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13-7" sheetId="1" r:id="rId1"/>
  </sheets>
  <definedNames>
    <definedName name="_xlnm.Print_Area" localSheetId="0">'13-7'!$A$1:$G$44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<sst xmlns="http://schemas.openxmlformats.org/spreadsheetml/2006/main" xmlns:r="http://schemas.openxmlformats.org/officeDocument/2006/relationships" count="35" uniqueCount="35">
  <si>
    <t>資料：財政課</t>
  </si>
  <si>
    <t>１３－７．自主財源と依存財源(決算額)</t>
  </si>
  <si>
    <t>分担金及び負担金</t>
  </si>
  <si>
    <t>金額単位：千円</t>
  </si>
  <si>
    <t>自主財源</t>
  </si>
  <si>
    <t>款別</t>
  </si>
  <si>
    <t>市税</t>
  </si>
  <si>
    <t>使用料及び手数料</t>
  </si>
  <si>
    <t>財産収入</t>
  </si>
  <si>
    <t>ゴルフ場利用税交付金</t>
  </si>
  <si>
    <t>寄附金</t>
  </si>
  <si>
    <t>繰入金</t>
  </si>
  <si>
    <t>決算額</t>
  </si>
  <si>
    <t>繰越金</t>
  </si>
  <si>
    <t>諸収入</t>
  </si>
  <si>
    <t xml:space="preserve">          小         計</t>
  </si>
  <si>
    <t>歳入合計</t>
  </si>
  <si>
    <t>構成比(%)</t>
  </si>
  <si>
    <t>地方譲与税</t>
  </si>
  <si>
    <t>依存財源</t>
  </si>
  <si>
    <t>利子割交付金</t>
  </si>
  <si>
    <t>配当割交付金</t>
    <rPh sb="0" eb="2">
      <t>ハイトウ</t>
    </rPh>
    <rPh sb="2" eb="3">
      <t>ワリ</t>
    </rPh>
    <rPh sb="3" eb="6">
      <t>コウフキン</t>
    </rPh>
    <phoneticPr fontId="9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</si>
  <si>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ワリ</t>
    </rPh>
    <rPh sb="8" eb="11">
      <t>コウフキン</t>
    </rPh>
    <phoneticPr fontId="9"/>
  </si>
  <si>
    <t>法人事業税交付金</t>
    <rPh sb="0" eb="2">
      <t>ホウジン</t>
    </rPh>
    <rPh sb="2" eb="5">
      <t>ジギョウゼイ</t>
    </rPh>
    <rPh sb="5" eb="8">
      <t>コウフキン</t>
    </rPh>
    <phoneticPr fontId="9"/>
  </si>
  <si>
    <t>地方消費税交付金</t>
    <rPh sb="0" eb="2">
      <t>チホウ</t>
    </rPh>
    <rPh sb="2" eb="5">
      <t>ショウヒゼイ</t>
    </rPh>
    <phoneticPr fontId="9"/>
  </si>
  <si>
    <t>環境性能割交付金</t>
    <rPh sb="0" eb="2">
      <t>カンキョウ</t>
    </rPh>
    <rPh sb="2" eb="4">
      <t>セイノウ</t>
    </rPh>
    <rPh sb="4" eb="5">
      <t>ワリ</t>
    </rPh>
    <rPh sb="5" eb="8">
      <t>コウフキン</t>
    </rPh>
    <phoneticPr fontId="9"/>
  </si>
  <si>
    <t>交通安全対策特別交付金</t>
  </si>
  <si>
    <t>地方特例交付金</t>
    <rPh sb="0" eb="2">
      <t>チホウ</t>
    </rPh>
    <rPh sb="2" eb="4">
      <t>トクレイ</t>
    </rPh>
    <rPh sb="4" eb="7">
      <t>コウフキン</t>
    </rPh>
    <phoneticPr fontId="9"/>
  </si>
  <si>
    <t>国庫支出金</t>
  </si>
  <si>
    <t>地方交付税</t>
  </si>
  <si>
    <t>県支出金</t>
  </si>
  <si>
    <t>市債</t>
  </si>
  <si>
    <t xml:space="preserve">           小         計</t>
  </si>
  <si>
    <t>令和4年度</t>
    <rPh sb="0" eb="2">
      <t>レイワ</t>
    </rPh>
    <rPh sb="3" eb="5">
      <t>ネンド</t>
    </rPh>
    <phoneticPr fontId="9"/>
  </si>
  <si>
    <t>令和5年度</t>
    <rPh sb="0" eb="2">
      <t>レイワ</t>
    </rPh>
    <phoneticPr fontId="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</si>
</sst>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\ ;[Red]\(#,##0\)"/>
    <numFmt numFmtId="177" formatCode="#,##0_);[Red]\(#,##0\)"/>
  </numFmts>
  <fonts count="10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sz val="11"/>
      <color auto="1"/>
      <name val="ＭＳ Ｐ明朝"/>
      <family val="1"/>
    </font>
    <font>
      <b/>
      <sz val="16"/>
      <color auto="1"/>
      <name val="ＭＳ 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74">
    <xf numFmtId="0" fontId="0" fillId="0" borderId="0">
      <alignment vertical="center"/>
    </xf>
    <xf numFmtId="176" fontId="1" fillId="0" borderId="0" applyBorder="0" applyProtection="0">
      <alignment vertical="center"/>
    </xf>
    <xf numFmtId="176" fontId="1" fillId="0" borderId="0" applyBorder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5" fillId="0" borderId="0" xfId="172" applyFont="1">
      <alignment vertical="center"/>
    </xf>
    <xf numFmtId="0" fontId="5" fillId="0" borderId="0" xfId="172" applyFont="1" applyAlignment="1">
      <alignment vertical="center"/>
    </xf>
    <xf numFmtId="0" fontId="6" fillId="0" borderId="0" xfId="172" applyFont="1" applyAlignment="1">
      <alignment vertical="center"/>
    </xf>
    <xf numFmtId="0" fontId="6" fillId="0" borderId="0" xfId="172" applyFont="1">
      <alignment vertical="center"/>
    </xf>
    <xf numFmtId="0" fontId="7" fillId="0" borderId="0" xfId="172" applyFont="1" applyAlignment="1">
      <alignment horizontal="center" vertical="center"/>
    </xf>
    <xf numFmtId="0" fontId="6" fillId="0" borderId="1" xfId="172" applyFont="1" applyBorder="1" applyAlignment="1">
      <alignment horizontal="center" vertical="center"/>
    </xf>
    <xf numFmtId="0" fontId="6" fillId="0" borderId="2" xfId="172" applyFont="1" applyBorder="1" applyAlignment="1">
      <alignment horizontal="center" vertical="center"/>
    </xf>
    <xf numFmtId="0" fontId="6" fillId="0" borderId="3" xfId="172" applyFont="1" applyBorder="1" applyAlignment="1">
      <alignment horizontal="justify" vertical="center"/>
    </xf>
    <xf numFmtId="0" fontId="6" fillId="0" borderId="0" xfId="172" applyFont="1" applyBorder="1" applyAlignment="1">
      <alignment horizontal="distributed" vertical="center"/>
    </xf>
    <xf numFmtId="0" fontId="6" fillId="0" borderId="0" xfId="172" applyFont="1" applyBorder="1" applyAlignment="1">
      <alignment horizontal="justify" vertical="center"/>
    </xf>
    <xf numFmtId="0" fontId="6" fillId="0" borderId="4" xfId="172" applyFont="1" applyBorder="1" applyAlignment="1">
      <alignment horizontal="left" vertical="center"/>
    </xf>
    <xf numFmtId="0" fontId="6" fillId="0" borderId="5" xfId="172" applyFont="1" applyBorder="1" applyAlignment="1">
      <alignment horizontal="center" vertical="center"/>
    </xf>
    <xf numFmtId="0" fontId="6" fillId="0" borderId="0" xfId="172" applyFont="1" applyBorder="1" applyAlignment="1">
      <alignment horizontal="right"/>
    </xf>
    <xf numFmtId="0" fontId="6" fillId="0" borderId="6" xfId="172" applyFont="1" applyBorder="1" applyAlignment="1">
      <alignment horizontal="center" vertical="center"/>
    </xf>
    <xf numFmtId="0" fontId="6" fillId="0" borderId="3" xfId="172" applyFont="1" applyBorder="1" applyAlignment="1" applyProtection="1">
      <alignment vertical="center"/>
      <protection locked="0"/>
    </xf>
    <xf numFmtId="177" fontId="6" fillId="0" borderId="0" xfId="172" applyNumberFormat="1" applyFont="1" applyBorder="1" applyAlignment="1" applyProtection="1">
      <alignment vertical="center" wrapText="1"/>
      <protection locked="0"/>
    </xf>
    <xf numFmtId="3" fontId="6" fillId="0" borderId="0" xfId="172" applyNumberFormat="1" applyFont="1" applyBorder="1" applyAlignment="1" applyProtection="1">
      <alignment vertical="center"/>
      <protection locked="0"/>
    </xf>
    <xf numFmtId="3" fontId="6" fillId="0" borderId="0" xfId="172" applyNumberFormat="1" applyFont="1" applyBorder="1" applyAlignment="1">
      <alignment vertical="center"/>
    </xf>
    <xf numFmtId="38" fontId="6" fillId="0" borderId="4" xfId="74" applyFont="1" applyBorder="1" applyAlignment="1">
      <alignment vertical="center"/>
    </xf>
    <xf numFmtId="0" fontId="6" fillId="0" borderId="0" xfId="172" applyFont="1" applyBorder="1" applyAlignment="1">
      <alignment vertical="center"/>
    </xf>
    <xf numFmtId="0" fontId="6" fillId="0" borderId="7" xfId="172" applyFont="1" applyBorder="1" applyAlignment="1">
      <alignment horizontal="center" vertical="center"/>
    </xf>
    <xf numFmtId="0" fontId="6" fillId="0" borderId="3" xfId="172" applyFont="1" applyBorder="1" applyAlignment="1">
      <alignment vertical="center"/>
    </xf>
    <xf numFmtId="10" fontId="6" fillId="0" borderId="0" xfId="7" applyNumberFormat="1" applyFont="1" applyFill="1" applyBorder="1" applyAlignment="1" applyProtection="1">
      <alignment vertical="center"/>
      <protection hidden="1"/>
    </xf>
    <xf numFmtId="10" fontId="6" fillId="0" borderId="4" xfId="7" applyNumberFormat="1" applyFont="1" applyFill="1" applyBorder="1" applyAlignment="1" applyProtection="1">
      <alignment vertical="center"/>
      <protection hidden="1"/>
    </xf>
    <xf numFmtId="0" fontId="6" fillId="0" borderId="8" xfId="172" applyFont="1" applyBorder="1" applyAlignment="1">
      <alignment horizontal="right" vertical="center"/>
    </xf>
    <xf numFmtId="0" fontId="6" fillId="0" borderId="9" xfId="172" applyFont="1" applyBorder="1" applyAlignment="1">
      <alignment horizontal="center" vertical="center"/>
    </xf>
    <xf numFmtId="0" fontId="8" fillId="0" borderId="0" xfId="172" applyFont="1" applyBorder="1" applyAlignment="1">
      <alignment horizontal="distributed" vertical="center"/>
    </xf>
    <xf numFmtId="38" fontId="6" fillId="0" borderId="5" xfId="172" applyNumberFormat="1" applyFont="1" applyBorder="1" applyAlignment="1">
      <alignment horizontal="center" vertical="center"/>
    </xf>
    <xf numFmtId="0" fontId="6" fillId="0" borderId="3" xfId="172" applyFont="1" applyBorder="1" applyAlignment="1">
      <alignment horizontal="right" vertical="center"/>
    </xf>
    <xf numFmtId="0" fontId="6" fillId="0" borderId="0" xfId="172" applyFont="1" applyBorder="1" applyAlignment="1">
      <alignment horizontal="right" vertical="center"/>
    </xf>
    <xf numFmtId="0" fontId="6" fillId="0" borderId="3" xfId="172" applyFont="1" applyBorder="1" applyAlignment="1">
      <alignment horizontal="right"/>
    </xf>
    <xf numFmtId="3" fontId="6" fillId="0" borderId="0" xfId="172" applyNumberFormat="1" applyFont="1" applyAlignment="1">
      <alignment vertical="center"/>
    </xf>
  </cellXfs>
  <cellStyles count="174">
    <cellStyle name="Excel Built-in Comma [0]" xfId="1"/>
    <cellStyle name="Excel Built-in Explanatory Text" xfId="2"/>
    <cellStyle name="パーセント_R6統計書よしかわデータ（アップロード用）" xfId="3"/>
    <cellStyle name="パーセント_R6統計書よしかわデータ（アップロード用）_1" xfId="4"/>
    <cellStyle name="パーセント_R6統計書よしかわデータ（アップロード用）_2" xfId="5"/>
    <cellStyle name="パーセント_R6統計書よしかわデータ（アップロード用）_3" xfId="6"/>
    <cellStyle name="パーセント_R6統計書よしかわデータ（アップロード用）_4" xfId="7"/>
    <cellStyle name="桁区切り 2" xfId="8"/>
    <cellStyle name="桁区切り 2_R6統計書よしかわデータ（アップロード用）" xfId="9"/>
    <cellStyle name="桁区切り 2_R6統計書よしかわデータ（アップロード用）_1" xfId="10"/>
    <cellStyle name="桁区切り 2_R6統計書よしかわデータ（アップロード用）_2" xfId="11"/>
    <cellStyle name="桁区切り 2_R6統計書よしかわデータ（アップロード用）_3" xfId="12"/>
    <cellStyle name="桁区切り 2_R6統計書よしかわデータ（アップロード用）_4" xfId="13"/>
    <cellStyle name="桁区切り 2_R6統計書よしかわデータ（アップロード用）_5" xfId="14"/>
    <cellStyle name="桁区切り 2_R6統計書よしかわデータ（アップロード用）_6" xfId="15"/>
    <cellStyle name="桁区切り 2_R6統計書よしかわデータ（アップロード用）_7" xfId="16"/>
    <cellStyle name="桁区切り 2_R6統計書よしかわデータ（アップロード用）_8" xfId="17"/>
    <cellStyle name="桁区切り 2_R6統計書よしかわデータ（アップロード用）_9" xfId="18"/>
    <cellStyle name="桁区切り 2_R6統計書よしかわデータ（アップロード用）_:" xfId="19"/>
    <cellStyle name="桁区切り 2_R6統計書よしかわデータ（アップロード用）_;" xfId="20"/>
    <cellStyle name="桁区切り 2_R6統計書よしかわデータ（アップロード用）_&lt;" xfId="21"/>
    <cellStyle name="桁区切り 2_R6統計書よしかわデータ（アップロード用）_=" xfId="22"/>
    <cellStyle name="桁区切り 2_R6統計書よしかわデータ（アップロード用）_&gt;" xfId="23"/>
    <cellStyle name="桁区切り_R6統計書よしかわデータ（アップロード用）" xfId="24"/>
    <cellStyle name="桁区切り_R6統計書よしかわデータ（アップロード用）_1" xfId="25"/>
    <cellStyle name="桁区切り_R6統計書よしかわデータ（アップロード用）_2" xfId="26"/>
    <cellStyle name="桁区切り_R6統計書よしかわデータ（アップロード用）_3" xfId="27"/>
    <cellStyle name="桁区切り_R6統計書よしかわデータ（アップロード用）_4" xfId="28"/>
    <cellStyle name="桁区切り_R6統計書よしかわデータ（アップロード用）_5" xfId="29"/>
    <cellStyle name="桁区切り_R6統計書よしかわデータ（アップロード用）_6" xfId="30"/>
    <cellStyle name="桁区切り_R6統計書よしかわデータ（アップロード用）_7" xfId="31"/>
    <cellStyle name="桁区切り_R6統計書よしかわデータ（アップロード用）_8" xfId="32"/>
    <cellStyle name="桁区切り_R6統計書よしかわデータ（アップロード用）_9" xfId="33"/>
    <cellStyle name="桁区切り_R6統計書よしかわデータ（アップロード用）_:" xfId="34"/>
    <cellStyle name="桁区切り_R6統計書よしかわデータ（アップロード用）_;" xfId="35"/>
    <cellStyle name="桁区切り_R6統計書よしかわデータ（アップロード用）_&lt;" xfId="36"/>
    <cellStyle name="桁区切り_R6統計書よしかわデータ（アップロード用）_=" xfId="37"/>
    <cellStyle name="桁区切り_R6統計書よしかわデータ（アップロード用）_&gt;" xfId="38"/>
    <cellStyle name="桁区切り_R6統計書よしかわデータ（アップロード用）_?" xfId="39"/>
    <cellStyle name="桁区切り_R6統計書よしかわデータ（アップロード用）_@" xfId="40"/>
    <cellStyle name="桁区切り_R6統計書よしかわデータ（アップロード用）_A" xfId="41"/>
    <cellStyle name="桁区切り_R6統計書よしかわデータ（アップロード用）_B" xfId="42"/>
    <cellStyle name="桁区切り_R6統計書よしかわデータ（アップロード用）_C" xfId="43"/>
    <cellStyle name="桁区切り_R6統計書よしかわデータ（アップロード用）_D" xfId="44"/>
    <cellStyle name="桁区切り_R6統計書よしかわデータ（アップロード用）_E" xfId="45"/>
    <cellStyle name="桁区切り_R6統計書よしかわデータ（アップロード用）_F" xfId="46"/>
    <cellStyle name="桁区切り_R6統計書よしかわデータ（アップロード用）_G" xfId="47"/>
    <cellStyle name="桁区切り_R6統計書よしかわデータ（アップロード用）_H" xfId="48"/>
    <cellStyle name="桁区切り_R6統計書よしかわデータ（アップロード用）_I" xfId="49"/>
    <cellStyle name="桁区切り_R6統計書よしかわデータ（アップロード用）_J" xfId="50"/>
    <cellStyle name="桁区切り_R6統計書よしかわデータ（アップロード用）_K" xfId="51"/>
    <cellStyle name="桁区切り_R6統計書よしかわデータ（アップロード用）_L" xfId="52"/>
    <cellStyle name="桁区切り_R6統計書よしかわデータ（アップロード用）_M" xfId="53"/>
    <cellStyle name="桁区切り_R6統計書よしかわデータ（アップロード用）_N" xfId="54"/>
    <cellStyle name="桁区切り_R6統計書よしかわデータ（アップロード用）_O" xfId="55"/>
    <cellStyle name="桁区切り_R6統計書よしかわデータ（アップロード用）_P" xfId="56"/>
    <cellStyle name="桁区切り_R6統計書よしかわデータ（アップロード用）_Q" xfId="57"/>
    <cellStyle name="桁区切り_R6統計書よしかわデータ（アップロード用）_R" xfId="58"/>
    <cellStyle name="桁区切り_R6統計書よしかわデータ（アップロード用）_S" xfId="59"/>
    <cellStyle name="桁区切り_R6統計書よしかわデータ（アップロード用）_T" xfId="60"/>
    <cellStyle name="桁区切り_R6統計書よしかわデータ（アップロード用）_U" xfId="61"/>
    <cellStyle name="桁区切り_R6統計書よしかわデータ（アップロード用）_V" xfId="62"/>
    <cellStyle name="桁区切り_R6統計書よしかわデータ（アップロード用）_W" xfId="63"/>
    <cellStyle name="桁区切り_R6統計書よしかわデータ（アップロード用）_X" xfId="64"/>
    <cellStyle name="桁区切り_R6統計書よしかわデータ（アップロード用）_Y" xfId="65"/>
    <cellStyle name="桁区切り_R6統計書よしかわデータ（アップロード用）_Z" xfId="66"/>
    <cellStyle name="桁区切り_R6統計書よしかわデータ（アップロード用）_[" xfId="67"/>
    <cellStyle name="桁区切り_R6統計書よしかわデータ（アップロード用）_\" xfId="68"/>
    <cellStyle name="桁区切り_R6統計書よしかわデータ（アップロード用）_]" xfId="69"/>
    <cellStyle name="桁区切り_R6統計書よしかわデータ（アップロード用）_^" xfId="70"/>
    <cellStyle name="桁区切り_R6統計書よしかわデータ（アップロード用）__" xfId="71"/>
    <cellStyle name="桁区切り_R6統計書よしかわデータ（アップロード用）_`" xfId="72"/>
    <cellStyle name="桁区切り_R6統計書よしかわデータ（アップロード用）_{" xfId="73"/>
    <cellStyle name="桁区切り_R6統計書よしかわデータ（アップロード用）_|" xfId="74"/>
    <cellStyle name="標準" xfId="0" builtinId="0"/>
    <cellStyle name="標準 2" xfId="75"/>
    <cellStyle name="標準 2_R6統計書よしかわデータ（アップロード用）" xfId="76"/>
    <cellStyle name="標準 2_R6統計書よしかわデータ（アップロード用）_1" xfId="77"/>
    <cellStyle name="標準_4-5 工業の推移及び概況（県HP工業統計調査）" xfId="78"/>
    <cellStyle name="標準_4-5 工業の推移及び概況（県HP工業統計調査）_R6統計書よしかわデータ（アップロード用）" xfId="79"/>
    <cellStyle name="標準_7" xfId="80"/>
    <cellStyle name="標準_7_R6統計書よしかわデータ（アップロード用）" xfId="81"/>
    <cellStyle name="標準_7_R6統計書よしかわデータ（アップロード用）_1" xfId="82"/>
    <cellStyle name="標準_7_R6統計書よしかわデータ（アップロード用）_2" xfId="83"/>
    <cellStyle name="標準_7_R6統計書よしかわデータ（アップロード用）_3" xfId="84"/>
    <cellStyle name="標準_7_R6統計書よしかわデータ（アップロード用）_4" xfId="85"/>
    <cellStyle name="標準_7_R6統計書よしかわデータ（アップロード用）_5" xfId="86"/>
    <cellStyle name="標準_7_R6統計書よしかわデータ（アップロード用）_6" xfId="87"/>
    <cellStyle name="標準_7_R6統計書よしかわデータ（アップロード用）_7" xfId="88"/>
    <cellStyle name="標準_7_R6統計書よしかわデータ（アップロード用）_8" xfId="89"/>
    <cellStyle name="標準_7_R6統計書よしかわデータ（アップロード用）_9" xfId="90"/>
    <cellStyle name="標準_7_R6統計書よしかわデータ（アップロード用）_:" xfId="91"/>
    <cellStyle name="標準_7_R6統計書よしかわデータ（アップロード用）_;" xfId="92"/>
    <cellStyle name="標準_7_R6統計書よしかわデータ（アップロード用）_&lt;" xfId="93"/>
    <cellStyle name="標準_7_R6統計書よしかわデータ（アップロード用）_=" xfId="94"/>
    <cellStyle name="標準_7_R6統計書よしかわデータ（アップロード用）_&gt;" xfId="95"/>
    <cellStyle name="標準_7_R6統計書よしかわデータ（アップロード用）_?" xfId="96"/>
    <cellStyle name="標準_7_R6統計書よしかわデータ（アップロード用）_@" xfId="97"/>
    <cellStyle name="標準_7_R6統計書よしかわデータ（アップロード用）_A" xfId="98"/>
    <cellStyle name="標準_R6統計書よしかわデータ（アップロード用）" xfId="99"/>
    <cellStyle name="標準_R6統計書よしかわデータ（アップロード用）_1" xfId="100"/>
    <cellStyle name="標準_R6統計書よしかわデータ（アップロード用）_2" xfId="101"/>
    <cellStyle name="標準_R6統計書よしかわデータ（アップロード用）_3" xfId="102"/>
    <cellStyle name="標準_R6統計書よしかわデータ（アップロード用）_4" xfId="103"/>
    <cellStyle name="標準_R6統計書よしかわデータ（アップロード用）_5" xfId="104"/>
    <cellStyle name="標準_R6統計書よしかわデータ（アップロード用）_6" xfId="105"/>
    <cellStyle name="標準_R6統計書よしかわデータ（アップロード用）_7" xfId="106"/>
    <cellStyle name="標準_R6統計書よしかわデータ（アップロード用）_8" xfId="107"/>
    <cellStyle name="標準_R6統計書よしかわデータ（アップロード用）_9" xfId="108"/>
    <cellStyle name="標準_R6統計書よしかわデータ（アップロード用）_:" xfId="109"/>
    <cellStyle name="標準_R6統計書よしかわデータ（アップロード用）_;" xfId="110"/>
    <cellStyle name="標準_R6統計書よしかわデータ（アップロード用）_&lt;" xfId="111"/>
    <cellStyle name="標準_R6統計書よしかわデータ（アップロード用）_=" xfId="112"/>
    <cellStyle name="標準_R6統計書よしかわデータ（アップロード用）_&gt;" xfId="113"/>
    <cellStyle name="標準_R6統計書よしかわデータ（アップロード用）_?" xfId="114"/>
    <cellStyle name="標準_R6統計書よしかわデータ（アップロード用）_@" xfId="115"/>
    <cellStyle name="標準_R6統計書よしかわデータ（アップロード用）_A" xfId="116"/>
    <cellStyle name="標準_R6統計書よしかわデータ（アップロード用）_B" xfId="117"/>
    <cellStyle name="標準_R6統計書よしかわデータ（アップロード用）_C" xfId="118"/>
    <cellStyle name="標準_R6統計書よしかわデータ（アップロード用）_D" xfId="119"/>
    <cellStyle name="標準_R6統計書よしかわデータ（アップロード用）_E" xfId="120"/>
    <cellStyle name="標準_R6統計書よしかわデータ（アップロード用）_F" xfId="121"/>
    <cellStyle name="標準_R6統計書よしかわデータ（アップロード用）_G" xfId="122"/>
    <cellStyle name="標準_R6統計書よしかわデータ（アップロード用）_H" xfId="123"/>
    <cellStyle name="標準_R6統計書よしかわデータ（アップロード用）_I" xfId="124"/>
    <cellStyle name="標準_R6統計書よしかわデータ（アップロード用）_J" xfId="125"/>
    <cellStyle name="標準_R6統計書よしかわデータ（アップロード用）_K" xfId="126"/>
    <cellStyle name="標準_R6統計書よしかわデータ（アップロード用）_L" xfId="127"/>
    <cellStyle name="標準_R6統計書よしかわデータ（アップロード用）_M" xfId="128"/>
    <cellStyle name="標準_R6統計書よしかわデータ（アップロード用）_N" xfId="129"/>
    <cellStyle name="標準_R6統計書よしかわデータ（アップロード用）_O" xfId="130"/>
    <cellStyle name="標準_R6統計書よしかわデータ（アップロード用）_P" xfId="131"/>
    <cellStyle name="標準_R6統計書よしかわデータ（アップロード用）_Q" xfId="132"/>
    <cellStyle name="標準_R6統計書よしかわデータ（アップロード用）_R" xfId="133"/>
    <cellStyle name="標準_R6統計書よしかわデータ（アップロード用）_S" xfId="134"/>
    <cellStyle name="標準_R6統計書よしかわデータ（アップロード用）_T" xfId="135"/>
    <cellStyle name="標準_R6統計書よしかわデータ（アップロード用）_U" xfId="136"/>
    <cellStyle name="標準_R6統計書よしかわデータ（アップロード用）_V" xfId="137"/>
    <cellStyle name="標準_R6統計書よしかわデータ（アップロード用）_W" xfId="138"/>
    <cellStyle name="標準_R6統計書よしかわデータ（アップロード用）_X" xfId="139"/>
    <cellStyle name="標準_R6統計書よしかわデータ（アップロード用）_Y" xfId="140"/>
    <cellStyle name="標準_R6統計書よしかわデータ（アップロード用）_Z" xfId="141"/>
    <cellStyle name="標準_R6統計書よしかわデータ（アップロード用）_[" xfId="142"/>
    <cellStyle name="標準_R6統計書よしかわデータ（アップロード用）_\" xfId="143"/>
    <cellStyle name="標準_R6統計書よしかわデータ（アップロード用）_]" xfId="144"/>
    <cellStyle name="標準_R6統計書よしかわデータ（アップロード用）_^" xfId="145"/>
    <cellStyle name="標準_R6統計書よしかわデータ（アップロード用）__" xfId="146"/>
    <cellStyle name="標準_R6統計書よしかわデータ（アップロード用）_`" xfId="147"/>
    <cellStyle name="標準_R6統計書よしかわデータ（アップロード用）_{" xfId="148"/>
    <cellStyle name="標準_R6統計書よしかわデータ（アップロード用）_|" xfId="149"/>
    <cellStyle name="標準_R6統計書よしかわデータ（アップロード用）_}" xfId="150"/>
    <cellStyle name="標準_R6統計書よしかわデータ（アップロード用）_~" xfId="151"/>
    <cellStyle name="標準_R6統計書よしかわデータ（アップロード用）__x007f_" xfId="152"/>
    <cellStyle name="標準_R6統計書よしかわデータ（アップロード用）_" xfId="153"/>
    <cellStyle name="標準_R6統計書よしかわデータ（アップロード用）_" xfId="154"/>
    <cellStyle name="標準_R6統計書よしかわデータ（アップロード用）_" xfId="155"/>
    <cellStyle name="標準_R6統計書よしかわデータ（アップロード用）_" xfId="156"/>
    <cellStyle name="標準_R6統計書よしかわデータ（アップロード用）_" xfId="157"/>
    <cellStyle name="標準_R6統計書よしかわデータ（アップロード用）_" xfId="158"/>
    <cellStyle name="標準_R6統計書よしかわデータ（アップロード用）_" xfId="159"/>
    <cellStyle name="標準_R6統計書よしかわデータ（アップロード用）_" xfId="160"/>
    <cellStyle name="標準_R6統計書よしかわデータ（アップロード用）_" xfId="161"/>
    <cellStyle name="標準_R6統計書よしかわデータ（アップロード用）_" xfId="162"/>
    <cellStyle name="標準_R6統計書よしかわデータ（アップロード用）_" xfId="163"/>
    <cellStyle name="標準_R6統計書よしかわデータ（アップロード用）_" xfId="164"/>
    <cellStyle name="標準_R6統計書よしかわデータ（アップロード用）_" xfId="165"/>
    <cellStyle name="標準_R6統計書よしかわデータ（アップロード用）_" xfId="166"/>
    <cellStyle name="標準_R6統計書よしかわデータ（アップロード用）_" xfId="167"/>
    <cellStyle name="標準_R6統計書よしかわデータ（アップロード用）_" xfId="168"/>
    <cellStyle name="標準_R6統計書よしかわデータ（アップロード用）_" xfId="169"/>
    <cellStyle name="標準_R6統計書よしかわデータ（アップロード用）_" xfId="170"/>
    <cellStyle name="標準_R6統計書よしかわデータ（アップロード用）_" xfId="171"/>
    <cellStyle name="標準_R6統計書よしかわデータ（アップロード用）_" xfId="172"/>
    <cellStyle name="標準_Sheet1" xfId="173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44"/>
  <sheetViews>
    <sheetView tabSelected="1" view="pageBreakPreview" zoomScaleSheetLayoutView="100" workbookViewId="0">
      <selection sqref="A1:G1"/>
    </sheetView>
  </sheetViews>
  <sheetFormatPr defaultRowHeight="14.4"/>
  <cols>
    <col min="1" max="1" width="21.625" style="1" customWidth="1"/>
    <col min="2" max="2" width="11.375" style="1" customWidth="1"/>
    <col min="3" max="3" width="9.875" style="1" customWidth="1"/>
    <col min="4" max="4" width="1.375" style="1" customWidth="1"/>
    <col min="5" max="5" width="21.625" style="1" customWidth="1"/>
    <col min="6" max="7" width="11.375" style="1" customWidth="1"/>
    <col min="8" max="8" width="12.375" style="1" bestFit="1" customWidth="1"/>
    <col min="9" max="16384" width="9" style="1" customWidth="1"/>
  </cols>
  <sheetData>
    <row r="1" spans="1:8" s="2" customFormat="1" ht="27" customHeight="1">
      <c r="A1" s="5" t="s">
        <v>1</v>
      </c>
      <c r="B1" s="5"/>
      <c r="C1" s="5"/>
      <c r="D1" s="5"/>
      <c r="E1" s="5"/>
      <c r="F1" s="5"/>
      <c r="G1" s="5"/>
    </row>
    <row r="2" spans="1:8" s="3" customFormat="1" ht="19.5" customHeight="1">
      <c r="A2" s="3" t="s">
        <v>3</v>
      </c>
      <c r="B2" s="3"/>
      <c r="C2" s="3"/>
      <c r="D2" s="3"/>
      <c r="E2" s="25"/>
      <c r="F2" s="25" t="s">
        <v>33</v>
      </c>
      <c r="G2" s="25"/>
      <c r="H2" s="3"/>
    </row>
    <row r="3" spans="1:8" s="3" customFormat="1" ht="19.5" customHeight="1">
      <c r="A3" s="6" t="s">
        <v>4</v>
      </c>
      <c r="B3" s="6"/>
      <c r="C3" s="6"/>
      <c r="D3" s="6"/>
      <c r="E3" s="26" t="s">
        <v>19</v>
      </c>
      <c r="F3" s="6"/>
      <c r="G3" s="6"/>
      <c r="H3" s="3"/>
    </row>
    <row r="4" spans="1:8" s="3" customFormat="1" ht="19.5" customHeight="1">
      <c r="A4" s="7" t="s">
        <v>5</v>
      </c>
      <c r="B4" s="14" t="s">
        <v>12</v>
      </c>
      <c r="C4" s="21" t="s">
        <v>17</v>
      </c>
      <c r="D4" s="12"/>
      <c r="E4" s="14" t="s">
        <v>5</v>
      </c>
      <c r="F4" s="14" t="s">
        <v>12</v>
      </c>
      <c r="G4" s="21" t="s">
        <v>17</v>
      </c>
      <c r="H4" s="3"/>
    </row>
    <row r="5" spans="1:8" s="3" customFormat="1" ht="19.5" customHeight="1">
      <c r="A5" s="8"/>
      <c r="B5" s="15"/>
      <c r="C5" s="22"/>
      <c r="D5" s="22"/>
      <c r="E5" s="22"/>
      <c r="F5" s="15"/>
      <c r="G5" s="22"/>
      <c r="H5" s="3"/>
    </row>
    <row r="6" spans="1:8" s="3" customFormat="1" ht="19.5" customHeight="1">
      <c r="A6" s="9" t="s">
        <v>6</v>
      </c>
      <c r="B6" s="16">
        <v>10162459</v>
      </c>
      <c r="C6" s="23">
        <f>B6/B20</f>
        <v>0.77502200575665403</v>
      </c>
      <c r="D6" s="23"/>
      <c r="E6" s="9" t="s">
        <v>18</v>
      </c>
      <c r="F6" s="16">
        <v>187243</v>
      </c>
      <c r="G6" s="23">
        <f t="shared" ref="G6:G19" si="0">F6/F$20</f>
        <v>1.3373238139458413e-002</v>
      </c>
      <c r="H6" s="3"/>
    </row>
    <row r="7" spans="1:8" s="3" customFormat="1" ht="19.5" customHeight="1">
      <c r="A7" s="9" t="s">
        <v>2</v>
      </c>
      <c r="B7" s="16">
        <v>210895</v>
      </c>
      <c r="C7" s="23">
        <f t="shared" ref="C7:C13" si="1">B7/B$20</f>
        <v>1.6083535087723311e-002</v>
      </c>
      <c r="D7" s="23"/>
      <c r="E7" s="9" t="s">
        <v>20</v>
      </c>
      <c r="F7" s="16">
        <v>4138</v>
      </c>
      <c r="G7" s="23">
        <f t="shared" si="0"/>
        <v>2.9554354192722244e-004</v>
      </c>
      <c r="H7" s="32"/>
    </row>
    <row r="8" spans="1:8" s="3" customFormat="1" ht="19.5" customHeight="1">
      <c r="A8" s="9" t="s">
        <v>7</v>
      </c>
      <c r="B8" s="16">
        <v>156110</v>
      </c>
      <c r="C8" s="23">
        <f t="shared" si="1"/>
        <v>1.1905453721256959e-002</v>
      </c>
      <c r="D8" s="23"/>
      <c r="E8" s="9" t="s">
        <v>21</v>
      </c>
      <c r="F8" s="16">
        <v>60021</v>
      </c>
      <c r="G8" s="23">
        <f t="shared" si="0"/>
        <v>4.2868097945900959e-003</v>
      </c>
      <c r="H8" s="3"/>
    </row>
    <row r="9" spans="1:8" s="3" customFormat="1" ht="19.5" customHeight="1">
      <c r="A9" s="9" t="s">
        <v>8</v>
      </c>
      <c r="B9" s="16">
        <v>23555</v>
      </c>
      <c r="C9" s="23">
        <f t="shared" si="1"/>
        <v>1.7963805163295603e-003</v>
      </c>
      <c r="D9" s="23"/>
      <c r="E9" s="27" t="s">
        <v>22</v>
      </c>
      <c r="F9" s="16">
        <v>46889</v>
      </c>
      <c r="G9" s="23">
        <f t="shared" si="0"/>
        <v>3.3488982932396165e-003</v>
      </c>
      <c r="H9" s="3"/>
    </row>
    <row r="10" spans="1:8" s="3" customFormat="1" ht="19.5" customHeight="1">
      <c r="A10" s="9" t="s">
        <v>10</v>
      </c>
      <c r="B10" s="16">
        <v>75013</v>
      </c>
      <c r="C10" s="23">
        <f t="shared" si="1"/>
        <v>5.720734097704492e-003</v>
      </c>
      <c r="D10" s="23"/>
      <c r="E10" s="9" t="s">
        <v>23</v>
      </c>
      <c r="F10" s="16">
        <v>95939</v>
      </c>
      <c r="G10" s="23">
        <f t="shared" si="0"/>
        <v>6.8521391660115501e-003</v>
      </c>
      <c r="H10" s="3"/>
    </row>
    <row r="11" spans="1:8" s="3" customFormat="1" ht="19.5" customHeight="1">
      <c r="A11" s="9" t="s">
        <v>11</v>
      </c>
      <c r="B11" s="16">
        <v>496589</v>
      </c>
      <c r="C11" s="23">
        <f t="shared" si="1"/>
        <v>3.787148394071662e-002</v>
      </c>
      <c r="D11" s="23"/>
      <c r="E11" s="9" t="s">
        <v>24</v>
      </c>
      <c r="F11" s="16">
        <v>1616442</v>
      </c>
      <c r="G11" s="23">
        <f t="shared" si="0"/>
        <v>0.11544924939582486</v>
      </c>
      <c r="H11" s="3"/>
    </row>
    <row r="12" spans="1:8" s="3" customFormat="1" ht="19.5" customHeight="1">
      <c r="A12" s="9" t="s">
        <v>13</v>
      </c>
      <c r="B12" s="16">
        <v>1183316</v>
      </c>
      <c r="C12" s="23">
        <f t="shared" si="1"/>
        <v>9.0243506986246225e-002</v>
      </c>
      <c r="D12" s="23"/>
      <c r="E12" s="9" t="s">
        <v>9</v>
      </c>
      <c r="F12" s="16">
        <v>18150</v>
      </c>
      <c r="G12" s="23">
        <f t="shared" si="0"/>
        <v>1.2963062556740181e-003</v>
      </c>
      <c r="H12" s="3"/>
    </row>
    <row r="13" spans="1:8" s="3" customFormat="1" ht="19.5" customHeight="1">
      <c r="A13" s="9" t="s">
        <v>14</v>
      </c>
      <c r="B13" s="16">
        <v>804541</v>
      </c>
      <c r="C13" s="23">
        <f t="shared" si="1"/>
        <v>6.1356899893368747e-002</v>
      </c>
      <c r="D13" s="23"/>
      <c r="E13" s="9" t="s">
        <v>25</v>
      </c>
      <c r="F13" s="16">
        <v>32226</v>
      </c>
      <c r="G13" s="23">
        <f t="shared" si="0"/>
        <v>2.3016399666860006e-003</v>
      </c>
      <c r="H13" s="3"/>
    </row>
    <row r="14" spans="1:8" s="3" customFormat="1" ht="19.5" customHeight="1">
      <c r="A14" s="10"/>
      <c r="B14" s="17"/>
      <c r="C14" s="23"/>
      <c r="D14" s="23"/>
      <c r="E14" s="9" t="s">
        <v>27</v>
      </c>
      <c r="F14" s="16">
        <v>143116</v>
      </c>
      <c r="G14" s="23">
        <f t="shared" si="0"/>
        <v>1.0221606946944507e-002</v>
      </c>
      <c r="H14" s="3"/>
    </row>
    <row r="15" spans="1:8" s="3" customFormat="1" ht="19.5" customHeight="1">
      <c r="A15" s="10"/>
      <c r="B15" s="17"/>
      <c r="C15" s="23"/>
      <c r="D15" s="23"/>
      <c r="E15" s="9" t="s">
        <v>29</v>
      </c>
      <c r="F15" s="16">
        <v>2550828</v>
      </c>
      <c r="G15" s="23">
        <f t="shared" si="0"/>
        <v>0.18218480956189775</v>
      </c>
      <c r="H15" s="3"/>
    </row>
    <row r="16" spans="1:8" s="3" customFormat="1" ht="19.5" customHeight="1">
      <c r="A16" s="10"/>
      <c r="B16" s="18"/>
      <c r="C16" s="23"/>
      <c r="D16" s="23"/>
      <c r="E16" s="27" t="s">
        <v>26</v>
      </c>
      <c r="F16" s="16">
        <v>7969</v>
      </c>
      <c r="G16" s="23">
        <f t="shared" si="0"/>
        <v>5.6916058134800281e-004</v>
      </c>
      <c r="H16" s="3"/>
    </row>
    <row r="17" spans="1:7" s="3" customFormat="1" ht="19.5" customHeight="1">
      <c r="A17" s="10"/>
      <c r="B17" s="3"/>
      <c r="C17" s="23"/>
      <c r="D17" s="23"/>
      <c r="E17" s="9" t="s">
        <v>28</v>
      </c>
      <c r="F17" s="16">
        <v>6099023</v>
      </c>
      <c r="G17" s="23">
        <f t="shared" si="0"/>
        <v>0.43560339770797341</v>
      </c>
    </row>
    <row r="18" spans="1:7" s="3" customFormat="1" ht="19.5" customHeight="1">
      <c r="A18" s="10"/>
      <c r="B18" s="3"/>
      <c r="C18" s="23"/>
      <c r="D18" s="23"/>
      <c r="E18" s="9" t="s">
        <v>30</v>
      </c>
      <c r="F18" s="16">
        <v>1740019</v>
      </c>
      <c r="G18" s="23">
        <f t="shared" si="0"/>
        <v>0.12427534516207435</v>
      </c>
    </row>
    <row r="19" spans="1:7" s="3" customFormat="1" ht="19.5" customHeight="1">
      <c r="A19" s="10"/>
      <c r="B19" s="3"/>
      <c r="C19" s="23"/>
      <c r="D19" s="23"/>
      <c r="E19" s="9" t="s">
        <v>31</v>
      </c>
      <c r="F19" s="16">
        <v>1399318</v>
      </c>
      <c r="G19" s="23">
        <f t="shared" si="0"/>
        <v>9.9941855486350178e-002</v>
      </c>
    </row>
    <row r="20" spans="1:7" s="3" customFormat="1" ht="19.5" customHeight="1">
      <c r="A20" s="11" t="s">
        <v>15</v>
      </c>
      <c r="B20" s="19">
        <f>SUM(B6:B19)</f>
        <v>13112478</v>
      </c>
      <c r="C20" s="24">
        <f>SUM(C6:C19)</f>
        <v>1</v>
      </c>
      <c r="D20" s="24"/>
      <c r="E20" s="11" t="s">
        <v>32</v>
      </c>
      <c r="F20" s="19">
        <f>SUM(F6:F19)</f>
        <v>14001321</v>
      </c>
      <c r="G20" s="24">
        <f>SUM(G6:G19)</f>
        <v>1</v>
      </c>
    </row>
    <row r="21" spans="1:7" s="3" customFormat="1" ht="19.5" customHeight="1">
      <c r="A21" s="12" t="s">
        <v>16</v>
      </c>
      <c r="B21" s="12"/>
      <c r="C21" s="12"/>
      <c r="D21" s="12"/>
      <c r="E21" s="28">
        <f>B20+F20</f>
        <v>27113799</v>
      </c>
      <c r="F21" s="28"/>
      <c r="G21" s="28"/>
    </row>
    <row r="22" spans="1:7" s="4" customFormat="1" ht="19.5" customHeight="1">
      <c r="A22" s="13"/>
      <c r="B22" s="13"/>
      <c r="C22" s="13"/>
      <c r="D22" s="13"/>
      <c r="E22" s="13"/>
      <c r="F22" s="29" t="s">
        <v>0</v>
      </c>
      <c r="G22" s="31"/>
    </row>
    <row r="23" spans="1:7" s="4" customFormat="1" ht="19.5" customHeight="1">
      <c r="A23" s="13"/>
      <c r="B23" s="13"/>
      <c r="C23" s="13"/>
      <c r="D23" s="13"/>
      <c r="E23" s="13"/>
      <c r="F23" s="30"/>
      <c r="G23" s="13"/>
    </row>
    <row r="24" spans="1:7" ht="19.5" customHeight="1">
      <c r="A24" s="3" t="s">
        <v>3</v>
      </c>
      <c r="B24" s="3"/>
      <c r="C24" s="3"/>
      <c r="D24" s="3"/>
      <c r="E24" s="25"/>
      <c r="F24" s="25" t="s">
        <v>34</v>
      </c>
      <c r="G24" s="25"/>
    </row>
    <row r="25" spans="1:7" ht="19.5" customHeight="1">
      <c r="A25" s="6" t="s">
        <v>4</v>
      </c>
      <c r="B25" s="6"/>
      <c r="C25" s="6"/>
      <c r="D25" s="6"/>
      <c r="E25" s="26" t="s">
        <v>19</v>
      </c>
      <c r="F25" s="6"/>
      <c r="G25" s="6"/>
    </row>
    <row r="26" spans="1:7" ht="19.5" customHeight="1">
      <c r="A26" s="7" t="s">
        <v>5</v>
      </c>
      <c r="B26" s="14" t="s">
        <v>12</v>
      </c>
      <c r="C26" s="21" t="s">
        <v>17</v>
      </c>
      <c r="D26" s="12"/>
      <c r="E26" s="14" t="s">
        <v>5</v>
      </c>
      <c r="F26" s="14" t="s">
        <v>12</v>
      </c>
      <c r="G26" s="21" t="s">
        <v>17</v>
      </c>
    </row>
    <row r="27" spans="1:7" ht="19.5" customHeight="1">
      <c r="A27" s="8"/>
      <c r="B27" s="15"/>
      <c r="C27" s="22"/>
      <c r="D27" s="22"/>
      <c r="E27" s="22"/>
      <c r="F27" s="15"/>
      <c r="G27" s="22"/>
    </row>
    <row r="28" spans="1:7" ht="19.5" customHeight="1">
      <c r="A28" s="9" t="s">
        <v>6</v>
      </c>
      <c r="B28" s="16">
        <v>10369752</v>
      </c>
      <c r="C28" s="23">
        <f t="shared" ref="C28:C35" si="2">B28/B$42</f>
        <v>0.77371069631002054</v>
      </c>
      <c r="D28" s="23"/>
      <c r="E28" s="9" t="s">
        <v>18</v>
      </c>
      <c r="F28" s="16">
        <v>196007</v>
      </c>
      <c r="G28" s="23">
        <f t="shared" ref="G28:G41" si="3">F28/F$42</f>
        <v>1.3795647445675772e-002</v>
      </c>
    </row>
    <row r="29" spans="1:7" ht="19.5" customHeight="1">
      <c r="A29" s="9" t="s">
        <v>2</v>
      </c>
      <c r="B29" s="16">
        <v>277600</v>
      </c>
      <c r="C29" s="23">
        <f t="shared" si="2"/>
        <v>2.0712365087965624e-002</v>
      </c>
      <c r="D29" s="23"/>
      <c r="E29" s="9" t="s">
        <v>20</v>
      </c>
      <c r="F29" s="16">
        <v>3755</v>
      </c>
      <c r="G29" s="23">
        <f t="shared" si="3"/>
        <v>2.6428982719246005e-004</v>
      </c>
    </row>
    <row r="30" spans="1:7" ht="19.5" customHeight="1">
      <c r="A30" s="9" t="s">
        <v>7</v>
      </c>
      <c r="B30" s="16">
        <v>148999</v>
      </c>
      <c r="C30" s="23">
        <f t="shared" si="2"/>
        <v>1.111715304662028e-002</v>
      </c>
      <c r="D30" s="23"/>
      <c r="E30" s="9" t="s">
        <v>21</v>
      </c>
      <c r="F30" s="16">
        <v>68874</v>
      </c>
      <c r="G30" s="23">
        <f t="shared" si="3"/>
        <v>4.8475892298411438e-003</v>
      </c>
    </row>
    <row r="31" spans="1:7" ht="19.5" customHeight="1">
      <c r="A31" s="9" t="s">
        <v>8</v>
      </c>
      <c r="B31" s="16">
        <v>17626</v>
      </c>
      <c r="C31" s="23">
        <f t="shared" si="2"/>
        <v>1.3151158034599498e-003</v>
      </c>
      <c r="D31" s="23"/>
      <c r="E31" s="27" t="s">
        <v>22</v>
      </c>
      <c r="F31" s="16">
        <v>80236</v>
      </c>
      <c r="G31" s="23">
        <f t="shared" si="3"/>
        <v>5.6472859053566518e-003</v>
      </c>
    </row>
    <row r="32" spans="1:7" ht="19.5" customHeight="1">
      <c r="A32" s="9" t="s">
        <v>10</v>
      </c>
      <c r="B32" s="16">
        <v>90947</v>
      </c>
      <c r="C32" s="23">
        <f t="shared" si="2"/>
        <v>6.7857617710922538e-003</v>
      </c>
      <c r="D32" s="23"/>
      <c r="E32" s="9" t="s">
        <v>23</v>
      </c>
      <c r="F32" s="16">
        <v>112369</v>
      </c>
      <c r="G32" s="23">
        <f t="shared" si="3"/>
        <v>7.9089170683860309e-003</v>
      </c>
    </row>
    <row r="33" spans="1:7" ht="19.5" customHeight="1">
      <c r="A33" s="9" t="s">
        <v>11</v>
      </c>
      <c r="B33" s="16">
        <v>488167</v>
      </c>
      <c r="C33" s="23">
        <f t="shared" si="2"/>
        <v>3.6423246137957187e-002</v>
      </c>
      <c r="D33" s="23"/>
      <c r="E33" s="9" t="s">
        <v>24</v>
      </c>
      <c r="F33" s="16">
        <v>1614797</v>
      </c>
      <c r="G33" s="23">
        <f t="shared" si="3"/>
        <v>0.11365497205882902</v>
      </c>
    </row>
    <row r="34" spans="1:7" ht="19.5" customHeight="1">
      <c r="A34" s="9" t="s">
        <v>13</v>
      </c>
      <c r="B34" s="16">
        <v>1280816</v>
      </c>
      <c r="C34" s="23">
        <f t="shared" si="2"/>
        <v>9.5564584302981911e-002</v>
      </c>
      <c r="D34" s="23"/>
      <c r="E34" s="9" t="s">
        <v>9</v>
      </c>
      <c r="F34" s="16">
        <v>18268</v>
      </c>
      <c r="G34" s="23">
        <f t="shared" si="3"/>
        <v>1.2857647305331186e-003</v>
      </c>
    </row>
    <row r="35" spans="1:7" ht="19.5" customHeight="1">
      <c r="A35" s="9" t="s">
        <v>14</v>
      </c>
      <c r="B35" s="16">
        <v>728715</v>
      </c>
      <c r="C35" s="23">
        <f t="shared" si="2"/>
        <v>5.4371077539902266e-002</v>
      </c>
      <c r="D35" s="23"/>
      <c r="E35" s="9" t="s">
        <v>25</v>
      </c>
      <c r="F35" s="16">
        <v>37734</v>
      </c>
      <c r="G35" s="23">
        <f t="shared" si="3"/>
        <v>2.6558488253742448e-003</v>
      </c>
    </row>
    <row r="36" spans="1:7" ht="19.5" customHeight="1">
      <c r="A36" s="9"/>
      <c r="B36" s="16"/>
      <c r="C36" s="23"/>
      <c r="D36" s="23"/>
      <c r="E36" s="9" t="s">
        <v>27</v>
      </c>
      <c r="F36" s="16">
        <v>128150</v>
      </c>
      <c r="G36" s="23">
        <f t="shared" si="3"/>
        <v>9.0196381770209742e-003</v>
      </c>
    </row>
    <row r="37" spans="1:7" ht="19.5" customHeight="1">
      <c r="A37" s="10"/>
      <c r="B37" s="17"/>
      <c r="C37" s="23"/>
      <c r="D37" s="23"/>
      <c r="E37" s="9" t="s">
        <v>29</v>
      </c>
      <c r="F37" s="16">
        <v>2736403</v>
      </c>
      <c r="G37" s="23">
        <f t="shared" si="3"/>
        <v>0.19259746364818359</v>
      </c>
    </row>
    <row r="38" spans="1:7" ht="19.5" customHeight="1">
      <c r="A38" s="10"/>
      <c r="B38" s="18"/>
      <c r="C38" s="23"/>
      <c r="D38" s="23"/>
      <c r="E38" s="27" t="s">
        <v>26</v>
      </c>
      <c r="F38" s="16">
        <v>7134</v>
      </c>
      <c r="G38" s="23">
        <f t="shared" si="3"/>
        <v>5.0211547994434363e-004</v>
      </c>
    </row>
    <row r="39" spans="1:7" ht="19.5" customHeight="1">
      <c r="A39" s="10"/>
      <c r="B39" s="20"/>
      <c r="C39" s="23"/>
      <c r="D39" s="23"/>
      <c r="E39" s="9" t="s">
        <v>28</v>
      </c>
      <c r="F39" s="16">
        <v>5682887</v>
      </c>
      <c r="G39" s="23">
        <f t="shared" si="3"/>
        <v>0.39998115131405537</v>
      </c>
    </row>
    <row r="40" spans="1:7" ht="19.5" customHeight="1">
      <c r="A40" s="10"/>
      <c r="B40" s="20"/>
      <c r="C40" s="23"/>
      <c r="D40" s="23"/>
      <c r="E40" s="9" t="s">
        <v>30</v>
      </c>
      <c r="F40" s="16">
        <v>1854120</v>
      </c>
      <c r="G40" s="23">
        <f t="shared" si="3"/>
        <v>0.13049934870681335</v>
      </c>
    </row>
    <row r="41" spans="1:7" ht="19.5" customHeight="1">
      <c r="A41" s="10"/>
      <c r="B41" s="20"/>
      <c r="C41" s="23"/>
      <c r="D41" s="23"/>
      <c r="E41" s="9" t="s">
        <v>31</v>
      </c>
      <c r="F41" s="16">
        <v>1667153</v>
      </c>
      <c r="G41" s="23">
        <f t="shared" si="3"/>
        <v>0.11733996758279398</v>
      </c>
    </row>
    <row r="42" spans="1:7" ht="19.5" customHeight="1">
      <c r="A42" s="11" t="s">
        <v>15</v>
      </c>
      <c r="B42" s="19">
        <f>SUM(B28:B41)</f>
        <v>13402622</v>
      </c>
      <c r="C42" s="24">
        <f>SUM(C28:C41)</f>
        <v>1</v>
      </c>
      <c r="D42" s="24"/>
      <c r="E42" s="11" t="s">
        <v>32</v>
      </c>
      <c r="F42" s="19">
        <f>SUM(F28:F41)</f>
        <v>14207887</v>
      </c>
      <c r="G42" s="24">
        <f>SUM(G28:G41)</f>
        <v>1</v>
      </c>
    </row>
    <row r="43" spans="1:7" ht="19.5" customHeight="1">
      <c r="A43" s="12" t="s">
        <v>16</v>
      </c>
      <c r="B43" s="12"/>
      <c r="C43" s="12"/>
      <c r="D43" s="12"/>
      <c r="E43" s="28">
        <f>B42+F42</f>
        <v>27610509</v>
      </c>
      <c r="F43" s="28"/>
      <c r="G43" s="28"/>
    </row>
    <row r="44" spans="1:7" ht="19.5" customHeight="1">
      <c r="A44" s="13"/>
      <c r="B44" s="13"/>
      <c r="C44" s="13"/>
      <c r="D44" s="13"/>
      <c r="E44" s="13"/>
      <c r="F44" s="29" t="s">
        <v>0</v>
      </c>
      <c r="G44" s="31"/>
    </row>
  </sheetData>
  <mergeCells count="13">
    <mergeCell ref="A1:G1"/>
    <mergeCell ref="F2:G2"/>
    <mergeCell ref="A3:C3"/>
    <mergeCell ref="E3:G3"/>
    <mergeCell ref="A21:C21"/>
    <mergeCell ref="E21:G21"/>
    <mergeCell ref="F22:G22"/>
    <mergeCell ref="F24:G24"/>
    <mergeCell ref="A25:C25"/>
    <mergeCell ref="E25:G25"/>
    <mergeCell ref="A43:C43"/>
    <mergeCell ref="E43:G43"/>
    <mergeCell ref="F44:G44"/>
  </mergeCells>
  <phoneticPr fontId="4" type="Hiragana"/>
  <pageMargins left="0.7" right="0.7" top="0.75" bottom="0.75" header="0.3" footer="0.3"/>
  <pageSetup paperSize="9" scale="82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13-7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2026-02-26T07:27:35Z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2026-02-26T07:27:35Z</vt:filetime>
  </property>
</Properties>
</file>