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8" sheetId="2" r:id="rId1"/>
  </sheets>
  <definedNames>
    <definedName name="_xlnm.Print_Area" localSheetId="0">'9-18'!$A$1:$J$29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<sst xmlns="http://schemas.openxmlformats.org/spreadsheetml/2006/main" xmlns:r="http://schemas.openxmlformats.org/officeDocument/2006/relationships" count="17" uniqueCount="17">
  <si>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９－１８．総合体育館利用状況</t>
  </si>
  <si>
    <t xml:space="preserve">単位：人                                                                                                           </t>
    <rPh sb="0" eb="2">
      <t>タンイ</t>
    </rPh>
    <rPh sb="3" eb="4">
      <t>ニン</t>
    </rPh>
    <phoneticPr fontId="11"/>
  </si>
  <si>
    <t>年</t>
    <rPh sb="0" eb="1">
      <t>ネン</t>
    </rPh>
    <phoneticPr fontId="11"/>
  </si>
  <si>
    <t>平成17</t>
    <rPh sb="0" eb="2">
      <t>ヘイセイ</t>
    </rPh>
    <phoneticPr fontId="11"/>
  </si>
  <si>
    <t>令和元</t>
    <rPh sb="0" eb="2">
      <t>レイワ</t>
    </rPh>
    <rPh sb="2" eb="3">
      <t>モト</t>
    </rPh>
    <phoneticPr fontId="11"/>
  </si>
  <si>
    <t>資料：スポーツ推進課</t>
    <rPh sb="7" eb="9">
      <t>スイシン</t>
    </rPh>
    <phoneticPr fontId="11"/>
  </si>
  <si>
    <t>利用者総数</t>
    <rPh sb="3" eb="4">
      <t>ソウ</t>
    </rPh>
    <phoneticPr fontId="11"/>
  </si>
  <si>
    <t>内　　　　　　　　　　　　　　訳</t>
    <rPh sb="0" eb="1">
      <t>ウチ</t>
    </rPh>
    <rPh sb="15" eb="16">
      <t>ヤク</t>
    </rPh>
    <phoneticPr fontId="11"/>
  </si>
  <si>
    <t>アリーナ</t>
  </si>
  <si>
    <t>第一
武道場</t>
    <rPh sb="0" eb="2">
      <t>ダイイチ</t>
    </rPh>
    <rPh sb="3" eb="6">
      <t>ブドウジョウ</t>
    </rPh>
    <phoneticPr fontId="11"/>
  </si>
  <si>
    <t>第二
武道場</t>
    <rPh sb="0" eb="2">
      <t>ダイニ</t>
    </rPh>
    <rPh sb="3" eb="6">
      <t>ブドウジョウ</t>
    </rPh>
    <phoneticPr fontId="11"/>
  </si>
  <si>
    <t>ﾄﾚｰﾆﾝｸﾞ室</t>
    <rPh sb="7" eb="8">
      <t>シツ</t>
    </rPh>
    <phoneticPr fontId="11"/>
  </si>
  <si>
    <t>小体育室</t>
  </si>
  <si>
    <t>会議室</t>
  </si>
  <si>
    <t>各年度末現在</t>
  </si>
  <si>
    <t>開館
日数</t>
    <rPh sb="0" eb="2">
      <t>カイカン</t>
    </rPh>
    <rPh sb="3" eb="5">
      <t>ニッスウ</t>
    </rPh>
    <phoneticPr fontId="11"/>
  </si>
  <si>
    <t>一日
平均</t>
    <rPh sb="0" eb="2">
      <t>イチニチ</t>
    </rPh>
    <rPh sb="3" eb="5">
      <t>ヘイキン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</si>
</sst>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38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137" applyFont="1">
      <alignment vertical="center"/>
    </xf>
    <xf numFmtId="0" fontId="5" fillId="0" borderId="0" xfId="137" applyFont="1" applyAlignment="1">
      <alignment vertical="center" wrapText="1"/>
    </xf>
    <xf numFmtId="0" fontId="6" fillId="0" borderId="0" xfId="137" applyFont="1" applyBorder="1" applyAlignment="1">
      <alignment vertical="center" wrapText="1"/>
    </xf>
    <xf numFmtId="0" fontId="6" fillId="0" borderId="0" xfId="137" applyFont="1" applyAlignment="1">
      <alignment vertical="center" wrapText="1"/>
    </xf>
    <xf numFmtId="0" fontId="7" fillId="0" borderId="0" xfId="137" applyFont="1" applyBorder="1" applyAlignment="1">
      <alignment horizontal="center" vertical="center" wrapText="1"/>
    </xf>
    <xf numFmtId="0" fontId="8" fillId="0" borderId="1" xfId="137" applyFont="1" applyBorder="1" applyAlignment="1">
      <alignment vertical="center" wrapText="1"/>
    </xf>
    <xf numFmtId="0" fontId="8" fillId="0" borderId="2" xfId="137" applyFont="1" applyBorder="1" applyAlignment="1">
      <alignment horizontal="center" vertical="center"/>
    </xf>
    <xf numFmtId="0" fontId="8" fillId="0" borderId="3" xfId="137" applyFont="1" applyBorder="1" applyAlignment="1">
      <alignment horizontal="center" vertical="center"/>
    </xf>
    <xf numFmtId="0" fontId="8" fillId="0" borderId="4" xfId="137" applyFont="1" applyBorder="1" applyAlignment="1">
      <alignment horizontal="center" vertical="center"/>
    </xf>
    <xf numFmtId="0" fontId="8" fillId="0" borderId="4" xfId="137" applyFont="1" applyBorder="1" applyAlignment="1">
      <alignment horizontal="center" vertical="center" wrapText="1"/>
    </xf>
    <xf numFmtId="0" fontId="6" fillId="0" borderId="0" xfId="137" applyFont="1" applyBorder="1" applyAlignment="1">
      <alignment horizontal="center" vertical="center" wrapText="1"/>
    </xf>
    <xf numFmtId="0" fontId="6" fillId="0" borderId="4" xfId="137" applyFont="1" applyBorder="1" applyAlignment="1">
      <alignment horizontal="center" vertical="center" wrapText="1"/>
    </xf>
    <xf numFmtId="0" fontId="8" fillId="0" borderId="3" xfId="137" applyFont="1" applyBorder="1" applyAlignment="1">
      <alignment horizontal="center" vertical="center" wrapText="1"/>
    </xf>
    <xf numFmtId="0" fontId="8" fillId="0" borderId="5" xfId="137" applyFont="1" applyBorder="1" applyAlignment="1">
      <alignment horizontal="right" vertical="center" wrapText="1"/>
    </xf>
    <xf numFmtId="0" fontId="8" fillId="0" borderId="6" xfId="137" applyFont="1" applyBorder="1" applyAlignment="1">
      <alignment horizontal="center" vertical="center" wrapText="1"/>
    </xf>
    <xf numFmtId="0" fontId="8" fillId="0" borderId="7" xfId="78" applyFont="1" applyBorder="1" applyAlignment="1">
      <alignment horizontal="center" vertical="center" wrapText="1"/>
    </xf>
    <xf numFmtId="0" fontId="8" fillId="0" borderId="8" xfId="137" applyFont="1" applyBorder="1" applyAlignment="1">
      <alignment horizontal="center" vertical="center" wrapText="1"/>
    </xf>
    <xf numFmtId="38" fontId="8" fillId="0" borderId="8" xfId="59" applyFont="1" applyBorder="1" applyAlignment="1">
      <alignment vertical="center" wrapText="1"/>
    </xf>
    <xf numFmtId="38" fontId="6" fillId="0" borderId="0" xfId="59" applyFont="1" applyFill="1" applyBorder="1" applyAlignment="1">
      <alignment vertical="center" wrapText="1"/>
    </xf>
    <xf numFmtId="38" fontId="6" fillId="0" borderId="8" xfId="59" applyFont="1" applyFill="1" applyBorder="1" applyAlignment="1">
      <alignment vertical="center" wrapText="1"/>
    </xf>
    <xf numFmtId="38" fontId="9" fillId="0" borderId="0" xfId="59" applyFont="1" applyBorder="1" applyAlignment="1">
      <alignment vertical="center" wrapText="1"/>
    </xf>
    <xf numFmtId="0" fontId="8" fillId="0" borderId="9" xfId="137" applyFont="1" applyBorder="1" applyAlignment="1">
      <alignment horizontal="center" vertical="center" wrapText="1"/>
    </xf>
    <xf numFmtId="0" fontId="8" fillId="0" borderId="0" xfId="137" applyFont="1" applyBorder="1" applyAlignment="1">
      <alignment horizontal="center" vertical="center" wrapText="1"/>
    </xf>
    <xf numFmtId="38" fontId="8" fillId="0" borderId="0" xfId="59" applyFont="1" applyBorder="1" applyAlignment="1">
      <alignment vertical="center" wrapText="1"/>
    </xf>
    <xf numFmtId="0" fontId="10" fillId="0" borderId="0" xfId="137" applyFont="1" applyBorder="1" applyAlignment="1">
      <alignment vertical="center"/>
    </xf>
    <xf numFmtId="0" fontId="8" fillId="0" borderId="10" xfId="137" applyFont="1" applyBorder="1" applyAlignment="1">
      <alignment horizontal="center" vertical="center" wrapText="1"/>
    </xf>
    <xf numFmtId="0" fontId="6" fillId="0" borderId="0" xfId="137" applyFont="1" applyBorder="1" applyAlignment="1">
      <alignment horizontal="right" vertical="center" wrapText="1"/>
    </xf>
    <xf numFmtId="0" fontId="8" fillId="0" borderId="7" xfId="137" applyFont="1" applyBorder="1" applyAlignment="1">
      <alignment horizontal="center" vertical="center" shrinkToFit="1"/>
    </xf>
    <xf numFmtId="0" fontId="8" fillId="0" borderId="11" xfId="137" applyFont="1" applyBorder="1" applyAlignment="1">
      <alignment horizontal="center" vertical="center" wrapText="1"/>
    </xf>
    <xf numFmtId="0" fontId="8" fillId="0" borderId="1" xfId="137" applyFont="1" applyBorder="1" applyAlignment="1">
      <alignment horizontal="right" vertical="center" wrapText="1"/>
    </xf>
    <xf numFmtId="0" fontId="8" fillId="0" borderId="0" xfId="137" applyFont="1" applyBorder="1" applyAlignment="1">
      <alignment vertical="center" wrapText="1"/>
    </xf>
    <xf numFmtId="0" fontId="8" fillId="0" borderId="12" xfId="137" applyFont="1" applyBorder="1" applyAlignment="1">
      <alignment horizontal="center" vertical="center" wrapText="1"/>
    </xf>
    <xf numFmtId="38" fontId="6" fillId="0" borderId="0" xfId="59" applyFont="1" applyFill="1" applyAlignment="1">
      <alignment vertical="center" wrapText="1"/>
    </xf>
  </cellXfs>
  <cellStyles count="138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標準" xfId="0" builtinId="0"/>
    <cellStyle name="標準 2" xfId="60"/>
    <cellStyle name="標準 2_R6統計書よしかわデータ（アップロード用）" xfId="61"/>
    <cellStyle name="標準 2_R6統計書よしかわデータ（アップロード用）_1" xfId="62"/>
    <cellStyle name="標準_4-5 工業の推移及び概況（県HP工業統計調査）" xfId="63"/>
    <cellStyle name="標準_4-5 工業の推移及び概況（県HP工業統計調査）_R6統計書よしかわデータ（アップロード用）" xfId="64"/>
    <cellStyle name="標準_7" xfId="65"/>
    <cellStyle name="標準_7_R6統計書よしかわデータ（アップロード用）" xfId="66"/>
    <cellStyle name="標準_7_R6統計書よしかわデータ（アップロード用）_1" xfId="67"/>
    <cellStyle name="標準_7_R6統計書よしかわデータ（アップロード用）_2" xfId="68"/>
    <cellStyle name="標準_7_R6統計書よしかわデータ（アップロード用）_3" xfId="69"/>
    <cellStyle name="標準_7_R6統計書よしかわデータ（アップロード用）_4" xfId="70"/>
    <cellStyle name="標準_7_R6統計書よしかわデータ（アップロード用）_5" xfId="71"/>
    <cellStyle name="標準_7_R6統計書よしかわデータ（アップロード用）_6" xfId="72"/>
    <cellStyle name="標準_7_R6統計書よしかわデータ（アップロード用）_7" xfId="73"/>
    <cellStyle name="標準_7_R6統計書よしかわデータ（アップロード用）_8" xfId="74"/>
    <cellStyle name="標準_7_R6統計書よしかわデータ（アップロード用）_9" xfId="75"/>
    <cellStyle name="標準_7_R6統計書よしかわデータ（アップロード用）_:" xfId="76"/>
    <cellStyle name="標準_7_R6統計書よしかわデータ（アップロード用）_;" xfId="77"/>
    <cellStyle name="標準_7_R6統計書よしかわデータ（アップロード用）_&lt;" xfId="78"/>
    <cellStyle name="標準_R6統計書よしかわデータ（アップロード用）" xfId="79"/>
    <cellStyle name="標準_R6統計書よしかわデータ（アップロード用）_1" xfId="80"/>
    <cellStyle name="標準_R6統計書よしかわデータ（アップロード用）_2" xfId="81"/>
    <cellStyle name="標準_R6統計書よしかわデータ（アップロード用）_3" xfId="82"/>
    <cellStyle name="標準_R6統計書よしかわデータ（アップロード用）_4" xfId="83"/>
    <cellStyle name="標準_R6統計書よしかわデータ（アップロード用）_5" xfId="84"/>
    <cellStyle name="標準_R6統計書よしかわデータ（アップロード用）_6" xfId="85"/>
    <cellStyle name="標準_R6統計書よしかわデータ（アップロード用）_7" xfId="86"/>
    <cellStyle name="標準_R6統計書よしかわデータ（アップロード用）_8" xfId="87"/>
    <cellStyle name="標準_R6統計書よしかわデータ（アップロード用）_9" xfId="88"/>
    <cellStyle name="標準_R6統計書よしかわデータ（アップロード用）_:" xfId="89"/>
    <cellStyle name="標準_R6統計書よしかわデータ（アップロード用）_;" xfId="90"/>
    <cellStyle name="標準_R6統計書よしかわデータ（アップロード用）_&lt;" xfId="91"/>
    <cellStyle name="標準_R6統計書よしかわデータ（アップロード用）_=" xfId="92"/>
    <cellStyle name="標準_R6統計書よしかわデータ（アップロード用）_&gt;" xfId="93"/>
    <cellStyle name="標準_R6統計書よしかわデータ（アップロード用）_?" xfId="94"/>
    <cellStyle name="標準_R6統計書よしかわデータ（アップロード用）_@" xfId="95"/>
    <cellStyle name="標準_R6統計書よしかわデータ（アップロード用）_A" xfId="96"/>
    <cellStyle name="標準_R6統計書よしかわデータ（アップロード用）_B" xfId="97"/>
    <cellStyle name="標準_R6統計書よしかわデータ（アップロード用）_C" xfId="98"/>
    <cellStyle name="標準_R6統計書よしかわデータ（アップロード用）_D" xfId="99"/>
    <cellStyle name="標準_R6統計書よしかわデータ（アップロード用）_E" xfId="100"/>
    <cellStyle name="標準_R6統計書よしかわデータ（アップロード用）_F" xfId="101"/>
    <cellStyle name="標準_R6統計書よしかわデータ（アップロード用）_G" xfId="102"/>
    <cellStyle name="標準_R6統計書よしかわデータ（アップロード用）_H" xfId="103"/>
    <cellStyle name="標準_R6統計書よしかわデータ（アップロード用）_I" xfId="104"/>
    <cellStyle name="標準_R6統計書よしかわデータ（アップロード用）_J" xfId="105"/>
    <cellStyle name="標準_R6統計書よしかわデータ（アップロード用）_K" xfId="106"/>
    <cellStyle name="標準_R6統計書よしかわデータ（アップロード用）_L" xfId="107"/>
    <cellStyle name="標準_R6統計書よしかわデータ（アップロード用）_M" xfId="108"/>
    <cellStyle name="標準_R6統計書よしかわデータ（アップロード用）_N" xfId="109"/>
    <cellStyle name="標準_R6統計書よしかわデータ（アップロード用）_O" xfId="110"/>
    <cellStyle name="標準_R6統計書よしかわデータ（アップロード用）_P" xfId="111"/>
    <cellStyle name="標準_R6統計書よしかわデータ（アップロード用）_Q" xfId="112"/>
    <cellStyle name="標準_R6統計書よしかわデータ（アップロード用）_R" xfId="113"/>
    <cellStyle name="標準_R6統計書よしかわデータ（アップロード用）_S" xfId="114"/>
    <cellStyle name="標準_R6統計書よしかわデータ（アップロード用）_T" xfId="115"/>
    <cellStyle name="標準_R6統計書よしかわデータ（アップロード用）_U" xfId="116"/>
    <cellStyle name="標準_R6統計書よしかわデータ（アップロード用）_V" xfId="117"/>
    <cellStyle name="標準_R6統計書よしかわデータ（アップロード用）_W" xfId="118"/>
    <cellStyle name="標準_R6統計書よしかわデータ（アップロード用）_X" xfId="119"/>
    <cellStyle name="標準_R6統計書よしかわデータ（アップロード用）_Y" xfId="120"/>
    <cellStyle name="標準_R6統計書よしかわデータ（アップロード用）_Z" xfId="121"/>
    <cellStyle name="標準_R6統計書よしかわデータ（アップロード用）_[" xfId="122"/>
    <cellStyle name="標準_R6統計書よしかわデータ（アップロード用）_\" xfId="123"/>
    <cellStyle name="標準_R6統計書よしかわデータ（アップロード用）_]" xfId="124"/>
    <cellStyle name="標準_R6統計書よしかわデータ（アップロード用）_^" xfId="125"/>
    <cellStyle name="標準_R6統計書よしかわデータ（アップロード用）__" xfId="126"/>
    <cellStyle name="標準_R6統計書よしかわデータ（アップロード用）_`" xfId="127"/>
    <cellStyle name="標準_R6統計書よしかわデータ（アップロード用）_{" xfId="128"/>
    <cellStyle name="標準_R6統計書よしかわデータ（アップロード用）_|" xfId="129"/>
    <cellStyle name="標準_R6統計書よしかわデータ（アップロード用）_}" xfId="130"/>
    <cellStyle name="標準_R6統計書よしかわデータ（アップロード用）_~" xfId="131"/>
    <cellStyle name="標準_R6統計書よしかわデータ（アップロード用）__x007f_" xfId="132"/>
    <cellStyle name="標準_R6統計書よしかわデータ（アップロード用）_" xfId="133"/>
    <cellStyle name="標準_R6統計書よしかわデータ（アップロード用）_" xfId="134"/>
    <cellStyle name="標準_R6統計書よしかわデータ（アップロード用）_" xfId="135"/>
    <cellStyle name="標準_R6統計書よしかわデータ（アップロード用）_" xfId="136"/>
    <cellStyle name="標準_R6統計書よしかわデータ（アップロード用）_" xfId="137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tabSelected="1" view="pageBreakPreview" zoomScaleSheetLayoutView="100" workbookViewId="0">
      <selection sqref="A1:J1"/>
    </sheetView>
  </sheetViews>
  <sheetFormatPr defaultRowHeight="14.4"/>
  <cols>
    <col min="1" max="10" width="9.125" style="1" customWidth="1"/>
    <col min="11" max="256" width="9" style="1" bestFit="1" customWidth="1"/>
    <col min="257" max="16384" width="8.88671875" style="1" customWidth="1"/>
  </cols>
  <sheetData>
    <row r="1" spans="1:12" s="2" customFormat="1" ht="27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2" s="2" customFormat="1" ht="19.5" customHeight="1">
      <c r="A2" s="6" t="s">
        <v>1</v>
      </c>
      <c r="B2" s="6"/>
      <c r="C2" s="6"/>
      <c r="D2" s="6"/>
      <c r="E2" s="6"/>
      <c r="F2" s="6"/>
      <c r="G2" s="6"/>
      <c r="H2" s="6"/>
      <c r="I2" s="30" t="s">
        <v>14</v>
      </c>
      <c r="J2" s="30"/>
    </row>
    <row r="3" spans="1:12" s="3" customFormat="1" ht="21.95" customHeight="1">
      <c r="A3" s="7" t="s">
        <v>2</v>
      </c>
      <c r="B3" s="15" t="s">
        <v>6</v>
      </c>
      <c r="C3" s="22" t="s">
        <v>7</v>
      </c>
      <c r="D3" s="26"/>
      <c r="E3" s="26"/>
      <c r="F3" s="26"/>
      <c r="G3" s="26"/>
      <c r="H3" s="26"/>
      <c r="I3" s="15" t="s">
        <v>15</v>
      </c>
      <c r="J3" s="32" t="s">
        <v>16</v>
      </c>
      <c r="K3" s="3"/>
      <c r="L3" s="3"/>
    </row>
    <row r="4" spans="1:12" s="3" customFormat="1" ht="26.1" customHeight="1">
      <c r="A4" s="8"/>
      <c r="B4" s="16"/>
      <c r="C4" s="16" t="s">
        <v>8</v>
      </c>
      <c r="D4" s="16" t="s">
        <v>9</v>
      </c>
      <c r="E4" s="16" t="s">
        <v>10</v>
      </c>
      <c r="F4" s="28" t="s">
        <v>11</v>
      </c>
      <c r="G4" s="16" t="s">
        <v>12</v>
      </c>
      <c r="H4" s="29" t="s">
        <v>13</v>
      </c>
      <c r="I4" s="16"/>
      <c r="J4" s="29"/>
      <c r="K4" s="3"/>
      <c r="L4" s="3"/>
    </row>
    <row r="5" spans="1:12" s="3" customFormat="1" ht="21.95" customHeight="1">
      <c r="A5" s="9"/>
      <c r="B5" s="17"/>
      <c r="C5" s="23"/>
      <c r="D5" s="23"/>
      <c r="E5" s="23"/>
      <c r="F5" s="23"/>
      <c r="G5" s="23"/>
      <c r="H5" s="23"/>
      <c r="I5" s="23"/>
      <c r="J5" s="23"/>
      <c r="K5" s="3"/>
      <c r="L5" s="3"/>
    </row>
    <row r="6" spans="1:12" s="3" customFormat="1" ht="21.95" customHeight="1">
      <c r="A6" s="10" t="s">
        <v>3</v>
      </c>
      <c r="B6" s="18">
        <v>67561</v>
      </c>
      <c r="C6" s="24">
        <v>30833</v>
      </c>
      <c r="D6" s="24">
        <v>12752</v>
      </c>
      <c r="E6" s="24">
        <v>9215</v>
      </c>
      <c r="F6" s="24">
        <v>5289</v>
      </c>
      <c r="G6" s="24">
        <v>7262</v>
      </c>
      <c r="H6" s="24">
        <v>2210</v>
      </c>
      <c r="I6" s="24">
        <v>346</v>
      </c>
      <c r="J6" s="24">
        <v>195</v>
      </c>
      <c r="K6" s="3"/>
      <c r="L6" s="3"/>
    </row>
    <row r="7" spans="1:12" s="3" customFormat="1" ht="21.95" customHeight="1">
      <c r="A7" s="10">
        <v>18</v>
      </c>
      <c r="B7" s="19">
        <v>73534</v>
      </c>
      <c r="C7" s="19">
        <v>34325</v>
      </c>
      <c r="D7" s="19">
        <v>13153</v>
      </c>
      <c r="E7" s="19">
        <v>11108</v>
      </c>
      <c r="F7" s="19">
        <v>7374</v>
      </c>
      <c r="G7" s="19">
        <v>6582</v>
      </c>
      <c r="H7" s="19">
        <v>992</v>
      </c>
      <c r="I7" s="19">
        <v>346</v>
      </c>
      <c r="J7" s="19">
        <v>213</v>
      </c>
      <c r="K7" s="3"/>
      <c r="L7" s="3"/>
    </row>
    <row r="8" spans="1:12" s="3" customFormat="1" ht="21.95" customHeight="1">
      <c r="A8" s="10">
        <v>19</v>
      </c>
      <c r="B8" s="19">
        <v>69174</v>
      </c>
      <c r="C8" s="19">
        <v>32101</v>
      </c>
      <c r="D8" s="19">
        <v>13526</v>
      </c>
      <c r="E8" s="19">
        <v>10266</v>
      </c>
      <c r="F8" s="19">
        <v>5751</v>
      </c>
      <c r="G8" s="19">
        <v>5749</v>
      </c>
      <c r="H8" s="19">
        <v>1781</v>
      </c>
      <c r="I8" s="19">
        <v>346</v>
      </c>
      <c r="J8" s="19">
        <v>200</v>
      </c>
      <c r="K8" s="19"/>
      <c r="L8" s="19"/>
    </row>
    <row r="9" spans="1:12" s="3" customFormat="1" ht="21.95" customHeight="1">
      <c r="A9" s="10">
        <v>20</v>
      </c>
      <c r="B9" s="20">
        <f>SUM(C9:H9)</f>
        <v>66072</v>
      </c>
      <c r="C9" s="19">
        <v>33301</v>
      </c>
      <c r="D9" s="19">
        <v>8769</v>
      </c>
      <c r="E9" s="19">
        <v>5088</v>
      </c>
      <c r="F9" s="19">
        <v>4421</v>
      </c>
      <c r="G9" s="19">
        <v>12597</v>
      </c>
      <c r="H9" s="19">
        <v>1896</v>
      </c>
      <c r="I9" s="19">
        <v>340</v>
      </c>
      <c r="J9" s="19">
        <v>194</v>
      </c>
      <c r="K9" s="19"/>
      <c r="L9" s="19"/>
    </row>
    <row r="10" spans="1:12" s="3" customFormat="1" ht="21.95" customHeight="1">
      <c r="A10" s="11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3" customFormat="1" ht="21.95" customHeight="1">
      <c r="A11" s="11">
        <v>21</v>
      </c>
      <c r="B11" s="20">
        <f>SUM(C11:H11)</f>
        <v>72192</v>
      </c>
      <c r="C11" s="19">
        <v>38559</v>
      </c>
      <c r="D11" s="19">
        <v>9663</v>
      </c>
      <c r="E11" s="19">
        <v>5666</v>
      </c>
      <c r="F11" s="19">
        <v>4295</v>
      </c>
      <c r="G11" s="19">
        <v>12218</v>
      </c>
      <c r="H11" s="19">
        <v>1791</v>
      </c>
      <c r="I11" s="19">
        <v>340</v>
      </c>
      <c r="J11" s="19">
        <v>212</v>
      </c>
      <c r="K11" s="19"/>
      <c r="L11" s="19"/>
    </row>
    <row r="12" spans="1:12" s="3" customFormat="1" ht="21.95" customHeight="1">
      <c r="A12" s="12">
        <v>22</v>
      </c>
      <c r="B12" s="19">
        <v>73632</v>
      </c>
      <c r="C12" s="19">
        <v>38974</v>
      </c>
      <c r="D12" s="19">
        <v>9175</v>
      </c>
      <c r="E12" s="19">
        <v>6167</v>
      </c>
      <c r="F12" s="19">
        <v>3870</v>
      </c>
      <c r="G12" s="19">
        <v>12831</v>
      </c>
      <c r="H12" s="19">
        <v>2615</v>
      </c>
      <c r="I12" s="19">
        <v>340</v>
      </c>
      <c r="J12" s="19">
        <v>217</v>
      </c>
      <c r="K12" s="19"/>
      <c r="L12" s="19"/>
    </row>
    <row r="13" spans="1:12" s="3" customFormat="1" ht="21.95" customHeight="1">
      <c r="A13" s="12">
        <v>23</v>
      </c>
      <c r="B13" s="19">
        <v>77521</v>
      </c>
      <c r="C13" s="19">
        <v>38240</v>
      </c>
      <c r="D13" s="19">
        <v>10003</v>
      </c>
      <c r="E13" s="19">
        <v>7025</v>
      </c>
      <c r="F13" s="19">
        <v>5392</v>
      </c>
      <c r="G13" s="19">
        <v>13942</v>
      </c>
      <c r="H13" s="19">
        <v>2919</v>
      </c>
      <c r="I13" s="19">
        <v>341</v>
      </c>
      <c r="J13" s="19">
        <v>227</v>
      </c>
      <c r="K13" s="19"/>
      <c r="L13" s="19"/>
    </row>
    <row r="14" spans="1:12" s="3" customFormat="1" ht="21.95" customHeight="1">
      <c r="A14" s="12">
        <v>24</v>
      </c>
      <c r="B14" s="19">
        <v>81780</v>
      </c>
      <c r="C14" s="19">
        <v>37932</v>
      </c>
      <c r="D14" s="19">
        <v>11029</v>
      </c>
      <c r="E14" s="19">
        <v>6926</v>
      </c>
      <c r="F14" s="19">
        <v>7098</v>
      </c>
      <c r="G14" s="19">
        <v>15216</v>
      </c>
      <c r="H14" s="19">
        <v>3579</v>
      </c>
      <c r="I14" s="19">
        <v>333</v>
      </c>
      <c r="J14" s="19">
        <f>B14/I14</f>
        <v>245.58558558558559</v>
      </c>
      <c r="K14" s="19"/>
      <c r="L14" s="19"/>
    </row>
    <row r="15" spans="1:12" s="3" customFormat="1" ht="21.95" customHeight="1">
      <c r="A15" s="12">
        <v>25</v>
      </c>
      <c r="B15" s="19">
        <f>SUM(C15:H15)</f>
        <v>80609</v>
      </c>
      <c r="C15" s="19">
        <v>39621</v>
      </c>
      <c r="D15" s="19">
        <v>10735</v>
      </c>
      <c r="E15" s="19">
        <v>6422</v>
      </c>
      <c r="F15" s="19">
        <v>7843</v>
      </c>
      <c r="G15" s="19">
        <v>13063</v>
      </c>
      <c r="H15" s="19">
        <v>2925</v>
      </c>
      <c r="I15" s="19">
        <v>340</v>
      </c>
      <c r="J15" s="19">
        <f>B15/I15</f>
        <v>237.08529411764707</v>
      </c>
      <c r="K15" s="19"/>
      <c r="L15" s="19"/>
    </row>
    <row r="16" spans="1:12" s="3" customFormat="1" ht="21.95" customHeight="1">
      <c r="A16" s="12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 s="3" customFormat="1" ht="21.95" customHeight="1">
      <c r="A17" s="12">
        <v>26</v>
      </c>
      <c r="B17" s="19">
        <f>SUM(C17:H17)</f>
        <v>82075</v>
      </c>
      <c r="C17" s="19">
        <v>39227</v>
      </c>
      <c r="D17" s="19">
        <v>10551</v>
      </c>
      <c r="E17" s="19">
        <v>7260</v>
      </c>
      <c r="F17" s="19">
        <v>7595</v>
      </c>
      <c r="G17" s="19">
        <v>13800</v>
      </c>
      <c r="H17" s="19">
        <v>3642</v>
      </c>
      <c r="I17" s="19">
        <v>338</v>
      </c>
      <c r="J17" s="19">
        <f>B17/I17</f>
        <v>242.82544378698225</v>
      </c>
      <c r="K17" s="19"/>
      <c r="L17" s="19"/>
    </row>
    <row r="18" spans="1:12" s="3" customFormat="1" ht="21.95" customHeight="1">
      <c r="A18" s="12">
        <v>27</v>
      </c>
      <c r="B18" s="19">
        <f>SUM(C18:H18)</f>
        <v>79041</v>
      </c>
      <c r="C18" s="19">
        <v>35707</v>
      </c>
      <c r="D18" s="19">
        <v>8835</v>
      </c>
      <c r="E18" s="19">
        <v>6159</v>
      </c>
      <c r="F18" s="19">
        <v>9293</v>
      </c>
      <c r="G18" s="19">
        <v>15275</v>
      </c>
      <c r="H18" s="19">
        <v>3772</v>
      </c>
      <c r="I18" s="19">
        <v>338</v>
      </c>
      <c r="J18" s="19">
        <f>B18/I18</f>
        <v>233.8491124260355</v>
      </c>
      <c r="K18" s="19"/>
      <c r="L18" s="19"/>
    </row>
    <row r="19" spans="1:12" s="3" customFormat="1" ht="21.95" customHeight="1">
      <c r="A19" s="12">
        <v>28</v>
      </c>
      <c r="B19" s="19">
        <f>SUM(C19:H19)</f>
        <v>86321</v>
      </c>
      <c r="C19" s="19">
        <v>38183</v>
      </c>
      <c r="D19" s="19">
        <v>10207</v>
      </c>
      <c r="E19" s="19">
        <v>8357</v>
      </c>
      <c r="F19" s="19">
        <v>9710</v>
      </c>
      <c r="G19" s="19">
        <v>17021</v>
      </c>
      <c r="H19" s="19">
        <v>2843</v>
      </c>
      <c r="I19" s="19">
        <v>339</v>
      </c>
      <c r="J19" s="19">
        <f>B19/I19</f>
        <v>254.63421828908554</v>
      </c>
      <c r="K19" s="19"/>
      <c r="L19" s="19"/>
    </row>
    <row r="20" spans="1:12" s="3" customFormat="1" ht="21.95" customHeight="1">
      <c r="A20" s="12">
        <v>29</v>
      </c>
      <c r="B20" s="19">
        <f>SUM(C20:H20)</f>
        <v>100102</v>
      </c>
      <c r="C20" s="19">
        <v>45894</v>
      </c>
      <c r="D20" s="19">
        <v>8996</v>
      </c>
      <c r="E20" s="19">
        <v>6732</v>
      </c>
      <c r="F20" s="19">
        <v>10016</v>
      </c>
      <c r="G20" s="19">
        <v>21714</v>
      </c>
      <c r="H20" s="19">
        <v>6750</v>
      </c>
      <c r="I20" s="19">
        <v>342</v>
      </c>
      <c r="J20" s="19">
        <f>B20/I20</f>
        <v>292.69590643274853</v>
      </c>
      <c r="K20" s="19"/>
      <c r="L20" s="19"/>
    </row>
    <row r="21" spans="1:12" s="3" customFormat="1" ht="21.95" customHeight="1">
      <c r="A21" s="12">
        <v>30</v>
      </c>
      <c r="B21" s="19">
        <f>SUM(C21:H21)</f>
        <v>101221</v>
      </c>
      <c r="C21" s="19">
        <v>44636</v>
      </c>
      <c r="D21" s="19">
        <v>8407</v>
      </c>
      <c r="E21" s="19">
        <v>8954</v>
      </c>
      <c r="F21" s="19">
        <v>11347</v>
      </c>
      <c r="G21" s="19">
        <v>21062</v>
      </c>
      <c r="H21" s="19">
        <v>6815</v>
      </c>
      <c r="I21" s="19">
        <v>339</v>
      </c>
      <c r="J21" s="19">
        <v>299</v>
      </c>
      <c r="K21" s="19"/>
      <c r="L21" s="19"/>
    </row>
    <row r="22" spans="1:12" s="3" customFormat="1" ht="21.95" customHeight="1">
      <c r="A22" s="12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3" customFormat="1" ht="21.95" customHeight="1">
      <c r="A23" s="12" t="s">
        <v>4</v>
      </c>
      <c r="B23" s="19">
        <f>SUM(C23:H23)</f>
        <v>88538</v>
      </c>
      <c r="C23" s="19">
        <v>39179</v>
      </c>
      <c r="D23" s="19">
        <v>7975</v>
      </c>
      <c r="E23" s="19">
        <v>7395</v>
      </c>
      <c r="F23" s="19">
        <v>11987</v>
      </c>
      <c r="G23" s="19">
        <v>18093</v>
      </c>
      <c r="H23" s="19">
        <v>3909</v>
      </c>
      <c r="I23" s="19">
        <v>339</v>
      </c>
      <c r="J23" s="19">
        <v>261</v>
      </c>
      <c r="K23" s="19"/>
      <c r="L23" s="19"/>
    </row>
    <row r="24" spans="1:12" s="3" customFormat="1" ht="21.95" customHeight="1">
      <c r="A24" s="12">
        <v>2</v>
      </c>
      <c r="B24" s="19">
        <f>SUM(C24:H24)</f>
        <v>55307</v>
      </c>
      <c r="C24" s="19">
        <v>25288</v>
      </c>
      <c r="D24" s="19">
        <v>5732</v>
      </c>
      <c r="E24" s="19">
        <v>5085</v>
      </c>
      <c r="F24" s="19">
        <v>4809</v>
      </c>
      <c r="G24" s="19">
        <v>12154</v>
      </c>
      <c r="H24" s="19">
        <v>2239</v>
      </c>
      <c r="I24" s="19">
        <v>265</v>
      </c>
      <c r="J24" s="19">
        <v>209</v>
      </c>
      <c r="K24" s="19"/>
      <c r="L24" s="19"/>
    </row>
    <row r="25" spans="1:12" s="3" customFormat="1" ht="21.95" customHeight="1">
      <c r="A25" s="12">
        <v>3</v>
      </c>
      <c r="B25" s="19">
        <f>SUM(C25:H25)</f>
        <v>84089</v>
      </c>
      <c r="C25" s="19">
        <v>39444</v>
      </c>
      <c r="D25" s="19">
        <v>11407</v>
      </c>
      <c r="E25" s="19">
        <v>5978</v>
      </c>
      <c r="F25" s="19">
        <v>8158</v>
      </c>
      <c r="G25" s="19">
        <v>17951</v>
      </c>
      <c r="H25" s="19">
        <v>1151</v>
      </c>
      <c r="I25" s="19">
        <v>340</v>
      </c>
      <c r="J25" s="19">
        <v>247</v>
      </c>
      <c r="K25" s="19"/>
      <c r="L25" s="19"/>
    </row>
    <row r="26" spans="1:12" s="4" customFormat="1" ht="21.95" customHeight="1">
      <c r="A26" s="12">
        <v>4</v>
      </c>
      <c r="B26" s="19">
        <v>91466</v>
      </c>
      <c r="C26" s="19">
        <v>41277</v>
      </c>
      <c r="D26" s="19">
        <v>10174</v>
      </c>
      <c r="E26" s="19">
        <v>5725</v>
      </c>
      <c r="F26" s="19">
        <v>8635</v>
      </c>
      <c r="G26" s="19">
        <v>21242</v>
      </c>
      <c r="H26" s="19">
        <v>4413</v>
      </c>
      <c r="I26" s="19">
        <v>340</v>
      </c>
      <c r="J26" s="19">
        <v>269</v>
      </c>
      <c r="K26" s="33"/>
      <c r="L26" s="33"/>
    </row>
    <row r="27" spans="1:12" s="4" customFormat="1" ht="21.95" customHeight="1">
      <c r="A27" s="12">
        <v>5</v>
      </c>
      <c r="B27" s="19">
        <v>93479</v>
      </c>
      <c r="C27" s="19">
        <v>51526</v>
      </c>
      <c r="D27" s="19">
        <v>10198</v>
      </c>
      <c r="E27" s="19">
        <v>4942</v>
      </c>
      <c r="F27" s="19">
        <v>6086</v>
      </c>
      <c r="G27" s="19">
        <v>16945</v>
      </c>
      <c r="H27" s="19">
        <v>3782</v>
      </c>
      <c r="I27" s="19">
        <v>340</v>
      </c>
      <c r="J27" s="19">
        <v>274</v>
      </c>
      <c r="K27" s="33"/>
      <c r="L27" s="33"/>
    </row>
    <row r="28" spans="1:12" s="3" customFormat="1" ht="21.95" customHeight="1">
      <c r="A28" s="13"/>
      <c r="B28" s="21"/>
      <c r="C28" s="24"/>
      <c r="D28" s="24"/>
      <c r="E28" s="24"/>
      <c r="F28" s="24"/>
      <c r="G28" s="24"/>
      <c r="H28" s="24"/>
      <c r="I28" s="31"/>
      <c r="J28" s="31"/>
      <c r="K28" s="3"/>
      <c r="L28" s="3"/>
    </row>
    <row r="29" spans="1:12" s="3" customFormat="1" ht="21.95" customHeight="1">
      <c r="A29" s="14" t="s">
        <v>5</v>
      </c>
      <c r="B29" s="14"/>
      <c r="C29" s="14"/>
      <c r="D29" s="14"/>
      <c r="E29" s="14"/>
      <c r="F29" s="14"/>
      <c r="G29" s="14"/>
      <c r="H29" s="14"/>
      <c r="I29" s="14"/>
      <c r="J29" s="14"/>
      <c r="K29" s="3"/>
      <c r="L29" s="3"/>
    </row>
    <row r="30" spans="1:12">
      <c r="E30" s="27"/>
    </row>
    <row r="31" spans="1:12" ht="14.25" customHeight="1">
      <c r="C31" s="25"/>
      <c r="D31" s="25"/>
      <c r="E31" s="25"/>
      <c r="F31" s="25"/>
      <c r="G31" s="25"/>
      <c r="H31" s="25"/>
      <c r="I31" s="25"/>
    </row>
    <row r="32" spans="1:12" ht="14.25" customHeight="1">
      <c r="C32" s="25"/>
      <c r="D32" s="25"/>
      <c r="E32" s="25"/>
      <c r="F32" s="25"/>
      <c r="G32" s="25"/>
      <c r="H32" s="25"/>
      <c r="I32" s="25"/>
    </row>
  </sheetData>
  <mergeCells count="8">
    <mergeCell ref="A1:J1"/>
    <mergeCell ref="I2:J2"/>
    <mergeCell ref="C3:H3"/>
    <mergeCell ref="A29:J29"/>
    <mergeCell ref="A3:A4"/>
    <mergeCell ref="B3:B4"/>
    <mergeCell ref="I3:I4"/>
    <mergeCell ref="J3:J4"/>
  </mergeCells>
  <phoneticPr fontId="4" type="Hiragana"/>
  <pageMargins left="0.7" right="0.7" top="0.75" bottom="0.75" header="0.3" footer="0.3"/>
  <pageSetup paperSize="9" scale="8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9-18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2026-02-26T06:50:37Z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2026-02-26T06:50:37Z</vt:filetime>
  </property>
</Properties>
</file>