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9-6" sheetId="2" r:id="rId1"/>
  </sheets>
  <definedNames>
    <definedName name="_xlnm.Print_Area" localSheetId="0">'9-6'!$A$1:$J$35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<sst xmlns="http://schemas.openxmlformats.org/spreadsheetml/2006/main" xmlns:r="http://schemas.openxmlformats.org/officeDocument/2006/relationships" count="20" uniqueCount="20">
  <si>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令和元</t>
    <rPh sb="0" eb="2">
      <t>レイワ</t>
    </rPh>
    <rPh sb="2" eb="3">
      <t>モト</t>
    </rPh>
    <phoneticPr fontId="10"/>
  </si>
  <si>
    <t>各年５月１日現在</t>
    <rPh sb="6" eb="8">
      <t>ゲンザイ</t>
    </rPh>
    <phoneticPr fontId="10"/>
  </si>
  <si>
    <t>年・学校名</t>
  </si>
  <si>
    <t>資料：学校教育課、埼玉県学校基本調査報告書</t>
    <rPh sb="3" eb="5">
      <t>ガッコウ</t>
    </rPh>
    <rPh sb="5" eb="7">
      <t>キョウイク</t>
    </rPh>
    <rPh sb="7" eb="8">
      <t>カ</t>
    </rPh>
    <rPh sb="9" eb="12">
      <t>サイタマケン</t>
    </rPh>
    <rPh sb="18" eb="21">
      <t>ホウコクショ</t>
    </rPh>
    <phoneticPr fontId="10"/>
  </si>
  <si>
    <t>学校数</t>
  </si>
  <si>
    <t>学級数</t>
  </si>
  <si>
    <t>計</t>
  </si>
  <si>
    <t>男</t>
  </si>
  <si>
    <t>女</t>
  </si>
  <si>
    <t>東中</t>
  </si>
  <si>
    <t>教員数</t>
  </si>
  <si>
    <t>９－６．中学校の概況</t>
  </si>
  <si>
    <t>平成18</t>
    <rPh sb="0" eb="2">
      <t>ヘイセイ</t>
    </rPh>
    <phoneticPr fontId="10"/>
  </si>
  <si>
    <t>南中</t>
  </si>
  <si>
    <t>中央中</t>
  </si>
  <si>
    <t>吉川中</t>
    <rPh sb="0" eb="2">
      <t>ヨシカワ</t>
    </rPh>
    <rPh sb="2" eb="3">
      <t>チュウ</t>
    </rPh>
    <phoneticPr fontId="10"/>
  </si>
  <si>
    <t>※教員数には用務員、事務職員、学校栄養職員は含まない。</t>
    <rPh sb="1" eb="3">
      <t>キョウイン</t>
    </rPh>
    <rPh sb="3" eb="4">
      <t>スウ</t>
    </rPh>
    <rPh sb="6" eb="9">
      <t>ヨウムイン</t>
    </rPh>
    <rPh sb="10" eb="12">
      <t>ジム</t>
    </rPh>
    <rPh sb="12" eb="14">
      <t>ショクイン</t>
    </rPh>
    <rPh sb="15" eb="17">
      <t>ガッコウ</t>
    </rPh>
    <rPh sb="17" eb="19">
      <t>エイヨウ</t>
    </rPh>
    <rPh sb="19" eb="21">
      <t>ショクイン</t>
    </rPh>
    <rPh sb="22" eb="23">
      <t>フク</t>
    </rPh>
    <phoneticPr fontId="10"/>
  </si>
  <si>
    <t>-</t>
  </si>
  <si>
    <t>生徒数</t>
  </si>
  <si>
    <t>教員１人当り生徒数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</si>
</sst>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#,##0.0;[Red]\-#,##0.0"/>
    <numFmt numFmtId="177" formatCode="#,##0;\-#,##0;\-"/>
    <numFmt numFmtId="178" formatCode="#,##0.0;&quot;△ &quot;#,##0.0"/>
  </numFmts>
  <fonts count="11">
    <font>
      <sz val="11"/>
      <color theme="1"/>
      <name val="游ゴシック"/>
      <family val="3"/>
      <scheme val="minor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sz val="12"/>
      <color auto="1"/>
      <name val="ＭＳ Ｐ明朝"/>
      <family val="1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b/>
      <sz val="11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34">
    <xf numFmtId="0" fontId="0" fillId="0" borderId="0" xfId="0">
      <alignment vertical="center"/>
    </xf>
    <xf numFmtId="0" fontId="5" fillId="0" borderId="0" xfId="112" applyFont="1" applyAlignment="1">
      <alignment horizontal="center"/>
    </xf>
    <xf numFmtId="38" fontId="5" fillId="0" borderId="0" xfId="48" applyFont="1" applyFill="1" applyAlignment="1"/>
    <xf numFmtId="176" fontId="5" fillId="0" borderId="0" xfId="48" applyNumberFormat="1" applyFont="1" applyFill="1" applyAlignment="1"/>
    <xf numFmtId="0" fontId="5" fillId="0" borderId="0" xfId="112" applyFont="1">
      <alignment vertical="center"/>
    </xf>
    <xf numFmtId="0" fontId="6" fillId="0" borderId="0" xfId="112" applyFont="1" applyAlignment="1">
      <alignment vertical="center"/>
    </xf>
    <xf numFmtId="0" fontId="6" fillId="0" borderId="0" xfId="112" applyFont="1" applyBorder="1" applyAlignment="1">
      <alignment vertical="center"/>
    </xf>
    <xf numFmtId="0" fontId="7" fillId="0" borderId="0" xfId="112" applyFont="1" applyAlignment="1">
      <alignment horizontal="center" vertical="center"/>
    </xf>
    <xf numFmtId="0" fontId="8" fillId="0" borderId="0" xfId="112" applyFont="1" applyAlignment="1">
      <alignment horizontal="right" vertical="center"/>
    </xf>
    <xf numFmtId="0" fontId="8" fillId="0" borderId="1" xfId="112" applyFont="1" applyBorder="1" applyAlignment="1">
      <alignment horizontal="center" vertical="center"/>
    </xf>
    <xf numFmtId="0" fontId="8" fillId="0" borderId="2" xfId="112" applyFont="1" applyBorder="1" applyAlignment="1">
      <alignment horizontal="center" vertical="center"/>
    </xf>
    <xf numFmtId="0" fontId="8" fillId="0" borderId="3" xfId="112" applyFont="1" applyBorder="1" applyAlignment="1">
      <alignment horizontal="center" vertical="center"/>
    </xf>
    <xf numFmtId="0" fontId="9" fillId="0" borderId="3" xfId="112" applyFont="1" applyBorder="1" applyAlignment="1">
      <alignment horizontal="center" vertical="center"/>
    </xf>
    <xf numFmtId="0" fontId="8" fillId="0" borderId="4" xfId="112" applyFont="1" applyBorder="1" applyAlignment="1">
      <alignment horizontal="center" vertical="center"/>
    </xf>
    <xf numFmtId="0" fontId="8" fillId="0" borderId="5" xfId="112" applyFont="1" applyBorder="1" applyAlignment="1">
      <alignment horizontal="right" vertical="center"/>
    </xf>
    <xf numFmtId="0" fontId="8" fillId="0" borderId="0" xfId="112" applyFont="1" applyBorder="1" applyAlignment="1">
      <alignment horizontal="left" vertical="center"/>
    </xf>
    <xf numFmtId="38" fontId="8" fillId="0" borderId="6" xfId="48" applyFont="1" applyFill="1" applyBorder="1" applyAlignment="1">
      <alignment horizontal="center" vertical="center"/>
    </xf>
    <xf numFmtId="38" fontId="8" fillId="0" borderId="7" xfId="48" applyFont="1" applyFill="1" applyBorder="1" applyAlignment="1">
      <alignment horizontal="center" vertical="center"/>
    </xf>
    <xf numFmtId="38" fontId="8" fillId="0" borderId="0" xfId="48" applyFont="1" applyAlignment="1">
      <alignment vertical="center"/>
    </xf>
    <xf numFmtId="38" fontId="8" fillId="0" borderId="8" xfId="13" applyFont="1" applyFill="1" applyBorder="1" applyAlignment="1">
      <alignment horizontal="right" vertical="center"/>
    </xf>
    <xf numFmtId="38" fontId="8" fillId="0" borderId="0" xfId="48" applyFont="1" applyFill="1" applyBorder="1" applyAlignment="1">
      <alignment horizontal="right" vertical="center"/>
    </xf>
    <xf numFmtId="38" fontId="8" fillId="0" borderId="0" xfId="48" applyFont="1" applyAlignment="1">
      <alignment horizontal="right" vertical="center"/>
    </xf>
    <xf numFmtId="38" fontId="8" fillId="0" borderId="9" xfId="48" applyFont="1" applyBorder="1" applyAlignment="1">
      <alignment vertical="center"/>
    </xf>
    <xf numFmtId="0" fontId="8" fillId="0" borderId="0" xfId="112" applyFont="1" applyBorder="1" applyAlignment="1">
      <alignment horizontal="right" vertical="center"/>
    </xf>
    <xf numFmtId="177" fontId="8" fillId="0" borderId="0" xfId="112" applyNumberFormat="1" applyFont="1" applyBorder="1" applyAlignment="1">
      <alignment vertical="center"/>
    </xf>
    <xf numFmtId="177" fontId="8" fillId="0" borderId="0" xfId="112" applyNumberFormat="1" applyFont="1" applyAlignment="1">
      <alignment vertical="center"/>
    </xf>
    <xf numFmtId="0" fontId="8" fillId="0" borderId="0" xfId="112" applyFont="1" applyBorder="1" applyAlignment="1">
      <alignment vertical="center"/>
    </xf>
    <xf numFmtId="176" fontId="8" fillId="0" borderId="10" xfId="48" applyNumberFormat="1" applyFont="1" applyFill="1" applyBorder="1" applyAlignment="1">
      <alignment horizontal="center" vertical="center"/>
    </xf>
    <xf numFmtId="176" fontId="8" fillId="0" borderId="11" xfId="48" applyNumberFormat="1" applyFont="1" applyFill="1" applyBorder="1" applyAlignment="1">
      <alignment horizontal="center" vertical="center"/>
    </xf>
    <xf numFmtId="176" fontId="8" fillId="0" borderId="0" xfId="48" applyNumberFormat="1" applyFont="1" applyAlignment="1">
      <alignment vertical="center"/>
    </xf>
    <xf numFmtId="176" fontId="8" fillId="0" borderId="0" xfId="48" applyNumberFormat="1" applyFont="1" applyFill="1" applyBorder="1" applyAlignment="1">
      <alignment horizontal="right" vertical="center"/>
    </xf>
    <xf numFmtId="178" fontId="8" fillId="0" borderId="0" xfId="48" applyNumberFormat="1" applyFont="1" applyFill="1" applyBorder="1" applyAlignment="1">
      <alignment horizontal="right" vertical="center"/>
    </xf>
    <xf numFmtId="178" fontId="8" fillId="0" borderId="0" xfId="48" applyNumberFormat="1" applyFont="1" applyFill="1" applyAlignment="1">
      <alignment horizontal="right" vertical="center"/>
    </xf>
    <xf numFmtId="178" fontId="8" fillId="0" borderId="9" xfId="48" applyNumberFormat="1" applyFont="1" applyFill="1" applyBorder="1" applyAlignment="1">
      <alignment horizontal="right" vertical="center"/>
    </xf>
  </cellXfs>
  <cellStyles count="113">
    <cellStyle name="パーセント_R6統計書よしかわデータ（アップロード用）" xfId="1"/>
    <cellStyle name="パーセント_R6統計書よしかわデータ（アップロード用）_1" xfId="2"/>
    <cellStyle name="桁区切り 2" xfId="3"/>
    <cellStyle name="桁区切り 2_R6統計書よしかわデータ（アップロード用）" xfId="4"/>
    <cellStyle name="桁区切り 2_R6統計書よしかわデータ（アップロード用）_1" xfId="5"/>
    <cellStyle name="桁区切り 2_R6統計書よしかわデータ（アップロード用）_2" xfId="6"/>
    <cellStyle name="桁区切り 2_R6統計書よしかわデータ（アップロード用）_3" xfId="7"/>
    <cellStyle name="桁区切り 2_R6統計書よしかわデータ（アップロード用）_4" xfId="8"/>
    <cellStyle name="桁区切り 2_R6統計書よしかわデータ（アップロード用）_5" xfId="9"/>
    <cellStyle name="桁区切り 2_R6統計書よしかわデータ（アップロード用）_6" xfId="10"/>
    <cellStyle name="桁区切り 2_R6統計書よしかわデータ（アップロード用）_7" xfId="11"/>
    <cellStyle name="桁区切り 2_R6統計書よしかわデータ（アップロード用）_8" xfId="12"/>
    <cellStyle name="桁区切り 2_R6統計書よしかわデータ（アップロード用）_9" xfId="13"/>
    <cellStyle name="桁区切り_R6統計書よしかわデータ（アップロード用）" xfId="14"/>
    <cellStyle name="桁区切り_R6統計書よしかわデータ（アップロード用）_1" xfId="15"/>
    <cellStyle name="桁区切り_R6統計書よしかわデータ（アップロード用）_2" xfId="16"/>
    <cellStyle name="桁区切り_R6統計書よしかわデータ（アップロード用）_3" xfId="17"/>
    <cellStyle name="桁区切り_R6統計書よしかわデータ（アップロード用）_4" xfId="18"/>
    <cellStyle name="桁区切り_R6統計書よしかわデータ（アップロード用）_5" xfId="19"/>
    <cellStyle name="桁区切り_R6統計書よしかわデータ（アップロード用）_6" xfId="20"/>
    <cellStyle name="桁区切り_R6統計書よしかわデータ（アップロード用）_7" xfId="21"/>
    <cellStyle name="桁区切り_R6統計書よしかわデータ（アップロード用）_8" xfId="22"/>
    <cellStyle name="桁区切り_R6統計書よしかわデータ（アップロード用）_9" xfId="23"/>
    <cellStyle name="桁区切り_R6統計書よしかわデータ（アップロード用）_:" xfId="24"/>
    <cellStyle name="桁区切り_R6統計書よしかわデータ（アップロード用）_;" xfId="25"/>
    <cellStyle name="桁区切り_R6統計書よしかわデータ（アップロード用）_&lt;" xfId="26"/>
    <cellStyle name="桁区切り_R6統計書よしかわデータ（アップロード用）_=" xfId="27"/>
    <cellStyle name="桁区切り_R6統計書よしかわデータ（アップロード用）_&gt;" xfId="28"/>
    <cellStyle name="桁区切り_R6統計書よしかわデータ（アップロード用）_?" xfId="29"/>
    <cellStyle name="桁区切り_R6統計書よしかわデータ（アップロード用）_@" xfId="30"/>
    <cellStyle name="桁区切り_R6統計書よしかわデータ（アップロード用）_A" xfId="31"/>
    <cellStyle name="桁区切り_R6統計書よしかわデータ（アップロード用）_B" xfId="32"/>
    <cellStyle name="桁区切り_R6統計書よしかわデータ（アップロード用）_C" xfId="33"/>
    <cellStyle name="桁区切り_R6統計書よしかわデータ（アップロード用）_D" xfId="34"/>
    <cellStyle name="桁区切り_R6統計書よしかわデータ（アップロード用）_E" xfId="35"/>
    <cellStyle name="桁区切り_R6統計書よしかわデータ（アップロード用）_F" xfId="36"/>
    <cellStyle name="桁区切り_R6統計書よしかわデータ（アップロード用）_G" xfId="37"/>
    <cellStyle name="桁区切り_R6統計書よしかわデータ（アップロード用）_H" xfId="38"/>
    <cellStyle name="桁区切り_R6統計書よしかわデータ（アップロード用）_I" xfId="39"/>
    <cellStyle name="桁区切り_R6統計書よしかわデータ（アップロード用）_J" xfId="40"/>
    <cellStyle name="桁区切り_R6統計書よしかわデータ（アップロード用）_K" xfId="41"/>
    <cellStyle name="桁区切り_R6統計書よしかわデータ（アップロード用）_L" xfId="42"/>
    <cellStyle name="桁区切り_R6統計書よしかわデータ（アップロード用）_M" xfId="43"/>
    <cellStyle name="桁区切り_R6統計書よしかわデータ（アップロード用）_N" xfId="44"/>
    <cellStyle name="桁区切り_R6統計書よしかわデータ（アップロード用）_O" xfId="45"/>
    <cellStyle name="桁区切り_R6統計書よしかわデータ（アップロード用）_P" xfId="46"/>
    <cellStyle name="桁区切り_R6統計書よしかわデータ（アップロード用）_Q" xfId="47"/>
    <cellStyle name="桁区切り_R6統計書よしかわデータ（アップロード用）_R" xfId="48"/>
    <cellStyle name="標準" xfId="0" builtinId="0"/>
    <cellStyle name="標準 2" xfId="49"/>
    <cellStyle name="標準 2_R6統計書よしかわデータ（アップロード用）" xfId="50"/>
    <cellStyle name="標準 2_R6統計書よしかわデータ（アップロード用）_1" xfId="51"/>
    <cellStyle name="標準_4-5 工業の推移及び概況（県HP工業統計調査）" xfId="52"/>
    <cellStyle name="標準_7" xfId="53"/>
    <cellStyle name="標準_7_R6統計書よしかわデータ（アップロード用）" xfId="54"/>
    <cellStyle name="標準_7_R6統計書よしかわデータ（アップロード用）_1" xfId="55"/>
    <cellStyle name="標準_7_R6統計書よしかわデータ（アップロード用）_2" xfId="56"/>
    <cellStyle name="標準_7_R6統計書よしかわデータ（アップロード用）_3" xfId="57"/>
    <cellStyle name="標準_7_R6統計書よしかわデータ（アップロード用）_4" xfId="58"/>
    <cellStyle name="標準_7_R6統計書よしかわデータ（アップロード用）_5" xfId="59"/>
    <cellStyle name="標準_7_R6統計書よしかわデータ（アップロード用）_6" xfId="60"/>
    <cellStyle name="標準_7_R6統計書よしかわデータ（アップロード用）_7" xfId="61"/>
    <cellStyle name="標準_7_R6統計書よしかわデータ（アップロード用）_8" xfId="62"/>
    <cellStyle name="標準_7_R6統計書よしかわデータ（アップロード用）_9" xfId="63"/>
    <cellStyle name="標準_R6統計書よしかわデータ（アップロード用）" xfId="64"/>
    <cellStyle name="標準_R6統計書よしかわデータ（アップロード用）_1" xfId="65"/>
    <cellStyle name="標準_R6統計書よしかわデータ（アップロード用）_2" xfId="66"/>
    <cellStyle name="標準_R6統計書よしかわデータ（アップロード用）_3" xfId="67"/>
    <cellStyle name="標準_R6統計書よしかわデータ（アップロード用）_4" xfId="68"/>
    <cellStyle name="標準_R6統計書よしかわデータ（アップロード用）_5" xfId="69"/>
    <cellStyle name="標準_R6統計書よしかわデータ（アップロード用）_6" xfId="70"/>
    <cellStyle name="標準_R6統計書よしかわデータ（アップロード用）_7" xfId="71"/>
    <cellStyle name="標準_R6統計書よしかわデータ（アップロード用）_8" xfId="72"/>
    <cellStyle name="標準_R6統計書よしかわデータ（アップロード用）_9" xfId="73"/>
    <cellStyle name="標準_R6統計書よしかわデータ（アップロード用）_:" xfId="74"/>
    <cellStyle name="標準_R6統計書よしかわデータ（アップロード用）_;" xfId="75"/>
    <cellStyle name="標準_R6統計書よしかわデータ（アップロード用）_&lt;" xfId="76"/>
    <cellStyle name="標準_R6統計書よしかわデータ（アップロード用）_=" xfId="77"/>
    <cellStyle name="標準_R6統計書よしかわデータ（アップロード用）_&gt;" xfId="78"/>
    <cellStyle name="標準_R6統計書よしかわデータ（アップロード用）_?" xfId="79"/>
    <cellStyle name="標準_R6統計書よしかわデータ（アップロード用）_@" xfId="80"/>
    <cellStyle name="標準_R6統計書よしかわデータ（アップロード用）_A" xfId="81"/>
    <cellStyle name="標準_R6統計書よしかわデータ（アップロード用）_B" xfId="82"/>
    <cellStyle name="標準_R6統計書よしかわデータ（アップロード用）_C" xfId="83"/>
    <cellStyle name="標準_R6統計書よしかわデータ（アップロード用）_D" xfId="84"/>
    <cellStyle name="標準_R6統計書よしかわデータ（アップロード用）_E" xfId="85"/>
    <cellStyle name="標準_R6統計書よしかわデータ（アップロード用）_F" xfId="86"/>
    <cellStyle name="標準_R6統計書よしかわデータ（アップロード用）_G" xfId="87"/>
    <cellStyle name="標準_R6統計書よしかわデータ（アップロード用）_H" xfId="88"/>
    <cellStyle name="標準_R6統計書よしかわデータ（アップロード用）_I" xfId="89"/>
    <cellStyle name="標準_R6統計書よしかわデータ（アップロード用）_J" xfId="90"/>
    <cellStyle name="標準_R6統計書よしかわデータ（アップロード用）_K" xfId="91"/>
    <cellStyle name="標準_R6統計書よしかわデータ（アップロード用）_L" xfId="92"/>
    <cellStyle name="標準_R6統計書よしかわデータ（アップロード用）_M" xfId="93"/>
    <cellStyle name="標準_R6統計書よしかわデータ（アップロード用）_N" xfId="94"/>
    <cellStyle name="標準_R6統計書よしかわデータ（アップロード用）_O" xfId="95"/>
    <cellStyle name="標準_R6統計書よしかわデータ（アップロード用）_P" xfId="96"/>
    <cellStyle name="標準_R6統計書よしかわデータ（アップロード用）_Q" xfId="97"/>
    <cellStyle name="標準_R6統計書よしかわデータ（アップロード用）_R" xfId="98"/>
    <cellStyle name="標準_R6統計書よしかわデータ（アップロード用）_S" xfId="99"/>
    <cellStyle name="標準_R6統計書よしかわデータ（アップロード用）_T" xfId="100"/>
    <cellStyle name="標準_R6統計書よしかわデータ（アップロード用）_U" xfId="101"/>
    <cellStyle name="標準_R6統計書よしかわデータ（アップロード用）_V" xfId="102"/>
    <cellStyle name="標準_R6統計書よしかわデータ（アップロード用）_W" xfId="103"/>
    <cellStyle name="標準_R6統計書よしかわデータ（アップロード用）_X" xfId="104"/>
    <cellStyle name="標準_R6統計書よしかわデータ（アップロード用）_Y" xfId="105"/>
    <cellStyle name="標準_R6統計書よしかわデータ（アップロード用）_Z" xfId="106"/>
    <cellStyle name="標準_R6統計書よしかわデータ（アップロード用）_[" xfId="107"/>
    <cellStyle name="標準_R6統計書よしかわデータ（アップロード用）_\" xfId="108"/>
    <cellStyle name="標準_R6統計書よしかわデータ（アップロード用）_]" xfId="109"/>
    <cellStyle name="標準_R6統計書よしかわデータ（アップロード用）_^" xfId="110"/>
    <cellStyle name="標準_R6統計書よしかわデータ（アップロード用）__" xfId="111"/>
    <cellStyle name="標準_R6統計書よしかわデータ（アップロード用）_`" xfId="112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35"/>
  <sheetViews>
    <sheetView tabSelected="1" view="pageBreakPreview" zoomScaleSheetLayoutView="100" workbookViewId="0">
      <selection sqref="A1:J1"/>
    </sheetView>
  </sheetViews>
  <sheetFormatPr defaultRowHeight="14.4"/>
  <cols>
    <col min="1" max="1" width="15.75" style="1" customWidth="1"/>
    <col min="2" max="9" width="7" style="2" customWidth="1"/>
    <col min="10" max="10" width="17.25" style="3" customWidth="1"/>
    <col min="11" max="16384" width="9" style="4" customWidth="1"/>
  </cols>
  <sheetData>
    <row r="1" spans="1:10" s="5" customFormat="1" ht="27" customHeight="1">
      <c r="A1" s="7" t="s">
        <v>11</v>
      </c>
      <c r="B1" s="7"/>
      <c r="C1" s="7"/>
      <c r="D1" s="7"/>
      <c r="E1" s="7"/>
      <c r="F1" s="7"/>
      <c r="G1" s="7"/>
      <c r="H1" s="7"/>
      <c r="I1" s="7"/>
      <c r="J1" s="7"/>
    </row>
    <row r="2" spans="1:10" s="5" customFormat="1" ht="19.5" customHeight="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pans="1:10" s="5" customFormat="1" ht="21.95" customHeight="1">
      <c r="A3" s="9" t="s">
        <v>2</v>
      </c>
      <c r="B3" s="16" t="s">
        <v>4</v>
      </c>
      <c r="C3" s="16" t="s">
        <v>5</v>
      </c>
      <c r="D3" s="16" t="s">
        <v>18</v>
      </c>
      <c r="E3" s="16"/>
      <c r="F3" s="16"/>
      <c r="G3" s="16" t="s">
        <v>10</v>
      </c>
      <c r="H3" s="16"/>
      <c r="I3" s="16"/>
      <c r="J3" s="27" t="s">
        <v>19</v>
      </c>
    </row>
    <row r="4" spans="1:10" s="5" customFormat="1" ht="21.95" customHeight="1">
      <c r="A4" s="10"/>
      <c r="B4" s="17"/>
      <c r="C4" s="17"/>
      <c r="D4" s="17" t="s">
        <v>6</v>
      </c>
      <c r="E4" s="17" t="s">
        <v>7</v>
      </c>
      <c r="F4" s="17" t="s">
        <v>8</v>
      </c>
      <c r="G4" s="17" t="s">
        <v>6</v>
      </c>
      <c r="H4" s="17" t="s">
        <v>7</v>
      </c>
      <c r="I4" s="17" t="s">
        <v>8</v>
      </c>
      <c r="J4" s="28"/>
    </row>
    <row r="5" spans="1:10" s="5" customFormat="1" ht="21.95" customHeight="1">
      <c r="A5" s="11"/>
      <c r="B5" s="18"/>
      <c r="C5" s="18"/>
      <c r="D5" s="18"/>
      <c r="E5" s="18"/>
      <c r="F5" s="18"/>
      <c r="G5" s="18"/>
      <c r="H5" s="18"/>
      <c r="I5" s="18"/>
      <c r="J5" s="29"/>
    </row>
    <row r="6" spans="1:10" s="5" customFormat="1" ht="21.95" customHeight="1">
      <c r="A6" s="11" t="s">
        <v>12</v>
      </c>
      <c r="B6" s="19">
        <v>3</v>
      </c>
      <c r="C6" s="20">
        <v>52</v>
      </c>
      <c r="D6" s="20">
        <v>1767</v>
      </c>
      <c r="E6" s="20">
        <v>897</v>
      </c>
      <c r="F6" s="20">
        <v>870</v>
      </c>
      <c r="G6" s="20">
        <v>98</v>
      </c>
      <c r="H6" s="20">
        <v>59</v>
      </c>
      <c r="I6" s="20">
        <v>39</v>
      </c>
      <c r="J6" s="30">
        <f>D6/G6</f>
        <v>18.030612244897959</v>
      </c>
    </row>
    <row r="7" spans="1:10" s="5" customFormat="1" ht="21.95" customHeight="1">
      <c r="A7" s="11">
        <v>19</v>
      </c>
      <c r="B7" s="19">
        <v>3</v>
      </c>
      <c r="C7" s="20">
        <v>53</v>
      </c>
      <c r="D7" s="24">
        <v>1836</v>
      </c>
      <c r="E7" s="24">
        <v>925</v>
      </c>
      <c r="F7" s="24">
        <v>911</v>
      </c>
      <c r="G7" s="20">
        <v>100</v>
      </c>
      <c r="H7" s="20">
        <v>61</v>
      </c>
      <c r="I7" s="20">
        <v>39</v>
      </c>
      <c r="J7" s="30">
        <f>D7/G7</f>
        <v>18.36</v>
      </c>
    </row>
    <row r="8" spans="1:10" s="5" customFormat="1" ht="21.95" customHeight="1">
      <c r="A8" s="11">
        <v>20</v>
      </c>
      <c r="B8" s="19">
        <v>3</v>
      </c>
      <c r="C8" s="20">
        <v>54</v>
      </c>
      <c r="D8" s="20">
        <v>1863</v>
      </c>
      <c r="E8" s="20">
        <v>926</v>
      </c>
      <c r="F8" s="20">
        <v>937</v>
      </c>
      <c r="G8" s="20">
        <v>100</v>
      </c>
      <c r="H8" s="20">
        <v>62</v>
      </c>
      <c r="I8" s="20">
        <v>38</v>
      </c>
      <c r="J8" s="30">
        <v>18.600000000000001</v>
      </c>
    </row>
    <row r="9" spans="1:10" s="5" customFormat="1" ht="21.95" customHeight="1">
      <c r="A9" s="11"/>
      <c r="B9" s="19"/>
      <c r="C9" s="20"/>
      <c r="D9" s="20"/>
      <c r="E9" s="20"/>
      <c r="F9" s="20"/>
      <c r="G9" s="20"/>
      <c r="H9" s="20"/>
      <c r="I9" s="20"/>
      <c r="J9" s="30"/>
    </row>
    <row r="10" spans="1:10" s="5" customFormat="1" ht="21.95" customHeight="1">
      <c r="A10" s="11">
        <v>21</v>
      </c>
      <c r="B10" s="19">
        <v>3</v>
      </c>
      <c r="C10" s="20">
        <v>55</v>
      </c>
      <c r="D10" s="20">
        <v>1900</v>
      </c>
      <c r="E10" s="20">
        <v>938</v>
      </c>
      <c r="F10" s="20">
        <v>962</v>
      </c>
      <c r="G10" s="20">
        <v>103</v>
      </c>
      <c r="H10" s="20">
        <v>59</v>
      </c>
      <c r="I10" s="20">
        <v>44</v>
      </c>
      <c r="J10" s="30">
        <v>18.399999999999999</v>
      </c>
    </row>
    <row r="11" spans="1:10" s="5" customFormat="1" ht="21.95" customHeight="1">
      <c r="A11" s="11">
        <v>22</v>
      </c>
      <c r="B11" s="19">
        <v>3</v>
      </c>
      <c r="C11" s="20">
        <v>58</v>
      </c>
      <c r="D11" s="24">
        <v>1964</v>
      </c>
      <c r="E11" s="24">
        <v>978</v>
      </c>
      <c r="F11" s="24">
        <v>986</v>
      </c>
      <c r="G11" s="20">
        <v>106</v>
      </c>
      <c r="H11" s="20">
        <v>64</v>
      </c>
      <c r="I11" s="20">
        <v>42</v>
      </c>
      <c r="J11" s="30">
        <v>18.5</v>
      </c>
    </row>
    <row r="12" spans="1:10" s="5" customFormat="1" ht="21.95" customHeight="1">
      <c r="A12" s="11">
        <v>23</v>
      </c>
      <c r="B12" s="19">
        <v>3</v>
      </c>
      <c r="C12" s="20">
        <v>59</v>
      </c>
      <c r="D12" s="24">
        <v>2056</v>
      </c>
      <c r="E12" s="24">
        <v>1021</v>
      </c>
      <c r="F12" s="24">
        <v>1035</v>
      </c>
      <c r="G12" s="20">
        <v>109</v>
      </c>
      <c r="H12" s="20">
        <v>62</v>
      </c>
      <c r="I12" s="20">
        <v>47</v>
      </c>
      <c r="J12" s="30">
        <v>18.899999999999999</v>
      </c>
    </row>
    <row r="13" spans="1:10" s="5" customFormat="1" ht="21.95" customHeight="1">
      <c r="A13" s="11">
        <v>24</v>
      </c>
      <c r="B13" s="19">
        <v>3</v>
      </c>
      <c r="C13" s="20">
        <v>58</v>
      </c>
      <c r="D13" s="24">
        <v>2060</v>
      </c>
      <c r="E13" s="24">
        <v>1055</v>
      </c>
      <c r="F13" s="24">
        <v>1005</v>
      </c>
      <c r="G13" s="20">
        <v>111</v>
      </c>
      <c r="H13" s="20">
        <v>64</v>
      </c>
      <c r="I13" s="20">
        <v>47</v>
      </c>
      <c r="J13" s="30">
        <v>18.600000000000001</v>
      </c>
    </row>
    <row r="14" spans="1:10" s="5" customFormat="1" ht="21.95" customHeight="1">
      <c r="A14" s="11">
        <v>25</v>
      </c>
      <c r="B14" s="19">
        <v>3</v>
      </c>
      <c r="C14" s="20">
        <v>60</v>
      </c>
      <c r="D14" s="24">
        <f>SUM(E14:F14)</f>
        <v>2072</v>
      </c>
      <c r="E14" s="24">
        <v>1045</v>
      </c>
      <c r="F14" s="24">
        <v>1027</v>
      </c>
      <c r="G14" s="20">
        <f>SUM(H14:I14)</f>
        <v>112</v>
      </c>
      <c r="H14" s="20">
        <v>65</v>
      </c>
      <c r="I14" s="20">
        <v>47</v>
      </c>
      <c r="J14" s="31">
        <f>SUM(D14/G14)</f>
        <v>18.5</v>
      </c>
    </row>
    <row r="15" spans="1:10" s="5" customFormat="1" ht="21.95" customHeight="1">
      <c r="A15" s="11"/>
      <c r="B15" s="19"/>
      <c r="C15" s="20"/>
      <c r="D15" s="24"/>
      <c r="E15" s="24"/>
      <c r="F15" s="24"/>
      <c r="G15" s="20"/>
      <c r="H15" s="20"/>
      <c r="I15" s="20"/>
      <c r="J15" s="30"/>
    </row>
    <row r="16" spans="1:10" s="5" customFormat="1" ht="21.95" customHeight="1">
      <c r="A16" s="11">
        <v>26</v>
      </c>
      <c r="B16" s="19">
        <v>3</v>
      </c>
      <c r="C16" s="20">
        <v>61</v>
      </c>
      <c r="D16" s="24">
        <f>SUM(E16:F16)</f>
        <v>2129</v>
      </c>
      <c r="E16" s="24">
        <v>1052</v>
      </c>
      <c r="F16" s="24">
        <v>1077</v>
      </c>
      <c r="G16" s="20">
        <f>SUM(H16:I16)</f>
        <v>114</v>
      </c>
      <c r="H16" s="20">
        <v>61</v>
      </c>
      <c r="I16" s="20">
        <v>53</v>
      </c>
      <c r="J16" s="31">
        <f>SUM(D16/G16)</f>
        <v>18.67543859649123</v>
      </c>
    </row>
    <row r="17" spans="1:10" s="5" customFormat="1" ht="21.95" customHeight="1">
      <c r="A17" s="11">
        <v>27</v>
      </c>
      <c r="B17" s="19">
        <v>3</v>
      </c>
      <c r="C17" s="20">
        <v>63</v>
      </c>
      <c r="D17" s="24">
        <v>2108</v>
      </c>
      <c r="E17" s="24">
        <v>1041</v>
      </c>
      <c r="F17" s="24">
        <v>1067</v>
      </c>
      <c r="G17" s="20">
        <v>116</v>
      </c>
      <c r="H17" s="20">
        <v>63</v>
      </c>
      <c r="I17" s="20">
        <v>53</v>
      </c>
      <c r="J17" s="31">
        <f>SUM(D17/G17)</f>
        <v>18.172413793103448</v>
      </c>
    </row>
    <row r="18" spans="1:10" s="5" customFormat="1" ht="21.95" customHeight="1">
      <c r="A18" s="11">
        <v>28</v>
      </c>
      <c r="B18" s="19">
        <v>3</v>
      </c>
      <c r="C18" s="20">
        <v>64</v>
      </c>
      <c r="D18" s="24">
        <v>2134</v>
      </c>
      <c r="E18" s="24">
        <v>1073</v>
      </c>
      <c r="F18" s="24">
        <v>1061</v>
      </c>
      <c r="G18" s="20">
        <v>118</v>
      </c>
      <c r="H18" s="20">
        <v>64</v>
      </c>
      <c r="I18" s="20">
        <v>54</v>
      </c>
      <c r="J18" s="31">
        <f>SUM(D18/G18)</f>
        <v>18.084745762711865</v>
      </c>
    </row>
    <row r="19" spans="1:10" s="5" customFormat="1" ht="21.95" customHeight="1">
      <c r="A19" s="11">
        <v>29</v>
      </c>
      <c r="B19" s="19">
        <v>3</v>
      </c>
      <c r="C19" s="20">
        <v>62</v>
      </c>
      <c r="D19" s="24">
        <v>2069</v>
      </c>
      <c r="E19" s="24">
        <v>1059</v>
      </c>
      <c r="F19" s="24">
        <v>1010</v>
      </c>
      <c r="G19" s="20">
        <v>120</v>
      </c>
      <c r="H19" s="20">
        <v>63</v>
      </c>
      <c r="I19" s="20">
        <v>57</v>
      </c>
      <c r="J19" s="31">
        <f>SUM(D19/G19)</f>
        <v>17.241666666666667</v>
      </c>
    </row>
    <row r="20" spans="1:10" s="5" customFormat="1" ht="21.95" customHeight="1">
      <c r="A20" s="11">
        <v>30</v>
      </c>
      <c r="B20" s="19">
        <v>3</v>
      </c>
      <c r="C20" s="20">
        <v>64</v>
      </c>
      <c r="D20" s="24">
        <v>2101</v>
      </c>
      <c r="E20" s="24">
        <v>1053</v>
      </c>
      <c r="F20" s="24">
        <v>1048</v>
      </c>
      <c r="G20" s="20">
        <v>125</v>
      </c>
      <c r="H20" s="20">
        <v>71</v>
      </c>
      <c r="I20" s="20">
        <v>54</v>
      </c>
      <c r="J20" s="31">
        <f>SUM(D20/G20)</f>
        <v>16.808</v>
      </c>
    </row>
    <row r="21" spans="1:10" s="5" customFormat="1" ht="21.95" customHeight="1">
      <c r="A21" s="11"/>
      <c r="B21" s="19"/>
      <c r="C21" s="20"/>
      <c r="D21" s="24"/>
      <c r="E21" s="24"/>
      <c r="F21" s="24"/>
      <c r="G21" s="20"/>
      <c r="H21" s="20"/>
      <c r="I21" s="20"/>
      <c r="J21" s="31"/>
    </row>
    <row r="22" spans="1:10" s="5" customFormat="1" ht="21.95" customHeight="1">
      <c r="A22" s="11" t="s">
        <v>0</v>
      </c>
      <c r="B22" s="19">
        <v>3</v>
      </c>
      <c r="C22" s="20">
        <v>63</v>
      </c>
      <c r="D22" s="24">
        <v>2100</v>
      </c>
      <c r="E22" s="24">
        <v>1058</v>
      </c>
      <c r="F22" s="24">
        <v>1042</v>
      </c>
      <c r="G22" s="20">
        <v>126</v>
      </c>
      <c r="H22" s="20">
        <v>99</v>
      </c>
      <c r="I22" s="20">
        <v>54</v>
      </c>
      <c r="J22" s="31">
        <f>SUM(D22/G22)</f>
        <v>16.666666666666668</v>
      </c>
    </row>
    <row r="23" spans="1:10" s="5" customFormat="1" ht="21.95" customHeight="1">
      <c r="A23" s="11">
        <v>2</v>
      </c>
      <c r="B23" s="19">
        <v>4</v>
      </c>
      <c r="C23" s="20">
        <v>66</v>
      </c>
      <c r="D23" s="24">
        <v>2141</v>
      </c>
      <c r="E23" s="24">
        <v>1066</v>
      </c>
      <c r="F23" s="24">
        <v>1075</v>
      </c>
      <c r="G23" s="20">
        <v>129</v>
      </c>
      <c r="H23" s="20">
        <v>70</v>
      </c>
      <c r="I23" s="20">
        <v>59</v>
      </c>
      <c r="J23" s="31">
        <f>SUM(D23/G23)</f>
        <v>16.596899224806201</v>
      </c>
    </row>
    <row r="24" spans="1:10" s="5" customFormat="1" ht="21.95" customHeight="1">
      <c r="A24" s="11">
        <v>3</v>
      </c>
      <c r="B24" s="19">
        <v>4</v>
      </c>
      <c r="C24" s="21">
        <v>72</v>
      </c>
      <c r="D24" s="25">
        <v>2206</v>
      </c>
      <c r="E24" s="25">
        <v>1145</v>
      </c>
      <c r="F24" s="25">
        <v>1061</v>
      </c>
      <c r="G24" s="21">
        <v>131</v>
      </c>
      <c r="H24" s="21">
        <v>79</v>
      </c>
      <c r="I24" s="21">
        <v>52</v>
      </c>
      <c r="J24" s="32">
        <f>D24/G24</f>
        <v>16.83969465648855</v>
      </c>
    </row>
    <row r="25" spans="1:10" s="5" customFormat="1" ht="21.95" customHeight="1">
      <c r="A25" s="11">
        <v>4</v>
      </c>
      <c r="B25" s="19">
        <v>4</v>
      </c>
      <c r="C25" s="21">
        <v>72</v>
      </c>
      <c r="D25" s="25">
        <v>2188</v>
      </c>
      <c r="E25" s="25">
        <v>1131</v>
      </c>
      <c r="F25" s="25">
        <v>1057</v>
      </c>
      <c r="G25" s="21">
        <v>138</v>
      </c>
      <c r="H25" s="21">
        <v>77</v>
      </c>
      <c r="I25" s="21">
        <v>61</v>
      </c>
      <c r="J25" s="32">
        <f>D25/G25</f>
        <v>15.855072463768115</v>
      </c>
    </row>
    <row r="26" spans="1:10" s="5" customFormat="1" ht="21.95" customHeight="1">
      <c r="A26" s="11">
        <v>5</v>
      </c>
      <c r="B26" s="19">
        <v>4</v>
      </c>
      <c r="C26" s="21">
        <v>70</v>
      </c>
      <c r="D26" s="25">
        <v>2156</v>
      </c>
      <c r="E26" s="25">
        <v>1136</v>
      </c>
      <c r="F26" s="25">
        <v>1020</v>
      </c>
      <c r="G26" s="21">
        <v>134</v>
      </c>
      <c r="H26" s="21">
        <v>74</v>
      </c>
      <c r="I26" s="21">
        <v>60</v>
      </c>
      <c r="J26" s="32">
        <f>D26/G26</f>
        <v>16.089552238805972</v>
      </c>
    </row>
    <row r="27" spans="1:10" s="5" customFormat="1" ht="21.95" customHeight="1">
      <c r="A27" s="11"/>
      <c r="B27" s="19"/>
      <c r="C27" s="21"/>
      <c r="D27" s="25"/>
      <c r="E27" s="25"/>
      <c r="F27" s="25"/>
      <c r="G27" s="21"/>
      <c r="H27" s="21"/>
      <c r="I27" s="21"/>
      <c r="J27" s="32"/>
    </row>
    <row r="28" spans="1:10" s="5" customFormat="1" ht="21.95" customHeight="1">
      <c r="A28" s="11">
        <v>6</v>
      </c>
      <c r="B28" s="19">
        <v>4</v>
      </c>
      <c r="C28" s="21">
        <v>70</v>
      </c>
      <c r="D28" s="25">
        <v>2041</v>
      </c>
      <c r="E28" s="25">
        <v>1045</v>
      </c>
      <c r="F28" s="25">
        <v>996</v>
      </c>
      <c r="G28" s="21">
        <v>132</v>
      </c>
      <c r="H28" s="21">
        <v>71</v>
      </c>
      <c r="I28" s="21">
        <v>61</v>
      </c>
      <c r="J28" s="32">
        <f>D28/G28</f>
        <v>15.462121212121213</v>
      </c>
    </row>
    <row r="29" spans="1:10" s="5" customFormat="1" ht="21.95" customHeight="1">
      <c r="A29" s="12"/>
      <c r="B29" s="19"/>
      <c r="C29" s="20"/>
      <c r="D29" s="20"/>
      <c r="E29" s="20"/>
      <c r="F29" s="20"/>
      <c r="G29" s="20"/>
      <c r="H29" s="20"/>
      <c r="I29" s="20"/>
      <c r="J29" s="31"/>
    </row>
    <row r="30" spans="1:10" s="5" customFormat="1" ht="21.95" customHeight="1">
      <c r="A30" s="11" t="s">
        <v>9</v>
      </c>
      <c r="B30" s="19" t="s">
        <v>17</v>
      </c>
      <c r="C30" s="20">
        <v>12</v>
      </c>
      <c r="D30" s="24">
        <v>317</v>
      </c>
      <c r="E30" s="20">
        <v>151</v>
      </c>
      <c r="F30" s="20">
        <v>166</v>
      </c>
      <c r="G30" s="20">
        <v>25</v>
      </c>
      <c r="H30" s="20">
        <v>15</v>
      </c>
      <c r="I30" s="20">
        <v>10</v>
      </c>
      <c r="J30" s="32">
        <f>D30/G30</f>
        <v>12.68</v>
      </c>
    </row>
    <row r="31" spans="1:10" s="5" customFormat="1" ht="21.95" customHeight="1">
      <c r="A31" s="11" t="s">
        <v>13</v>
      </c>
      <c r="B31" s="19" t="s">
        <v>17</v>
      </c>
      <c r="C31" s="20">
        <v>17</v>
      </c>
      <c r="D31" s="24">
        <v>438</v>
      </c>
      <c r="E31" s="20">
        <v>242</v>
      </c>
      <c r="F31" s="20">
        <v>196</v>
      </c>
      <c r="G31" s="20">
        <v>32</v>
      </c>
      <c r="H31" s="20">
        <v>18</v>
      </c>
      <c r="I31" s="20">
        <v>14</v>
      </c>
      <c r="J31" s="32">
        <f>D31/G31</f>
        <v>13.6875</v>
      </c>
    </row>
    <row r="32" spans="1:10" s="5" customFormat="1" ht="21.95" customHeight="1">
      <c r="A32" s="11" t="s">
        <v>14</v>
      </c>
      <c r="B32" s="19" t="s">
        <v>17</v>
      </c>
      <c r="C32" s="20">
        <v>17</v>
      </c>
      <c r="D32" s="24">
        <v>526</v>
      </c>
      <c r="E32" s="20">
        <v>257</v>
      </c>
      <c r="F32" s="20">
        <v>269</v>
      </c>
      <c r="G32" s="20">
        <v>34</v>
      </c>
      <c r="H32" s="20">
        <v>17</v>
      </c>
      <c r="I32" s="20">
        <v>17</v>
      </c>
      <c r="J32" s="32">
        <f>D32/G32</f>
        <v>15.470588235294118</v>
      </c>
    </row>
    <row r="33" spans="1:10" s="5" customFormat="1" ht="21.95" customHeight="1">
      <c r="A33" s="13" t="s">
        <v>15</v>
      </c>
      <c r="B33" s="19" t="s">
        <v>17</v>
      </c>
      <c r="C33" s="22">
        <v>24</v>
      </c>
      <c r="D33" s="22">
        <v>760</v>
      </c>
      <c r="E33" s="22">
        <v>395</v>
      </c>
      <c r="F33" s="22">
        <v>365</v>
      </c>
      <c r="G33" s="22">
        <v>41</v>
      </c>
      <c r="H33" s="22">
        <v>21</v>
      </c>
      <c r="I33" s="22">
        <v>20</v>
      </c>
      <c r="J33" s="33">
        <f>D33/G33</f>
        <v>18.536585365853657</v>
      </c>
    </row>
    <row r="34" spans="1:10" s="6" customFormat="1" ht="21.95" customHeight="1">
      <c r="A34" s="14" t="s">
        <v>3</v>
      </c>
      <c r="B34" s="14"/>
      <c r="C34" s="23"/>
      <c r="D34" s="23"/>
      <c r="E34" s="23"/>
      <c r="F34" s="23"/>
      <c r="G34" s="23"/>
      <c r="H34" s="23"/>
      <c r="I34" s="23"/>
      <c r="J34" s="23"/>
    </row>
    <row r="35" spans="1:10" s="5" customFormat="1" ht="21.95" customHeight="1">
      <c r="A35" s="15" t="s">
        <v>16</v>
      </c>
      <c r="B35" s="15"/>
      <c r="C35" s="15"/>
      <c r="D35" s="15"/>
      <c r="E35" s="15"/>
      <c r="F35" s="15"/>
      <c r="G35" s="15"/>
      <c r="H35" s="15"/>
      <c r="I35" s="26"/>
      <c r="J35" s="26"/>
    </row>
  </sheetData>
  <mergeCells count="10">
    <mergeCell ref="A1:J1"/>
    <mergeCell ref="A2:J2"/>
    <mergeCell ref="D3:F3"/>
    <mergeCell ref="G3:I3"/>
    <mergeCell ref="A34:J34"/>
    <mergeCell ref="A35:H35"/>
    <mergeCell ref="A3:A4"/>
    <mergeCell ref="B3:B4"/>
    <mergeCell ref="C3:C4"/>
    <mergeCell ref="J3:J4"/>
  </mergeCells>
  <phoneticPr fontId="4" type="Hiragana"/>
  <pageMargins left="0.7" right="0.7" top="0.75" bottom="0.75" header="0.3" footer="0.3"/>
  <pageSetup paperSize="9" scale="90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9-6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2026-02-26T06:46:33Z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2026-02-26T06:46:33Z</vt:filetime>
  </property>
</Properties>
</file>