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-file21-01.kuki.local\Public\0112上下水道部\03上下水道経営課\01共通庶務\02庁内照会・回答\R4他課照会・回答\R4.11.30オープンデータとして公開するデータの提出について\回答\33 公営企業会計(下水道事業)決算の推移(上下水道経営課)\"/>
    </mc:Choice>
  </mc:AlternateContent>
  <bookViews>
    <workbookView xWindow="0" yWindow="0" windowWidth="20490" windowHeight="7770"/>
  </bookViews>
  <sheets>
    <sheet name="公営企業会計（下水道事業）決算の推移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D10" i="1"/>
  <c r="C10" i="1"/>
  <c r="B10" i="1"/>
</calcChain>
</file>

<file path=xl/sharedStrings.xml><?xml version="1.0" encoding="utf-8"?>
<sst xmlns="http://schemas.openxmlformats.org/spreadsheetml/2006/main" count="17" uniqueCount="15">
  <si>
    <t>103　公営企業会計（下水道事業）決算の推移</t>
    <rPh sb="4" eb="6">
      <t>コウエイ</t>
    </rPh>
    <rPh sb="6" eb="8">
      <t>キギョウ</t>
    </rPh>
    <rPh sb="8" eb="10">
      <t>カイケイ</t>
    </rPh>
    <rPh sb="11" eb="12">
      <t>シタ</t>
    </rPh>
    <rPh sb="12" eb="14">
      <t>スイドウ</t>
    </rPh>
    <rPh sb="14" eb="16">
      <t>ジギョウ</t>
    </rPh>
    <phoneticPr fontId="3"/>
  </si>
  <si>
    <t xml:space="preserve"> (単位:円)</t>
    <phoneticPr fontId="3"/>
  </si>
  <si>
    <t>年度</t>
    <phoneticPr fontId="3"/>
  </si>
  <si>
    <t>収益的収入及び支出</t>
    <phoneticPr fontId="3"/>
  </si>
  <si>
    <t>資本的収入及び支出</t>
    <phoneticPr fontId="3"/>
  </si>
  <si>
    <t>収　　　入</t>
    <phoneticPr fontId="3"/>
  </si>
  <si>
    <t>支　　　出</t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</si>
  <si>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</si>
  <si>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</si>
  <si>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令和元年度</t>
    <rPh sb="0" eb="2">
      <t>レイワ</t>
    </rPh>
    <rPh sb="2" eb="4">
      <t>ガンネン</t>
    </rPh>
    <rPh sb="3" eb="5">
      <t>ネンド</t>
    </rPh>
    <phoneticPr fontId="3"/>
  </si>
  <si>
    <t>令和2年度</t>
    <rPh sb="0" eb="2">
      <t>レイワ</t>
    </rPh>
    <rPh sb="3" eb="5">
      <t>ネンド</t>
    </rPh>
    <rPh sb="4" eb="5">
      <t>ガンネン</t>
    </rPh>
    <phoneticPr fontId="3"/>
  </si>
  <si>
    <t>令和3年度</t>
    <rPh sb="0" eb="2">
      <t>レイワ</t>
    </rPh>
    <rPh sb="3" eb="5">
      <t>ネンド</t>
    </rPh>
    <rPh sb="4" eb="5">
      <t>ガンネン</t>
    </rPh>
    <phoneticPr fontId="3"/>
  </si>
  <si>
    <t>資料：上下水道経営課</t>
    <rPh sb="3" eb="4">
      <t>ウエ</t>
    </rPh>
    <rPh sb="4" eb="5">
      <t>シタ</t>
    </rPh>
    <rPh sb="7" eb="9">
      <t>ケイエイ</t>
    </rPh>
    <rPh sb="9" eb="10">
      <t>カ</t>
    </rPh>
    <phoneticPr fontId="3"/>
  </si>
  <si>
    <t>注）平成29年度から、下水道事業は特別会計から公営企業会計に移行した。</t>
    <rPh sb="0" eb="1">
      <t>チュウ</t>
    </rPh>
    <rPh sb="2" eb="4">
      <t>ヘイセイ</t>
    </rPh>
    <rPh sb="6" eb="8">
      <t>ネンド</t>
    </rPh>
    <rPh sb="11" eb="14">
      <t>ゲスイドウ</t>
    </rPh>
    <rPh sb="14" eb="16">
      <t>ジギョウ</t>
    </rPh>
    <rPh sb="17" eb="19">
      <t>トクベツ</t>
    </rPh>
    <rPh sb="19" eb="21">
      <t>カイケイ</t>
    </rPh>
    <rPh sb="23" eb="25">
      <t>コウエイ</t>
    </rPh>
    <rPh sb="25" eb="27">
      <t>キギョウ</t>
    </rPh>
    <rPh sb="27" eb="29">
      <t>カイケイ</t>
    </rPh>
    <rPh sb="30" eb="32">
      <t>イコウ</t>
    </rPh>
    <phoneticPr fontId="2"/>
  </si>
  <si>
    <t>注）令和3年度から、農業集落排水事業特別会計が公営企業会計に移行し、下水道事業会計へ統合された。</t>
    <rPh sb="0" eb="1">
      <t>チュウ</t>
    </rPh>
    <rPh sb="2" eb="4">
      <t>レイワ</t>
    </rPh>
    <rPh sb="5" eb="7">
      <t>ネンド</t>
    </rPh>
    <rPh sb="10" eb="14">
      <t>ノウギョウシュウラク</t>
    </rPh>
    <rPh sb="14" eb="16">
      <t>ハイスイ</t>
    </rPh>
    <rPh sb="16" eb="18">
      <t>ジギョウ</t>
    </rPh>
    <rPh sb="18" eb="20">
      <t>トクベツ</t>
    </rPh>
    <rPh sb="20" eb="22">
      <t>カイケイ</t>
    </rPh>
    <rPh sb="23" eb="27">
      <t>コウエイキギョウ</t>
    </rPh>
    <rPh sb="27" eb="29">
      <t>カイケイ</t>
    </rPh>
    <rPh sb="30" eb="32">
      <t>イコウ</t>
    </rPh>
    <rPh sb="34" eb="37">
      <t>ゲスイドウ</t>
    </rPh>
    <rPh sb="37" eb="39">
      <t>ジギョウ</t>
    </rPh>
    <rPh sb="39" eb="41">
      <t>カイケイ</t>
    </rPh>
    <rPh sb="42" eb="44">
      <t>トウゴウ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</si>
</sst>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 0"/>
  </numFmts>
  <fonts count="7" x14ac:knownFonts="1">
    <font>
      <sz val="9.6"/>
      <name val="ＭＳ 明朝"/>
      <family val="1"/>
      <charset val="128"/>
    </font>
    <font>
      <sz val="14"/>
      <name val="ＭＳ ゴシック"/>
      <family val="3"/>
      <charset val="128"/>
    </font>
    <font>
      <sz val="6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明朝"/>
      <family val="1"/>
      <charset val="128"/>
    </font>
    <font>
      <sz val="10"/>
      <name val="ＭＳ ゴシック"/>
      <family val="3"/>
      <charset val="128"/>
    </font>
    <font>
      <sz val="9.6"/>
      <name val="ｺﾞｼｯｸ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38" fontId="6" fillId="0" borderId="0" applyFont="0" applyFill="0" applyBorder="0" applyAlignment="0" applyProtection="0"/>
  </cellStyleXfs>
  <cellXfs count="20">
    <xf numFmtId="0" fontId="0" fillId="0" borderId="0" xfId="0"/>
    <xf numFmtId="0" fontId="4" fillId="0" borderId="0" xfId="0" applyFont="1" applyFill="1"/>
    <xf numFmtId="0" fontId="1" fillId="0" borderId="0" xfId="0" applyNumberFormat="1" applyFont="1" applyFill="1" applyAlignment="1">
      <alignment horizontal="center"/>
    </xf>
    <xf numFmtId="0" fontId="4" fillId="0" borderId="6" xfId="0" applyNumberFormat="1" applyFont="1" applyFill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center" vertical="center"/>
    </xf>
    <xf numFmtId="3" fontId="4" fillId="0" borderId="7" xfId="0" applyNumberFormat="1" applyFont="1" applyFill="1" applyBorder="1" applyAlignment="1">
      <alignment vertical="center"/>
    </xf>
    <xf numFmtId="3" fontId="4" fillId="0" borderId="0" xfId="0" applyNumberFormat="1" applyFont="1" applyFill="1" applyBorder="1" applyAlignment="1">
      <alignment vertical="center"/>
    </xf>
    <xf numFmtId="0" fontId="5" fillId="0" borderId="0" xfId="0" applyFont="1" applyFill="1"/>
    <xf numFmtId="176" fontId="4" fillId="0" borderId="8" xfId="0" applyNumberFormat="1" applyFont="1" applyFill="1" applyBorder="1" applyAlignment="1">
      <alignment horizontal="center" vertical="center"/>
    </xf>
    <xf numFmtId="176" fontId="4" fillId="0" borderId="9" xfId="0" applyNumberFormat="1" applyFont="1" applyFill="1" applyBorder="1" applyAlignment="1">
      <alignment horizontal="center" vertical="center"/>
    </xf>
    <xf numFmtId="0" fontId="4" fillId="0" borderId="0" xfId="0" applyNumberFormat="1" applyFont="1" applyFill="1"/>
    <xf numFmtId="38" fontId="4" fillId="0" borderId="0" xfId="1" applyFont="1" applyFill="1"/>
    <xf numFmtId="0" fontId="0" fillId="0" borderId="0" xfId="0" applyNumberFormat="1" applyFont="1" applyFill="1"/>
    <xf numFmtId="3" fontId="4" fillId="0" borderId="1" xfId="0" applyNumberFormat="1" applyFont="1" applyFill="1" applyBorder="1" applyAlignment="1">
      <alignment vertical="center"/>
    </xf>
    <xf numFmtId="0" fontId="1" fillId="0" borderId="0" xfId="0" applyNumberFormat="1" applyFont="1" applyFill="1" applyAlignment="1">
      <alignment horizontal="center"/>
    </xf>
    <xf numFmtId="0" fontId="4" fillId="0" borderId="1" xfId="0" applyNumberFormat="1" applyFont="1" applyFill="1" applyBorder="1" applyAlignment="1">
      <alignment horizontal="right"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tabSelected="1" zoomScaleNormal="100" workbookViewId="0">
      <selection activeCell="C14" sqref="C14"/>
    </sheetView>
  </sheetViews>
  <sheetFormatPr defaultColWidth="7" defaultRowHeight="12" x14ac:dyDescent="0.15"/>
  <cols>
    <col min="1" max="1" width="15.7109375" style="10" customWidth="1"/>
    <col min="2" max="3" width="20.7109375" style="10" customWidth="1"/>
    <col min="4" max="5" width="20.7109375" style="1" customWidth="1"/>
    <col min="6" max="16384" width="7" style="1"/>
  </cols>
  <sheetData>
    <row r="1" spans="1:5" ht="17.25" x14ac:dyDescent="0.2">
      <c r="A1" s="14" t="s">
        <v>0</v>
      </c>
      <c r="B1" s="14"/>
      <c r="C1" s="14"/>
      <c r="D1" s="14"/>
      <c r="E1" s="14"/>
    </row>
    <row r="2" spans="1:5" ht="13.5" customHeight="1" x14ac:dyDescent="0.2">
      <c r="A2" s="2"/>
      <c r="B2" s="2"/>
      <c r="C2" s="2"/>
      <c r="D2" s="2"/>
      <c r="E2" s="2"/>
    </row>
    <row r="3" spans="1:5" ht="21" customHeight="1" thickBot="1" x14ac:dyDescent="0.2">
      <c r="A3" s="15" t="s">
        <v>1</v>
      </c>
      <c r="B3" s="15"/>
      <c r="C3" s="15"/>
      <c r="D3" s="15"/>
      <c r="E3" s="15"/>
    </row>
    <row r="4" spans="1:5" ht="30" customHeight="1" x14ac:dyDescent="0.15">
      <c r="A4" s="16" t="s">
        <v>2</v>
      </c>
      <c r="B4" s="18" t="s">
        <v>3</v>
      </c>
      <c r="C4" s="19"/>
      <c r="D4" s="18" t="s">
        <v>4</v>
      </c>
      <c r="E4" s="19"/>
    </row>
    <row r="5" spans="1:5" ht="30" customHeight="1" x14ac:dyDescent="0.15">
      <c r="A5" s="17"/>
      <c r="B5" s="3" t="s">
        <v>5</v>
      </c>
      <c r="C5" s="3" t="s">
        <v>6</v>
      </c>
      <c r="D5" s="3" t="s">
        <v>5</v>
      </c>
      <c r="E5" s="3" t="s">
        <v>6</v>
      </c>
    </row>
    <row r="6" spans="1:5" s="7" customFormat="1" ht="35.1" customHeight="1" x14ac:dyDescent="0.15">
      <c r="A6" s="4" t="s">
        <v>7</v>
      </c>
      <c r="B6" s="5">
        <v>3885489995</v>
      </c>
      <c r="C6" s="6">
        <v>3722234196</v>
      </c>
      <c r="D6" s="6">
        <v>1526328110</v>
      </c>
      <c r="E6" s="6">
        <v>2360173346</v>
      </c>
    </row>
    <row r="7" spans="1:5" s="7" customFormat="1" ht="35.1" customHeight="1" x14ac:dyDescent="0.15">
      <c r="A7" s="8" t="s">
        <v>8</v>
      </c>
      <c r="B7" s="6">
        <v>3776999753</v>
      </c>
      <c r="C7" s="6">
        <v>3583915833</v>
      </c>
      <c r="D7" s="6">
        <v>1913658940</v>
      </c>
      <c r="E7" s="6">
        <v>2794493975</v>
      </c>
    </row>
    <row r="8" spans="1:5" s="7" customFormat="1" ht="35.1" customHeight="1" x14ac:dyDescent="0.15">
      <c r="A8" s="8" t="s">
        <v>9</v>
      </c>
      <c r="B8" s="6">
        <v>3907196770</v>
      </c>
      <c r="C8" s="6">
        <v>3717985192</v>
      </c>
      <c r="D8" s="6">
        <v>1469965030</v>
      </c>
      <c r="E8" s="6">
        <v>2434357547</v>
      </c>
    </row>
    <row r="9" spans="1:5" s="7" customFormat="1" ht="35.1" customHeight="1" x14ac:dyDescent="0.15">
      <c r="A9" s="8" t="s">
        <v>10</v>
      </c>
      <c r="B9" s="6">
        <v>3905699302</v>
      </c>
      <c r="C9" s="6">
        <v>3710156310</v>
      </c>
      <c r="D9" s="6">
        <v>1672373500</v>
      </c>
      <c r="E9" s="6">
        <v>2587274706</v>
      </c>
    </row>
    <row r="10" spans="1:5" s="7" customFormat="1" ht="35.1" customHeight="1" thickBot="1" x14ac:dyDescent="0.2">
      <c r="A10" s="9" t="s">
        <v>11</v>
      </c>
      <c r="B10" s="13">
        <f>3821826519+642137528</f>
        <v>4463964047</v>
      </c>
      <c r="C10" s="13">
        <f>3666645064+631682333</f>
        <v>4298327397</v>
      </c>
      <c r="D10" s="13">
        <f>1932520106+275144000</f>
        <v>2207664106</v>
      </c>
      <c r="E10" s="13">
        <f>2811334992+427401762</f>
        <v>3238736754</v>
      </c>
    </row>
    <row r="11" spans="1:5" ht="15" customHeight="1" x14ac:dyDescent="0.15">
      <c r="A11" s="10" t="s">
        <v>12</v>
      </c>
      <c r="D11" s="10"/>
      <c r="E11" s="10"/>
    </row>
    <row r="12" spans="1:5" s="11" customFormat="1" ht="15" customHeight="1" x14ac:dyDescent="0.15">
      <c r="A12" s="11" t="s">
        <v>13</v>
      </c>
    </row>
    <row r="13" spans="1:5" x14ac:dyDescent="0.15">
      <c r="A13" s="11" t="s">
        <v>14</v>
      </c>
    </row>
    <row r="14" spans="1:5" x14ac:dyDescent="0.15">
      <c r="A14" s="12"/>
    </row>
  </sheetData>
  <mergeCells count="5">
    <mergeCell ref="A1:E1"/>
    <mergeCell ref="A3:E3"/>
    <mergeCell ref="A4:A5"/>
    <mergeCell ref="B4:C4"/>
    <mergeCell ref="D4:E4"/>
  </mergeCells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公営企業会計（下水道事業）決算の推移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久喜市</dc:creator>
  <cp:lastModifiedBy>久喜市</cp:lastModifiedBy>
  <cp:lastPrinted>2022-12-01T04:18:51Z</cp:lastPrinted>
  <dcterms:created xsi:type="dcterms:W3CDTF">2022-11-30T02:20:56Z</dcterms:created>
  <dcterms:modified xsi:type="dcterms:W3CDTF">2022-12-01T04:18:52Z</dcterms:modified>
</cp:coreProperties>
</file>