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令和5年度\福祉政策課\001_全庁共通\03_照会・回答\庁内照会\05.照会・回答（１２・１月）\03.オープンデータの更新をお願いします\"/>
    </mc:Choice>
  </mc:AlternateContent>
  <xr:revisionPtr revIDLastSave="0" documentId="13_ncr:1_{D4655F7C-2DEC-444B-8A95-48C4C584E6D9}" xr6:coauthVersionLast="47" xr6:coauthVersionMax="47" xr10:uidLastSave="{00000000-0000-0000-0000-000000000000}"/>
  <bookViews>
    <workbookView xWindow="-120" yWindow="-120" windowWidth="29040" windowHeight="15840" xr2:uid="{E9988CD1-88A3-4882-8997-C212682C1397}"/>
  </bookViews>
  <sheets>
    <sheet name="赤い羽根共同募金 " sheetId="1" r:id="rId1"/>
  </sheets>
  <externalReferences>
    <externalReference r:id="rId2"/>
    <externalReference r:id="rId3"/>
    <externalReference r:id="rId4"/>
  </externalReferences>
  <definedNames>
    <definedName name="【1】人口" localSheetId="0">'[1] 【1】人口'!#REF!</definedName>
    <definedName name="【1】人口">'[2] 【1】人口'!#REF!</definedName>
    <definedName name="【6】《20》各会計決算" localSheetId="0">[1]《20》各会計決算!#REF!</definedName>
    <definedName name="【6】《20》各会計決算">[2]《20》各会計決算!#REF!</definedName>
    <definedName name="【6】《21》一般会計歳入" localSheetId="0">[1]《21》一般会計歳入!#REF!</definedName>
    <definedName name="【6】《21》一般会計歳入">[2]《21》一般会計歳入!#REF!</definedName>
    <definedName name="【6】《22》一般会計歳出" localSheetId="0">[1]《22》一般会計歳出!#REF!</definedName>
    <definedName name="【6】《22》一般会計歳出">[2]《22》一般会計歳出!#REF!</definedName>
    <definedName name="【6】《23》町税" localSheetId="0">#REF!</definedName>
    <definedName name="【6】《23》町税">#REF!</definedName>
    <definedName name="akaihane" localSheetId="0">'赤い羽根共同募金 '!$A$3:$E$34</definedName>
    <definedName name="_xlnm.Print_Area" localSheetId="0">'赤い羽根共同募金 '!$A$1:$I$53</definedName>
    <definedName name="人口2">'[3] 【1】人口'!#REF!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0" i="1" l="1"/>
  <c r="I50" i="1" s="1"/>
  <c r="G49" i="1"/>
  <c r="I49" i="1" s="1"/>
  <c r="G48" i="1"/>
  <c r="I48" i="1" s="1"/>
  <c r="G47" i="1"/>
  <c r="I47" i="1" s="1"/>
  <c r="G46" i="1"/>
  <c r="I46" i="1" s="1"/>
  <c r="G45" i="1"/>
  <c r="I45" i="1" s="1"/>
  <c r="I44" i="1"/>
  <c r="I43" i="1"/>
  <c r="G42" i="1"/>
  <c r="I42" i="1" s="1"/>
  <c r="G41" i="1"/>
  <c r="I41" i="1" s="1"/>
  <c r="G40" i="1"/>
  <c r="I40" i="1" s="1"/>
  <c r="G39" i="1"/>
  <c r="I39" i="1" s="1"/>
  <c r="G38" i="1"/>
  <c r="I38" i="1" s="1"/>
  <c r="G37" i="1"/>
  <c r="I37" i="1" s="1"/>
  <c r="G36" i="1"/>
  <c r="I36" i="1" s="1"/>
  <c r="G35" i="1"/>
  <c r="I35" i="1" s="1"/>
  <c r="G34" i="1"/>
  <c r="I34" i="1" s="1"/>
  <c r="G33" i="1"/>
  <c r="I33" i="1" s="1"/>
  <c r="G32" i="1"/>
  <c r="I32" i="1" s="1"/>
  <c r="G31" i="1"/>
  <c r="I31" i="1" s="1"/>
  <c r="G30" i="1"/>
  <c r="I30" i="1" s="1"/>
  <c r="G29" i="1"/>
  <c r="I29" i="1" s="1"/>
  <c r="G28" i="1"/>
  <c r="I28" i="1" s="1"/>
  <c r="G27" i="1"/>
  <c r="I27" i="1" s="1"/>
  <c r="G26" i="1"/>
  <c r="I26" i="1" s="1"/>
  <c r="G25" i="1"/>
  <c r="I25" i="1" s="1"/>
  <c r="G24" i="1"/>
  <c r="I24" i="1" s="1"/>
  <c r="G23" i="1"/>
  <c r="I23" i="1" s="1"/>
  <c r="G22" i="1"/>
  <c r="I22" i="1" s="1"/>
  <c r="G21" i="1"/>
  <c r="I21" i="1" s="1"/>
  <c r="G20" i="1"/>
  <c r="I20" i="1" s="1"/>
  <c r="G19" i="1"/>
  <c r="I19" i="1" s="1"/>
  <c r="G18" i="1"/>
  <c r="I18" i="1" s="1"/>
  <c r="G17" i="1"/>
  <c r="I17" i="1" s="1"/>
  <c r="G16" i="1"/>
  <c r="I16" i="1" s="1"/>
  <c r="G15" i="1"/>
  <c r="I15" i="1" s="1"/>
  <c r="G14" i="1"/>
  <c r="I14" i="1" s="1"/>
  <c r="G13" i="1"/>
  <c r="I13" i="1" s="1"/>
  <c r="G12" i="1"/>
  <c r="I12" i="1" s="1"/>
  <c r="G11" i="1"/>
  <c r="I11" i="1" s="1"/>
  <c r="G10" i="1"/>
  <c r="I10" i="1" s="1"/>
  <c r="G9" i="1"/>
  <c r="I9" i="1" s="1"/>
  <c r="G8" i="1"/>
  <c r="I8" i="1" s="1"/>
  <c r="G7" i="1"/>
  <c r="I7" i="1" s="1"/>
  <c r="G6" i="1"/>
  <c r="I6" i="1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D3338291-D5F7-4917-BA2F-1FB98FFDB1B2}" name="接続1" type="4" refreshedVersion="2" background="1" saveData="1">
    <webPr sourceData="1" parsePre="1" consecutive="1" xl2000="1" url="http://www.city.tsurugashima.lg.jp/seisaku/toukei/fukusi/akaihane.htm"/>
  </connection>
</connections>
</file>

<file path=xl/sharedStrings.xml><?xml version="1.0" encoding="utf-8"?>
<sst xmlns="http://schemas.openxmlformats.org/spreadsheetml/2006/main" count="24" uniqueCount="24">
  <si>
    <t>単位：円</t>
    <phoneticPr fontId="5"/>
  </si>
  <si>
    <t>年度</t>
    <phoneticPr fontId="5"/>
  </si>
  <si>
    <t>戸別募金</t>
  </si>
  <si>
    <t>街頭募金</t>
  </si>
  <si>
    <t>学校募金</t>
  </si>
  <si>
    <t>職域募金</t>
  </si>
  <si>
    <t>個人大口・</t>
    <phoneticPr fontId="3"/>
  </si>
  <si>
    <t>合　計</t>
    <phoneticPr fontId="3"/>
  </si>
  <si>
    <t>目標額</t>
  </si>
  <si>
    <t>達成率
(％)</t>
    <phoneticPr fontId="5"/>
  </si>
  <si>
    <t>法人募金</t>
    <phoneticPr fontId="3"/>
  </si>
  <si>
    <t>平成元</t>
    <rPh sb="0" eb="2">
      <t>ヘイセイ</t>
    </rPh>
    <rPh sb="2" eb="3">
      <t>モト</t>
    </rPh>
    <phoneticPr fontId="3"/>
  </si>
  <si>
    <t xml:space="preserve"> 2</t>
    <phoneticPr fontId="3"/>
  </si>
  <si>
    <t xml:space="preserve"> 3</t>
    <phoneticPr fontId="3"/>
  </si>
  <si>
    <t xml:space="preserve"> 4</t>
    <phoneticPr fontId="3"/>
  </si>
  <si>
    <t xml:space="preserve"> 5</t>
    <phoneticPr fontId="3"/>
  </si>
  <si>
    <t xml:space="preserve"> 6</t>
    <phoneticPr fontId="3"/>
  </si>
  <si>
    <t xml:space="preserve"> 7</t>
    <phoneticPr fontId="3"/>
  </si>
  <si>
    <t xml:space="preserve"> 8</t>
    <phoneticPr fontId="3"/>
  </si>
  <si>
    <t xml:space="preserve"> 9</t>
    <phoneticPr fontId="3"/>
  </si>
  <si>
    <t>令和元</t>
    <rPh sb="0" eb="2">
      <t>レイワ</t>
    </rPh>
    <rPh sb="2" eb="3">
      <t>モト</t>
    </rPh>
    <phoneticPr fontId="3"/>
  </si>
  <si>
    <t>赤い羽根共同募金</t>
    <phoneticPr fontId="5"/>
  </si>
  <si>
    <t>昭和51</t>
    <rPh sb="0" eb="2">
      <t>ショウワ</t>
    </rPh>
    <phoneticPr fontId="3"/>
  </si>
  <si>
    <t>令和５年４月１日現在</t>
    <rPh sb="0" eb="2">
      <t>レイワ</t>
    </rPh>
    <rPh sb="3" eb="4">
      <t>ネン</t>
    </rPh>
    <rPh sb="5" eb="6">
      <t>ガツ</t>
    </rPh>
    <rPh sb="7" eb="8">
      <t>ニチ</t>
    </rPh>
    <rPh sb="8" eb="10">
      <t>ゲンザイ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</si>
</sst>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b/>
      <sz val="12"/>
      <name val="ＭＳ 明朝"/>
      <family val="1"/>
      <charset val="128"/>
    </font>
    <font>
      <sz val="6"/>
      <name val="ＭＳ ゴシック"/>
      <family val="3"/>
      <charset val="128"/>
    </font>
    <font>
      <sz val="8"/>
      <name val="ＭＳ 明朝"/>
      <family val="1"/>
      <charset val="128"/>
    </font>
    <font>
      <sz val="11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4" xfId="0" applyFont="1" applyBorder="1"/>
    <xf numFmtId="0" fontId="2" fillId="0" borderId="9" xfId="0" applyFont="1" applyBorder="1" applyAlignment="1">
      <alignment vertical="top"/>
    </xf>
    <xf numFmtId="0" fontId="2" fillId="0" borderId="12" xfId="0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176" fontId="7" fillId="0" borderId="13" xfId="1" applyNumberFormat="1" applyFont="1" applyFill="1" applyBorder="1" applyAlignment="1">
      <alignment vertical="center" shrinkToFit="1"/>
    </xf>
    <xf numFmtId="176" fontId="7" fillId="0" borderId="14" xfId="1" applyNumberFormat="1" applyFont="1" applyFill="1" applyBorder="1" applyAlignment="1">
      <alignment vertical="center" shrinkToFit="1"/>
    </xf>
    <xf numFmtId="176" fontId="7" fillId="0" borderId="15" xfId="1" applyNumberFormat="1" applyFont="1" applyFill="1" applyBorder="1" applyAlignment="1">
      <alignment vertical="center" shrinkToFit="1"/>
    </xf>
    <xf numFmtId="176" fontId="7" fillId="0" borderId="16" xfId="1" applyNumberFormat="1" applyFont="1" applyFill="1" applyBorder="1" applyAlignment="1">
      <alignment vertical="center" shrinkToFit="1"/>
    </xf>
    <xf numFmtId="176" fontId="8" fillId="0" borderId="13" xfId="1" applyNumberFormat="1" applyFont="1" applyFill="1" applyBorder="1" applyAlignment="1">
      <alignment vertical="center" shrinkToFit="1"/>
    </xf>
    <xf numFmtId="176" fontId="8" fillId="0" borderId="14" xfId="1" applyNumberFormat="1" applyFont="1" applyFill="1" applyBorder="1" applyAlignment="1">
      <alignment vertical="center" shrinkToFit="1"/>
    </xf>
    <xf numFmtId="176" fontId="8" fillId="0" borderId="15" xfId="1" applyNumberFormat="1" applyFont="1" applyFill="1" applyBorder="1" applyAlignment="1">
      <alignment vertical="center" shrinkToFit="1"/>
    </xf>
    <xf numFmtId="176" fontId="8" fillId="0" borderId="16" xfId="1" applyNumberFormat="1" applyFont="1" applyFill="1" applyBorder="1" applyAlignment="1">
      <alignment vertical="center" shrinkToFit="1"/>
    </xf>
    <xf numFmtId="176" fontId="7" fillId="0" borderId="13" xfId="2" applyNumberFormat="1" applyFont="1" applyFill="1" applyBorder="1" applyAlignment="1">
      <alignment vertical="center" shrinkToFit="1"/>
    </xf>
    <xf numFmtId="176" fontId="7" fillId="0" borderId="14" xfId="2" applyNumberFormat="1" applyFont="1" applyFill="1" applyBorder="1" applyAlignment="1">
      <alignment vertical="center" shrinkToFit="1"/>
    </xf>
    <xf numFmtId="176" fontId="7" fillId="0" borderId="15" xfId="2" applyNumberFormat="1" applyFont="1" applyFill="1" applyBorder="1" applyAlignment="1">
      <alignment vertical="center" shrinkToFit="1"/>
    </xf>
    <xf numFmtId="176" fontId="7" fillId="0" borderId="16" xfId="2" applyNumberFormat="1" applyFont="1" applyFill="1" applyBorder="1" applyAlignment="1">
      <alignment vertical="center" shrinkToFit="1"/>
    </xf>
    <xf numFmtId="0" fontId="4" fillId="0" borderId="1" xfId="0" applyFont="1" applyBorder="1" applyAlignment="1">
      <alignment vertical="center"/>
    </xf>
    <xf numFmtId="176" fontId="7" fillId="0" borderId="13" xfId="1" applyNumberFormat="1" applyFont="1" applyBorder="1" applyAlignment="1">
      <alignment vertical="center" shrinkToFit="1"/>
    </xf>
    <xf numFmtId="176" fontId="7" fillId="0" borderId="14" xfId="1" applyNumberFormat="1" applyFont="1" applyBorder="1" applyAlignment="1">
      <alignment vertical="center" shrinkToFit="1"/>
    </xf>
    <xf numFmtId="176" fontId="7" fillId="0" borderId="15" xfId="1" applyNumberFormat="1" applyFont="1" applyBorder="1" applyAlignment="1">
      <alignment vertical="center" shrinkToFit="1"/>
    </xf>
    <xf numFmtId="176" fontId="7" fillId="0" borderId="16" xfId="1" applyNumberFormat="1" applyFont="1" applyBorder="1" applyAlignment="1">
      <alignment vertical="center" shrinkToFit="1"/>
    </xf>
    <xf numFmtId="176" fontId="7" fillId="0" borderId="23" xfId="1" applyNumberFormat="1" applyFont="1" applyBorder="1" applyAlignment="1">
      <alignment vertical="center" shrinkToFit="1"/>
    </xf>
    <xf numFmtId="176" fontId="7" fillId="0" borderId="13" xfId="0" applyNumberFormat="1" applyFont="1" applyBorder="1" applyAlignment="1">
      <alignment vertical="center" shrinkToFit="1"/>
    </xf>
    <xf numFmtId="0" fontId="6" fillId="0" borderId="1" xfId="0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176" fontId="7" fillId="0" borderId="18" xfId="1" applyNumberFormat="1" applyFont="1" applyBorder="1" applyAlignment="1">
      <alignment vertical="center" shrinkToFit="1"/>
    </xf>
    <xf numFmtId="176" fontId="7" fillId="0" borderId="19" xfId="1" applyNumberFormat="1" applyFont="1" applyBorder="1" applyAlignment="1">
      <alignment vertical="center" shrinkToFit="1"/>
    </xf>
    <xf numFmtId="176" fontId="7" fillId="0" borderId="20" xfId="1" applyNumberFormat="1" applyFont="1" applyBorder="1" applyAlignment="1">
      <alignment vertical="center" shrinkToFit="1"/>
    </xf>
    <xf numFmtId="176" fontId="7" fillId="0" borderId="21" xfId="1" applyNumberFormat="1" applyFont="1" applyBorder="1" applyAlignment="1">
      <alignment vertical="center" shrinkToFit="1"/>
    </xf>
    <xf numFmtId="176" fontId="7" fillId="0" borderId="22" xfId="1" applyNumberFormat="1" applyFont="1" applyBorder="1" applyAlignment="1">
      <alignment vertical="center" shrinkToFit="1"/>
    </xf>
    <xf numFmtId="176" fontId="7" fillId="0" borderId="18" xfId="0" applyNumberFormat="1" applyFont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2" fillId="0" borderId="0" xfId="0" applyFont="1" applyAlignment="1">
      <alignment horizontal="right" vertical="center"/>
    </xf>
  </cellXfs>
  <cellStyles count="3">
    <cellStyle name="桁区切り" xfId="1" builtinId="6"/>
    <cellStyle name="桁区切り 2" xfId="2" xr:uid="{B0403195-F408-4F56-B1E5-371D15CE38C9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\&#20849;&#26377;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_docs\&#25919;&#31574;&#25512;&#36914;&#35506;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akaihane" connectionId="1" xr16:uid="{5563FE54-5BBD-4967-AED0-A4D4D5DFFE48}" autoFormatId="2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F41A64-FCA0-41DF-AB33-7A8015D0107F}">
  <dimension ref="A1:I61"/>
  <sheetViews>
    <sheetView tabSelected="1" view="pageBreakPreview" zoomScaleNormal="100" zoomScaleSheetLayoutView="100" workbookViewId="0">
      <pane ySplit="5" topLeftCell="A6" activePane="bottomLeft" state="frozen"/>
      <selection pane="bottomLeft"/>
    </sheetView>
  </sheetViews>
  <sheetFormatPr defaultRowHeight="12.2" customHeight="1" x14ac:dyDescent="0.15"/>
  <cols>
    <col min="1" max="1" width="7.625" style="2" customWidth="1"/>
    <col min="2" max="2" width="10.625" style="2" customWidth="1"/>
    <col min="3" max="6" width="8.625" style="2" customWidth="1"/>
    <col min="7" max="8" width="10.625" style="2" customWidth="1"/>
    <col min="9" max="9" width="7.125" style="2" customWidth="1"/>
    <col min="10" max="256" width="9" style="2"/>
    <col min="257" max="257" width="7.625" style="2" customWidth="1"/>
    <col min="258" max="258" width="10.625" style="2" customWidth="1"/>
    <col min="259" max="262" width="8.625" style="2" customWidth="1"/>
    <col min="263" max="264" width="10.625" style="2" customWidth="1"/>
    <col min="265" max="265" width="7.125" style="2" customWidth="1"/>
    <col min="266" max="512" width="9" style="2"/>
    <col min="513" max="513" width="7.625" style="2" customWidth="1"/>
    <col min="514" max="514" width="10.625" style="2" customWidth="1"/>
    <col min="515" max="518" width="8.625" style="2" customWidth="1"/>
    <col min="519" max="520" width="10.625" style="2" customWidth="1"/>
    <col min="521" max="521" width="7.125" style="2" customWidth="1"/>
    <col min="522" max="768" width="9" style="2"/>
    <col min="769" max="769" width="7.625" style="2" customWidth="1"/>
    <col min="770" max="770" width="10.625" style="2" customWidth="1"/>
    <col min="771" max="774" width="8.625" style="2" customWidth="1"/>
    <col min="775" max="776" width="10.625" style="2" customWidth="1"/>
    <col min="777" max="777" width="7.125" style="2" customWidth="1"/>
    <col min="778" max="1024" width="9" style="2"/>
    <col min="1025" max="1025" width="7.625" style="2" customWidth="1"/>
    <col min="1026" max="1026" width="10.625" style="2" customWidth="1"/>
    <col min="1027" max="1030" width="8.625" style="2" customWidth="1"/>
    <col min="1031" max="1032" width="10.625" style="2" customWidth="1"/>
    <col min="1033" max="1033" width="7.125" style="2" customWidth="1"/>
    <col min="1034" max="1280" width="9" style="2"/>
    <col min="1281" max="1281" width="7.625" style="2" customWidth="1"/>
    <col min="1282" max="1282" width="10.625" style="2" customWidth="1"/>
    <col min="1283" max="1286" width="8.625" style="2" customWidth="1"/>
    <col min="1287" max="1288" width="10.625" style="2" customWidth="1"/>
    <col min="1289" max="1289" width="7.125" style="2" customWidth="1"/>
    <col min="1290" max="1536" width="9" style="2"/>
    <col min="1537" max="1537" width="7.625" style="2" customWidth="1"/>
    <col min="1538" max="1538" width="10.625" style="2" customWidth="1"/>
    <col min="1539" max="1542" width="8.625" style="2" customWidth="1"/>
    <col min="1543" max="1544" width="10.625" style="2" customWidth="1"/>
    <col min="1545" max="1545" width="7.125" style="2" customWidth="1"/>
    <col min="1546" max="1792" width="9" style="2"/>
    <col min="1793" max="1793" width="7.625" style="2" customWidth="1"/>
    <col min="1794" max="1794" width="10.625" style="2" customWidth="1"/>
    <col min="1795" max="1798" width="8.625" style="2" customWidth="1"/>
    <col min="1799" max="1800" width="10.625" style="2" customWidth="1"/>
    <col min="1801" max="1801" width="7.125" style="2" customWidth="1"/>
    <col min="1802" max="2048" width="9" style="2"/>
    <col min="2049" max="2049" width="7.625" style="2" customWidth="1"/>
    <col min="2050" max="2050" width="10.625" style="2" customWidth="1"/>
    <col min="2051" max="2054" width="8.625" style="2" customWidth="1"/>
    <col min="2055" max="2056" width="10.625" style="2" customWidth="1"/>
    <col min="2057" max="2057" width="7.125" style="2" customWidth="1"/>
    <col min="2058" max="2304" width="9" style="2"/>
    <col min="2305" max="2305" width="7.625" style="2" customWidth="1"/>
    <col min="2306" max="2306" width="10.625" style="2" customWidth="1"/>
    <col min="2307" max="2310" width="8.625" style="2" customWidth="1"/>
    <col min="2311" max="2312" width="10.625" style="2" customWidth="1"/>
    <col min="2313" max="2313" width="7.125" style="2" customWidth="1"/>
    <col min="2314" max="2560" width="9" style="2"/>
    <col min="2561" max="2561" width="7.625" style="2" customWidth="1"/>
    <col min="2562" max="2562" width="10.625" style="2" customWidth="1"/>
    <col min="2563" max="2566" width="8.625" style="2" customWidth="1"/>
    <col min="2567" max="2568" width="10.625" style="2" customWidth="1"/>
    <col min="2569" max="2569" width="7.125" style="2" customWidth="1"/>
    <col min="2570" max="2816" width="9" style="2"/>
    <col min="2817" max="2817" width="7.625" style="2" customWidth="1"/>
    <col min="2818" max="2818" width="10.625" style="2" customWidth="1"/>
    <col min="2819" max="2822" width="8.625" style="2" customWidth="1"/>
    <col min="2823" max="2824" width="10.625" style="2" customWidth="1"/>
    <col min="2825" max="2825" width="7.125" style="2" customWidth="1"/>
    <col min="2826" max="3072" width="9" style="2"/>
    <col min="3073" max="3073" width="7.625" style="2" customWidth="1"/>
    <col min="3074" max="3074" width="10.625" style="2" customWidth="1"/>
    <col min="3075" max="3078" width="8.625" style="2" customWidth="1"/>
    <col min="3079" max="3080" width="10.625" style="2" customWidth="1"/>
    <col min="3081" max="3081" width="7.125" style="2" customWidth="1"/>
    <col min="3082" max="3328" width="9" style="2"/>
    <col min="3329" max="3329" width="7.625" style="2" customWidth="1"/>
    <col min="3330" max="3330" width="10.625" style="2" customWidth="1"/>
    <col min="3331" max="3334" width="8.625" style="2" customWidth="1"/>
    <col min="3335" max="3336" width="10.625" style="2" customWidth="1"/>
    <col min="3337" max="3337" width="7.125" style="2" customWidth="1"/>
    <col min="3338" max="3584" width="9" style="2"/>
    <col min="3585" max="3585" width="7.625" style="2" customWidth="1"/>
    <col min="3586" max="3586" width="10.625" style="2" customWidth="1"/>
    <col min="3587" max="3590" width="8.625" style="2" customWidth="1"/>
    <col min="3591" max="3592" width="10.625" style="2" customWidth="1"/>
    <col min="3593" max="3593" width="7.125" style="2" customWidth="1"/>
    <col min="3594" max="3840" width="9" style="2"/>
    <col min="3841" max="3841" width="7.625" style="2" customWidth="1"/>
    <col min="3842" max="3842" width="10.625" style="2" customWidth="1"/>
    <col min="3843" max="3846" width="8.625" style="2" customWidth="1"/>
    <col min="3847" max="3848" width="10.625" style="2" customWidth="1"/>
    <col min="3849" max="3849" width="7.125" style="2" customWidth="1"/>
    <col min="3850" max="4096" width="9" style="2"/>
    <col min="4097" max="4097" width="7.625" style="2" customWidth="1"/>
    <col min="4098" max="4098" width="10.625" style="2" customWidth="1"/>
    <col min="4099" max="4102" width="8.625" style="2" customWidth="1"/>
    <col min="4103" max="4104" width="10.625" style="2" customWidth="1"/>
    <col min="4105" max="4105" width="7.125" style="2" customWidth="1"/>
    <col min="4106" max="4352" width="9" style="2"/>
    <col min="4353" max="4353" width="7.625" style="2" customWidth="1"/>
    <col min="4354" max="4354" width="10.625" style="2" customWidth="1"/>
    <col min="4355" max="4358" width="8.625" style="2" customWidth="1"/>
    <col min="4359" max="4360" width="10.625" style="2" customWidth="1"/>
    <col min="4361" max="4361" width="7.125" style="2" customWidth="1"/>
    <col min="4362" max="4608" width="9" style="2"/>
    <col min="4609" max="4609" width="7.625" style="2" customWidth="1"/>
    <col min="4610" max="4610" width="10.625" style="2" customWidth="1"/>
    <col min="4611" max="4614" width="8.625" style="2" customWidth="1"/>
    <col min="4615" max="4616" width="10.625" style="2" customWidth="1"/>
    <col min="4617" max="4617" width="7.125" style="2" customWidth="1"/>
    <col min="4618" max="4864" width="9" style="2"/>
    <col min="4865" max="4865" width="7.625" style="2" customWidth="1"/>
    <col min="4866" max="4866" width="10.625" style="2" customWidth="1"/>
    <col min="4867" max="4870" width="8.625" style="2" customWidth="1"/>
    <col min="4871" max="4872" width="10.625" style="2" customWidth="1"/>
    <col min="4873" max="4873" width="7.125" style="2" customWidth="1"/>
    <col min="4874" max="5120" width="9" style="2"/>
    <col min="5121" max="5121" width="7.625" style="2" customWidth="1"/>
    <col min="5122" max="5122" width="10.625" style="2" customWidth="1"/>
    <col min="5123" max="5126" width="8.625" style="2" customWidth="1"/>
    <col min="5127" max="5128" width="10.625" style="2" customWidth="1"/>
    <col min="5129" max="5129" width="7.125" style="2" customWidth="1"/>
    <col min="5130" max="5376" width="9" style="2"/>
    <col min="5377" max="5377" width="7.625" style="2" customWidth="1"/>
    <col min="5378" max="5378" width="10.625" style="2" customWidth="1"/>
    <col min="5379" max="5382" width="8.625" style="2" customWidth="1"/>
    <col min="5383" max="5384" width="10.625" style="2" customWidth="1"/>
    <col min="5385" max="5385" width="7.125" style="2" customWidth="1"/>
    <col min="5386" max="5632" width="9" style="2"/>
    <col min="5633" max="5633" width="7.625" style="2" customWidth="1"/>
    <col min="5634" max="5634" width="10.625" style="2" customWidth="1"/>
    <col min="5635" max="5638" width="8.625" style="2" customWidth="1"/>
    <col min="5639" max="5640" width="10.625" style="2" customWidth="1"/>
    <col min="5641" max="5641" width="7.125" style="2" customWidth="1"/>
    <col min="5642" max="5888" width="9" style="2"/>
    <col min="5889" max="5889" width="7.625" style="2" customWidth="1"/>
    <col min="5890" max="5890" width="10.625" style="2" customWidth="1"/>
    <col min="5891" max="5894" width="8.625" style="2" customWidth="1"/>
    <col min="5895" max="5896" width="10.625" style="2" customWidth="1"/>
    <col min="5897" max="5897" width="7.125" style="2" customWidth="1"/>
    <col min="5898" max="6144" width="9" style="2"/>
    <col min="6145" max="6145" width="7.625" style="2" customWidth="1"/>
    <col min="6146" max="6146" width="10.625" style="2" customWidth="1"/>
    <col min="6147" max="6150" width="8.625" style="2" customWidth="1"/>
    <col min="6151" max="6152" width="10.625" style="2" customWidth="1"/>
    <col min="6153" max="6153" width="7.125" style="2" customWidth="1"/>
    <col min="6154" max="6400" width="9" style="2"/>
    <col min="6401" max="6401" width="7.625" style="2" customWidth="1"/>
    <col min="6402" max="6402" width="10.625" style="2" customWidth="1"/>
    <col min="6403" max="6406" width="8.625" style="2" customWidth="1"/>
    <col min="6407" max="6408" width="10.625" style="2" customWidth="1"/>
    <col min="6409" max="6409" width="7.125" style="2" customWidth="1"/>
    <col min="6410" max="6656" width="9" style="2"/>
    <col min="6657" max="6657" width="7.625" style="2" customWidth="1"/>
    <col min="6658" max="6658" width="10.625" style="2" customWidth="1"/>
    <col min="6659" max="6662" width="8.625" style="2" customWidth="1"/>
    <col min="6663" max="6664" width="10.625" style="2" customWidth="1"/>
    <col min="6665" max="6665" width="7.125" style="2" customWidth="1"/>
    <col min="6666" max="6912" width="9" style="2"/>
    <col min="6913" max="6913" width="7.625" style="2" customWidth="1"/>
    <col min="6914" max="6914" width="10.625" style="2" customWidth="1"/>
    <col min="6915" max="6918" width="8.625" style="2" customWidth="1"/>
    <col min="6919" max="6920" width="10.625" style="2" customWidth="1"/>
    <col min="6921" max="6921" width="7.125" style="2" customWidth="1"/>
    <col min="6922" max="7168" width="9" style="2"/>
    <col min="7169" max="7169" width="7.625" style="2" customWidth="1"/>
    <col min="7170" max="7170" width="10.625" style="2" customWidth="1"/>
    <col min="7171" max="7174" width="8.625" style="2" customWidth="1"/>
    <col min="7175" max="7176" width="10.625" style="2" customWidth="1"/>
    <col min="7177" max="7177" width="7.125" style="2" customWidth="1"/>
    <col min="7178" max="7424" width="9" style="2"/>
    <col min="7425" max="7425" width="7.625" style="2" customWidth="1"/>
    <col min="7426" max="7426" width="10.625" style="2" customWidth="1"/>
    <col min="7427" max="7430" width="8.625" style="2" customWidth="1"/>
    <col min="7431" max="7432" width="10.625" style="2" customWidth="1"/>
    <col min="7433" max="7433" width="7.125" style="2" customWidth="1"/>
    <col min="7434" max="7680" width="9" style="2"/>
    <col min="7681" max="7681" width="7.625" style="2" customWidth="1"/>
    <col min="7682" max="7682" width="10.625" style="2" customWidth="1"/>
    <col min="7683" max="7686" width="8.625" style="2" customWidth="1"/>
    <col min="7687" max="7688" width="10.625" style="2" customWidth="1"/>
    <col min="7689" max="7689" width="7.125" style="2" customWidth="1"/>
    <col min="7690" max="7936" width="9" style="2"/>
    <col min="7937" max="7937" width="7.625" style="2" customWidth="1"/>
    <col min="7938" max="7938" width="10.625" style="2" customWidth="1"/>
    <col min="7939" max="7942" width="8.625" style="2" customWidth="1"/>
    <col min="7943" max="7944" width="10.625" style="2" customWidth="1"/>
    <col min="7945" max="7945" width="7.125" style="2" customWidth="1"/>
    <col min="7946" max="8192" width="9" style="2"/>
    <col min="8193" max="8193" width="7.625" style="2" customWidth="1"/>
    <col min="8194" max="8194" width="10.625" style="2" customWidth="1"/>
    <col min="8195" max="8198" width="8.625" style="2" customWidth="1"/>
    <col min="8199" max="8200" width="10.625" style="2" customWidth="1"/>
    <col min="8201" max="8201" width="7.125" style="2" customWidth="1"/>
    <col min="8202" max="8448" width="9" style="2"/>
    <col min="8449" max="8449" width="7.625" style="2" customWidth="1"/>
    <col min="8450" max="8450" width="10.625" style="2" customWidth="1"/>
    <col min="8451" max="8454" width="8.625" style="2" customWidth="1"/>
    <col min="8455" max="8456" width="10.625" style="2" customWidth="1"/>
    <col min="8457" max="8457" width="7.125" style="2" customWidth="1"/>
    <col min="8458" max="8704" width="9" style="2"/>
    <col min="8705" max="8705" width="7.625" style="2" customWidth="1"/>
    <col min="8706" max="8706" width="10.625" style="2" customWidth="1"/>
    <col min="8707" max="8710" width="8.625" style="2" customWidth="1"/>
    <col min="8711" max="8712" width="10.625" style="2" customWidth="1"/>
    <col min="8713" max="8713" width="7.125" style="2" customWidth="1"/>
    <col min="8714" max="8960" width="9" style="2"/>
    <col min="8961" max="8961" width="7.625" style="2" customWidth="1"/>
    <col min="8962" max="8962" width="10.625" style="2" customWidth="1"/>
    <col min="8963" max="8966" width="8.625" style="2" customWidth="1"/>
    <col min="8967" max="8968" width="10.625" style="2" customWidth="1"/>
    <col min="8969" max="8969" width="7.125" style="2" customWidth="1"/>
    <col min="8970" max="9216" width="9" style="2"/>
    <col min="9217" max="9217" width="7.625" style="2" customWidth="1"/>
    <col min="9218" max="9218" width="10.625" style="2" customWidth="1"/>
    <col min="9219" max="9222" width="8.625" style="2" customWidth="1"/>
    <col min="9223" max="9224" width="10.625" style="2" customWidth="1"/>
    <col min="9225" max="9225" width="7.125" style="2" customWidth="1"/>
    <col min="9226" max="9472" width="9" style="2"/>
    <col min="9473" max="9473" width="7.625" style="2" customWidth="1"/>
    <col min="9474" max="9474" width="10.625" style="2" customWidth="1"/>
    <col min="9475" max="9478" width="8.625" style="2" customWidth="1"/>
    <col min="9479" max="9480" width="10.625" style="2" customWidth="1"/>
    <col min="9481" max="9481" width="7.125" style="2" customWidth="1"/>
    <col min="9482" max="9728" width="9" style="2"/>
    <col min="9729" max="9729" width="7.625" style="2" customWidth="1"/>
    <col min="9730" max="9730" width="10.625" style="2" customWidth="1"/>
    <col min="9731" max="9734" width="8.625" style="2" customWidth="1"/>
    <col min="9735" max="9736" width="10.625" style="2" customWidth="1"/>
    <col min="9737" max="9737" width="7.125" style="2" customWidth="1"/>
    <col min="9738" max="9984" width="9" style="2"/>
    <col min="9985" max="9985" width="7.625" style="2" customWidth="1"/>
    <col min="9986" max="9986" width="10.625" style="2" customWidth="1"/>
    <col min="9987" max="9990" width="8.625" style="2" customWidth="1"/>
    <col min="9991" max="9992" width="10.625" style="2" customWidth="1"/>
    <col min="9993" max="9993" width="7.125" style="2" customWidth="1"/>
    <col min="9994" max="10240" width="9" style="2"/>
    <col min="10241" max="10241" width="7.625" style="2" customWidth="1"/>
    <col min="10242" max="10242" width="10.625" style="2" customWidth="1"/>
    <col min="10243" max="10246" width="8.625" style="2" customWidth="1"/>
    <col min="10247" max="10248" width="10.625" style="2" customWidth="1"/>
    <col min="10249" max="10249" width="7.125" style="2" customWidth="1"/>
    <col min="10250" max="10496" width="9" style="2"/>
    <col min="10497" max="10497" width="7.625" style="2" customWidth="1"/>
    <col min="10498" max="10498" width="10.625" style="2" customWidth="1"/>
    <col min="10499" max="10502" width="8.625" style="2" customWidth="1"/>
    <col min="10503" max="10504" width="10.625" style="2" customWidth="1"/>
    <col min="10505" max="10505" width="7.125" style="2" customWidth="1"/>
    <col min="10506" max="10752" width="9" style="2"/>
    <col min="10753" max="10753" width="7.625" style="2" customWidth="1"/>
    <col min="10754" max="10754" width="10.625" style="2" customWidth="1"/>
    <col min="10755" max="10758" width="8.625" style="2" customWidth="1"/>
    <col min="10759" max="10760" width="10.625" style="2" customWidth="1"/>
    <col min="10761" max="10761" width="7.125" style="2" customWidth="1"/>
    <col min="10762" max="11008" width="9" style="2"/>
    <col min="11009" max="11009" width="7.625" style="2" customWidth="1"/>
    <col min="11010" max="11010" width="10.625" style="2" customWidth="1"/>
    <col min="11011" max="11014" width="8.625" style="2" customWidth="1"/>
    <col min="11015" max="11016" width="10.625" style="2" customWidth="1"/>
    <col min="11017" max="11017" width="7.125" style="2" customWidth="1"/>
    <col min="11018" max="11264" width="9" style="2"/>
    <col min="11265" max="11265" width="7.625" style="2" customWidth="1"/>
    <col min="11266" max="11266" width="10.625" style="2" customWidth="1"/>
    <col min="11267" max="11270" width="8.625" style="2" customWidth="1"/>
    <col min="11271" max="11272" width="10.625" style="2" customWidth="1"/>
    <col min="11273" max="11273" width="7.125" style="2" customWidth="1"/>
    <col min="11274" max="11520" width="9" style="2"/>
    <col min="11521" max="11521" width="7.625" style="2" customWidth="1"/>
    <col min="11522" max="11522" width="10.625" style="2" customWidth="1"/>
    <col min="11523" max="11526" width="8.625" style="2" customWidth="1"/>
    <col min="11527" max="11528" width="10.625" style="2" customWidth="1"/>
    <col min="11529" max="11529" width="7.125" style="2" customWidth="1"/>
    <col min="11530" max="11776" width="9" style="2"/>
    <col min="11777" max="11777" width="7.625" style="2" customWidth="1"/>
    <col min="11778" max="11778" width="10.625" style="2" customWidth="1"/>
    <col min="11779" max="11782" width="8.625" style="2" customWidth="1"/>
    <col min="11783" max="11784" width="10.625" style="2" customWidth="1"/>
    <col min="11785" max="11785" width="7.125" style="2" customWidth="1"/>
    <col min="11786" max="12032" width="9" style="2"/>
    <col min="12033" max="12033" width="7.625" style="2" customWidth="1"/>
    <col min="12034" max="12034" width="10.625" style="2" customWidth="1"/>
    <col min="12035" max="12038" width="8.625" style="2" customWidth="1"/>
    <col min="12039" max="12040" width="10.625" style="2" customWidth="1"/>
    <col min="12041" max="12041" width="7.125" style="2" customWidth="1"/>
    <col min="12042" max="12288" width="9" style="2"/>
    <col min="12289" max="12289" width="7.625" style="2" customWidth="1"/>
    <col min="12290" max="12290" width="10.625" style="2" customWidth="1"/>
    <col min="12291" max="12294" width="8.625" style="2" customWidth="1"/>
    <col min="12295" max="12296" width="10.625" style="2" customWidth="1"/>
    <col min="12297" max="12297" width="7.125" style="2" customWidth="1"/>
    <col min="12298" max="12544" width="9" style="2"/>
    <col min="12545" max="12545" width="7.625" style="2" customWidth="1"/>
    <col min="12546" max="12546" width="10.625" style="2" customWidth="1"/>
    <col min="12547" max="12550" width="8.625" style="2" customWidth="1"/>
    <col min="12551" max="12552" width="10.625" style="2" customWidth="1"/>
    <col min="12553" max="12553" width="7.125" style="2" customWidth="1"/>
    <col min="12554" max="12800" width="9" style="2"/>
    <col min="12801" max="12801" width="7.625" style="2" customWidth="1"/>
    <col min="12802" max="12802" width="10.625" style="2" customWidth="1"/>
    <col min="12803" max="12806" width="8.625" style="2" customWidth="1"/>
    <col min="12807" max="12808" width="10.625" style="2" customWidth="1"/>
    <col min="12809" max="12809" width="7.125" style="2" customWidth="1"/>
    <col min="12810" max="13056" width="9" style="2"/>
    <col min="13057" max="13057" width="7.625" style="2" customWidth="1"/>
    <col min="13058" max="13058" width="10.625" style="2" customWidth="1"/>
    <col min="13059" max="13062" width="8.625" style="2" customWidth="1"/>
    <col min="13063" max="13064" width="10.625" style="2" customWidth="1"/>
    <col min="13065" max="13065" width="7.125" style="2" customWidth="1"/>
    <col min="13066" max="13312" width="9" style="2"/>
    <col min="13313" max="13313" width="7.625" style="2" customWidth="1"/>
    <col min="13314" max="13314" width="10.625" style="2" customWidth="1"/>
    <col min="13315" max="13318" width="8.625" style="2" customWidth="1"/>
    <col min="13319" max="13320" width="10.625" style="2" customWidth="1"/>
    <col min="13321" max="13321" width="7.125" style="2" customWidth="1"/>
    <col min="13322" max="13568" width="9" style="2"/>
    <col min="13569" max="13569" width="7.625" style="2" customWidth="1"/>
    <col min="13570" max="13570" width="10.625" style="2" customWidth="1"/>
    <col min="13571" max="13574" width="8.625" style="2" customWidth="1"/>
    <col min="13575" max="13576" width="10.625" style="2" customWidth="1"/>
    <col min="13577" max="13577" width="7.125" style="2" customWidth="1"/>
    <col min="13578" max="13824" width="9" style="2"/>
    <col min="13825" max="13825" width="7.625" style="2" customWidth="1"/>
    <col min="13826" max="13826" width="10.625" style="2" customWidth="1"/>
    <col min="13827" max="13830" width="8.625" style="2" customWidth="1"/>
    <col min="13831" max="13832" width="10.625" style="2" customWidth="1"/>
    <col min="13833" max="13833" width="7.125" style="2" customWidth="1"/>
    <col min="13834" max="14080" width="9" style="2"/>
    <col min="14081" max="14081" width="7.625" style="2" customWidth="1"/>
    <col min="14082" max="14082" width="10.625" style="2" customWidth="1"/>
    <col min="14083" max="14086" width="8.625" style="2" customWidth="1"/>
    <col min="14087" max="14088" width="10.625" style="2" customWidth="1"/>
    <col min="14089" max="14089" width="7.125" style="2" customWidth="1"/>
    <col min="14090" max="14336" width="9" style="2"/>
    <col min="14337" max="14337" width="7.625" style="2" customWidth="1"/>
    <col min="14338" max="14338" width="10.625" style="2" customWidth="1"/>
    <col min="14339" max="14342" width="8.625" style="2" customWidth="1"/>
    <col min="14343" max="14344" width="10.625" style="2" customWidth="1"/>
    <col min="14345" max="14345" width="7.125" style="2" customWidth="1"/>
    <col min="14346" max="14592" width="9" style="2"/>
    <col min="14593" max="14593" width="7.625" style="2" customWidth="1"/>
    <col min="14594" max="14594" width="10.625" style="2" customWidth="1"/>
    <col min="14595" max="14598" width="8.625" style="2" customWidth="1"/>
    <col min="14599" max="14600" width="10.625" style="2" customWidth="1"/>
    <col min="14601" max="14601" width="7.125" style="2" customWidth="1"/>
    <col min="14602" max="14848" width="9" style="2"/>
    <col min="14849" max="14849" width="7.625" style="2" customWidth="1"/>
    <col min="14850" max="14850" width="10.625" style="2" customWidth="1"/>
    <col min="14851" max="14854" width="8.625" style="2" customWidth="1"/>
    <col min="14855" max="14856" width="10.625" style="2" customWidth="1"/>
    <col min="14857" max="14857" width="7.125" style="2" customWidth="1"/>
    <col min="14858" max="15104" width="9" style="2"/>
    <col min="15105" max="15105" width="7.625" style="2" customWidth="1"/>
    <col min="15106" max="15106" width="10.625" style="2" customWidth="1"/>
    <col min="15107" max="15110" width="8.625" style="2" customWidth="1"/>
    <col min="15111" max="15112" width="10.625" style="2" customWidth="1"/>
    <col min="15113" max="15113" width="7.125" style="2" customWidth="1"/>
    <col min="15114" max="15360" width="9" style="2"/>
    <col min="15361" max="15361" width="7.625" style="2" customWidth="1"/>
    <col min="15362" max="15362" width="10.625" style="2" customWidth="1"/>
    <col min="15363" max="15366" width="8.625" style="2" customWidth="1"/>
    <col min="15367" max="15368" width="10.625" style="2" customWidth="1"/>
    <col min="15369" max="15369" width="7.125" style="2" customWidth="1"/>
    <col min="15370" max="15616" width="9" style="2"/>
    <col min="15617" max="15617" width="7.625" style="2" customWidth="1"/>
    <col min="15618" max="15618" width="10.625" style="2" customWidth="1"/>
    <col min="15619" max="15622" width="8.625" style="2" customWidth="1"/>
    <col min="15623" max="15624" width="10.625" style="2" customWidth="1"/>
    <col min="15625" max="15625" width="7.125" style="2" customWidth="1"/>
    <col min="15626" max="15872" width="9" style="2"/>
    <col min="15873" max="15873" width="7.625" style="2" customWidth="1"/>
    <col min="15874" max="15874" width="10.625" style="2" customWidth="1"/>
    <col min="15875" max="15878" width="8.625" style="2" customWidth="1"/>
    <col min="15879" max="15880" width="10.625" style="2" customWidth="1"/>
    <col min="15881" max="15881" width="7.125" style="2" customWidth="1"/>
    <col min="15882" max="16128" width="9" style="2"/>
    <col min="16129" max="16129" width="7.625" style="2" customWidth="1"/>
    <col min="16130" max="16130" width="10.625" style="2" customWidth="1"/>
    <col min="16131" max="16134" width="8.625" style="2" customWidth="1"/>
    <col min="16135" max="16136" width="10.625" style="2" customWidth="1"/>
    <col min="16137" max="16137" width="7.125" style="2" customWidth="1"/>
    <col min="16138" max="16384" width="9" style="2"/>
  </cols>
  <sheetData>
    <row r="1" spans="1:9" s="1" customFormat="1" ht="12.2" customHeight="1" x14ac:dyDescent="0.15"/>
    <row r="2" spans="1:9" s="1" customFormat="1" ht="20.100000000000001" customHeight="1" x14ac:dyDescent="0.15">
      <c r="A2" s="44" t="s">
        <v>21</v>
      </c>
      <c r="B2" s="44"/>
      <c r="C2" s="44"/>
      <c r="H2" s="45"/>
      <c r="I2" s="45" t="s">
        <v>23</v>
      </c>
    </row>
    <row r="3" spans="1:9" ht="15" customHeight="1" x14ac:dyDescent="0.15">
      <c r="A3" s="19"/>
      <c r="B3" s="19"/>
      <c r="C3" s="19"/>
      <c r="H3" s="26" t="s">
        <v>0</v>
      </c>
      <c r="I3" s="26"/>
    </row>
    <row r="4" spans="1:9" ht="15" customHeight="1" x14ac:dyDescent="0.15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" t="s">
        <v>6</v>
      </c>
      <c r="G4" s="33" t="s">
        <v>7</v>
      </c>
      <c r="H4" s="29" t="s">
        <v>8</v>
      </c>
      <c r="I4" s="35" t="s">
        <v>9</v>
      </c>
    </row>
    <row r="5" spans="1:9" ht="15" customHeight="1" thickBot="1" x14ac:dyDescent="0.2">
      <c r="A5" s="28"/>
      <c r="B5" s="30"/>
      <c r="C5" s="32"/>
      <c r="D5" s="32"/>
      <c r="E5" s="32"/>
      <c r="F5" s="4" t="s">
        <v>10</v>
      </c>
      <c r="G5" s="34"/>
      <c r="H5" s="30"/>
      <c r="I5" s="36"/>
    </row>
    <row r="6" spans="1:9" ht="15" customHeight="1" thickTop="1" x14ac:dyDescent="0.15">
      <c r="A6" s="5" t="s">
        <v>22</v>
      </c>
      <c r="B6" s="7">
        <v>687700</v>
      </c>
      <c r="C6" s="8">
        <v>15300</v>
      </c>
      <c r="D6" s="8"/>
      <c r="E6" s="8"/>
      <c r="F6" s="9"/>
      <c r="G6" s="10">
        <f t="shared" ref="G6:G42" si="0">SUM(B6:F6)</f>
        <v>703000</v>
      </c>
      <c r="H6" s="7">
        <v>683200</v>
      </c>
      <c r="I6" s="8">
        <f t="shared" ref="I6:I44" si="1">G6/H6%</f>
        <v>102.89812646370024</v>
      </c>
    </row>
    <row r="7" spans="1:9" ht="15" customHeight="1" x14ac:dyDescent="0.15">
      <c r="A7" s="5">
        <v>52</v>
      </c>
      <c r="B7" s="7">
        <v>812943</v>
      </c>
      <c r="C7" s="8">
        <v>11610</v>
      </c>
      <c r="D7" s="8"/>
      <c r="E7" s="8"/>
      <c r="F7" s="9"/>
      <c r="G7" s="10">
        <f t="shared" si="0"/>
        <v>824553</v>
      </c>
      <c r="H7" s="7">
        <v>850500</v>
      </c>
      <c r="I7" s="8">
        <f t="shared" si="1"/>
        <v>96.949206349206349</v>
      </c>
    </row>
    <row r="8" spans="1:9" ht="15" customHeight="1" x14ac:dyDescent="0.15">
      <c r="A8" s="5">
        <v>53</v>
      </c>
      <c r="B8" s="7">
        <v>1012790</v>
      </c>
      <c r="C8" s="8">
        <v>44064</v>
      </c>
      <c r="D8" s="8"/>
      <c r="E8" s="8">
        <v>25500</v>
      </c>
      <c r="F8" s="9"/>
      <c r="G8" s="10">
        <f t="shared" si="0"/>
        <v>1082354</v>
      </c>
      <c r="H8" s="7">
        <v>1027000</v>
      </c>
      <c r="I8" s="8">
        <f t="shared" si="1"/>
        <v>105.38987341772152</v>
      </c>
    </row>
    <row r="9" spans="1:9" ht="15" customHeight="1" x14ac:dyDescent="0.15">
      <c r="A9" s="5">
        <v>54</v>
      </c>
      <c r="B9" s="7">
        <v>1381491</v>
      </c>
      <c r="C9" s="8">
        <v>34447</v>
      </c>
      <c r="D9" s="8"/>
      <c r="E9" s="8">
        <v>50179</v>
      </c>
      <c r="F9" s="9">
        <v>107577</v>
      </c>
      <c r="G9" s="10">
        <f t="shared" si="0"/>
        <v>1573694</v>
      </c>
      <c r="H9" s="7">
        <v>1571800</v>
      </c>
      <c r="I9" s="8">
        <f t="shared" si="1"/>
        <v>100.12049879119481</v>
      </c>
    </row>
    <row r="10" spans="1:9" ht="15" customHeight="1" x14ac:dyDescent="0.15">
      <c r="A10" s="5">
        <v>55</v>
      </c>
      <c r="B10" s="7">
        <v>1795717</v>
      </c>
      <c r="C10" s="8">
        <v>46048</v>
      </c>
      <c r="D10" s="8"/>
      <c r="E10" s="8">
        <v>98650</v>
      </c>
      <c r="F10" s="9">
        <v>239138</v>
      </c>
      <c r="G10" s="10">
        <f t="shared" si="0"/>
        <v>2179553</v>
      </c>
      <c r="H10" s="7">
        <v>2161800</v>
      </c>
      <c r="I10" s="8">
        <f t="shared" si="1"/>
        <v>100.82121380331205</v>
      </c>
    </row>
    <row r="11" spans="1:9" ht="15" customHeight="1" x14ac:dyDescent="0.15">
      <c r="A11" s="5">
        <v>56</v>
      </c>
      <c r="B11" s="7">
        <v>2304406</v>
      </c>
      <c r="C11" s="8">
        <v>58531</v>
      </c>
      <c r="D11" s="8"/>
      <c r="E11" s="8">
        <v>74400</v>
      </c>
      <c r="F11" s="9">
        <v>38000</v>
      </c>
      <c r="G11" s="10">
        <f t="shared" si="0"/>
        <v>2475337</v>
      </c>
      <c r="H11" s="7">
        <v>2584200</v>
      </c>
      <c r="I11" s="8">
        <f t="shared" si="1"/>
        <v>95.7873616593143</v>
      </c>
    </row>
    <row r="12" spans="1:9" ht="15" customHeight="1" x14ac:dyDescent="0.15">
      <c r="A12" s="5">
        <v>57</v>
      </c>
      <c r="B12" s="7">
        <v>2777768</v>
      </c>
      <c r="C12" s="8"/>
      <c r="D12" s="8">
        <v>145938</v>
      </c>
      <c r="E12" s="8">
        <v>59000</v>
      </c>
      <c r="F12" s="9">
        <v>42000</v>
      </c>
      <c r="G12" s="10">
        <f t="shared" si="0"/>
        <v>3024706</v>
      </c>
      <c r="H12" s="7">
        <v>3812200</v>
      </c>
      <c r="I12" s="8">
        <f t="shared" si="1"/>
        <v>79.34279418708357</v>
      </c>
    </row>
    <row r="13" spans="1:9" ht="15" customHeight="1" x14ac:dyDescent="0.15">
      <c r="A13" s="5">
        <v>58</v>
      </c>
      <c r="B13" s="7">
        <v>2957115</v>
      </c>
      <c r="C13" s="8">
        <v>44492</v>
      </c>
      <c r="D13" s="8">
        <v>171827</v>
      </c>
      <c r="E13" s="8">
        <v>76500</v>
      </c>
      <c r="F13" s="9">
        <v>80000</v>
      </c>
      <c r="G13" s="10">
        <f t="shared" si="0"/>
        <v>3329934</v>
      </c>
      <c r="H13" s="7">
        <v>4006800</v>
      </c>
      <c r="I13" s="8">
        <f t="shared" si="1"/>
        <v>83.107067984426479</v>
      </c>
    </row>
    <row r="14" spans="1:9" ht="15" customHeight="1" x14ac:dyDescent="0.15">
      <c r="A14" s="5">
        <v>59</v>
      </c>
      <c r="B14" s="7">
        <v>3737379</v>
      </c>
      <c r="C14" s="8">
        <v>55661</v>
      </c>
      <c r="D14" s="8">
        <v>178721</v>
      </c>
      <c r="E14" s="8">
        <v>72500</v>
      </c>
      <c r="F14" s="9">
        <v>426112</v>
      </c>
      <c r="G14" s="10">
        <f t="shared" si="0"/>
        <v>4470373</v>
      </c>
      <c r="H14" s="7">
        <v>3545900</v>
      </c>
      <c r="I14" s="8">
        <f t="shared" si="1"/>
        <v>126.07160382413491</v>
      </c>
    </row>
    <row r="15" spans="1:9" ht="15" customHeight="1" x14ac:dyDescent="0.15">
      <c r="A15" s="5">
        <v>60</v>
      </c>
      <c r="B15" s="7">
        <v>3840823</v>
      </c>
      <c r="C15" s="8">
        <v>236905</v>
      </c>
      <c r="D15" s="8">
        <v>169162</v>
      </c>
      <c r="E15" s="8">
        <v>82500</v>
      </c>
      <c r="F15" s="9">
        <v>252500</v>
      </c>
      <c r="G15" s="10">
        <f t="shared" si="0"/>
        <v>4581890</v>
      </c>
      <c r="H15" s="7">
        <v>3836300</v>
      </c>
      <c r="I15" s="8">
        <f t="shared" si="1"/>
        <v>119.43513281025989</v>
      </c>
    </row>
    <row r="16" spans="1:9" ht="15" customHeight="1" x14ac:dyDescent="0.15">
      <c r="A16" s="5">
        <v>61</v>
      </c>
      <c r="B16" s="7">
        <v>3469710</v>
      </c>
      <c r="C16" s="8">
        <v>288559</v>
      </c>
      <c r="D16" s="8">
        <v>149926</v>
      </c>
      <c r="E16" s="8">
        <v>154173</v>
      </c>
      <c r="F16" s="9">
        <v>136000</v>
      </c>
      <c r="G16" s="10">
        <f t="shared" si="0"/>
        <v>4198368</v>
      </c>
      <c r="H16" s="7">
        <v>4146000</v>
      </c>
      <c r="I16" s="8">
        <f t="shared" si="1"/>
        <v>101.26309696092619</v>
      </c>
    </row>
    <row r="17" spans="1:9" ht="15" customHeight="1" x14ac:dyDescent="0.15">
      <c r="A17" s="5">
        <v>62</v>
      </c>
      <c r="B17" s="7">
        <v>3750751</v>
      </c>
      <c r="C17" s="8">
        <v>355968</v>
      </c>
      <c r="D17" s="8">
        <v>143295</v>
      </c>
      <c r="E17" s="8">
        <v>208952</v>
      </c>
      <c r="F17" s="9">
        <v>247000</v>
      </c>
      <c r="G17" s="10">
        <f t="shared" si="0"/>
        <v>4705966</v>
      </c>
      <c r="H17" s="7">
        <v>4408200</v>
      </c>
      <c r="I17" s="8">
        <f t="shared" si="1"/>
        <v>106.7548205616805</v>
      </c>
    </row>
    <row r="18" spans="1:9" ht="15" customHeight="1" x14ac:dyDescent="0.15">
      <c r="A18" s="5">
        <v>63</v>
      </c>
      <c r="B18" s="7">
        <v>3818897</v>
      </c>
      <c r="C18" s="8">
        <v>216186</v>
      </c>
      <c r="D18" s="8">
        <v>137734</v>
      </c>
      <c r="E18" s="8">
        <v>93573</v>
      </c>
      <c r="F18" s="9">
        <v>680800</v>
      </c>
      <c r="G18" s="10">
        <f t="shared" si="0"/>
        <v>4947190</v>
      </c>
      <c r="H18" s="7">
        <v>4851500</v>
      </c>
      <c r="I18" s="8">
        <f t="shared" si="1"/>
        <v>101.97237967638874</v>
      </c>
    </row>
    <row r="19" spans="1:9" ht="15" customHeight="1" x14ac:dyDescent="0.15">
      <c r="A19" s="5" t="s">
        <v>11</v>
      </c>
      <c r="B19" s="7">
        <v>3772831</v>
      </c>
      <c r="C19" s="8">
        <v>196480</v>
      </c>
      <c r="D19" s="8">
        <v>131214</v>
      </c>
      <c r="E19" s="8">
        <v>168468</v>
      </c>
      <c r="F19" s="9">
        <v>539000</v>
      </c>
      <c r="G19" s="10">
        <f t="shared" si="0"/>
        <v>4807993</v>
      </c>
      <c r="H19" s="7">
        <v>5184700</v>
      </c>
      <c r="I19" s="8">
        <f t="shared" si="1"/>
        <v>92.734256562578352</v>
      </c>
    </row>
    <row r="20" spans="1:9" ht="15" customHeight="1" x14ac:dyDescent="0.15">
      <c r="A20" s="6" t="s">
        <v>12</v>
      </c>
      <c r="B20" s="7">
        <v>3852095</v>
      </c>
      <c r="C20" s="8">
        <v>189160</v>
      </c>
      <c r="D20" s="8">
        <v>135373</v>
      </c>
      <c r="E20" s="8">
        <v>139531</v>
      </c>
      <c r="F20" s="9">
        <v>552000</v>
      </c>
      <c r="G20" s="10">
        <f t="shared" si="0"/>
        <v>4868159</v>
      </c>
      <c r="H20" s="7">
        <v>5609400</v>
      </c>
      <c r="I20" s="8">
        <f t="shared" si="1"/>
        <v>86.785734659678397</v>
      </c>
    </row>
    <row r="21" spans="1:9" ht="15" customHeight="1" x14ac:dyDescent="0.15">
      <c r="A21" s="6" t="s">
        <v>13</v>
      </c>
      <c r="B21" s="7">
        <v>4426587</v>
      </c>
      <c r="C21" s="8">
        <v>203375</v>
      </c>
      <c r="D21" s="8">
        <v>118051</v>
      </c>
      <c r="E21" s="8">
        <v>173503</v>
      </c>
      <c r="F21" s="9">
        <v>516000</v>
      </c>
      <c r="G21" s="10">
        <f t="shared" si="0"/>
        <v>5437516</v>
      </c>
      <c r="H21" s="7">
        <v>5873500</v>
      </c>
      <c r="I21" s="8">
        <f t="shared" si="1"/>
        <v>92.577100536307142</v>
      </c>
    </row>
    <row r="22" spans="1:9" ht="15" customHeight="1" x14ac:dyDescent="0.15">
      <c r="A22" s="6" t="s">
        <v>14</v>
      </c>
      <c r="B22" s="7">
        <v>4626334</v>
      </c>
      <c r="C22" s="8">
        <v>197261</v>
      </c>
      <c r="D22" s="8">
        <v>121147</v>
      </c>
      <c r="E22" s="8">
        <v>189451</v>
      </c>
      <c r="F22" s="9">
        <v>460828</v>
      </c>
      <c r="G22" s="10">
        <f t="shared" si="0"/>
        <v>5595021</v>
      </c>
      <c r="H22" s="7">
        <v>6226000</v>
      </c>
      <c r="I22" s="8">
        <f t="shared" si="1"/>
        <v>89.865419209765506</v>
      </c>
    </row>
    <row r="23" spans="1:9" ht="15" customHeight="1" x14ac:dyDescent="0.15">
      <c r="A23" s="6" t="s">
        <v>15</v>
      </c>
      <c r="B23" s="7">
        <v>4613343</v>
      </c>
      <c r="C23" s="8">
        <v>186624</v>
      </c>
      <c r="D23" s="8">
        <v>139556</v>
      </c>
      <c r="E23" s="8">
        <v>199945</v>
      </c>
      <c r="F23" s="9">
        <v>406000</v>
      </c>
      <c r="G23" s="10">
        <f t="shared" si="0"/>
        <v>5545468</v>
      </c>
      <c r="H23" s="7">
        <v>6469000</v>
      </c>
      <c r="I23" s="8">
        <f t="shared" si="1"/>
        <v>85.723728551553563</v>
      </c>
    </row>
    <row r="24" spans="1:9" ht="15" customHeight="1" x14ac:dyDescent="0.15">
      <c r="A24" s="6" t="s">
        <v>16</v>
      </c>
      <c r="B24" s="7">
        <v>4468413</v>
      </c>
      <c r="C24" s="8">
        <v>199356</v>
      </c>
      <c r="D24" s="8">
        <v>93138</v>
      </c>
      <c r="E24" s="8">
        <v>328700</v>
      </c>
      <c r="F24" s="9">
        <v>401000</v>
      </c>
      <c r="G24" s="10">
        <f t="shared" si="0"/>
        <v>5490607</v>
      </c>
      <c r="H24" s="7">
        <v>6794000</v>
      </c>
      <c r="I24" s="8">
        <f t="shared" si="1"/>
        <v>80.815528407418313</v>
      </c>
    </row>
    <row r="25" spans="1:9" ht="15" customHeight="1" x14ac:dyDescent="0.15">
      <c r="A25" s="6" t="s">
        <v>17</v>
      </c>
      <c r="B25" s="7">
        <v>5016051</v>
      </c>
      <c r="C25" s="8">
        <v>249385</v>
      </c>
      <c r="D25" s="8">
        <v>101102</v>
      </c>
      <c r="E25" s="8">
        <v>458320</v>
      </c>
      <c r="F25" s="9">
        <v>324152</v>
      </c>
      <c r="G25" s="10">
        <f t="shared" si="0"/>
        <v>6149010</v>
      </c>
      <c r="H25" s="7">
        <v>6998000</v>
      </c>
      <c r="I25" s="8">
        <f t="shared" si="1"/>
        <v>87.868105172906539</v>
      </c>
    </row>
    <row r="26" spans="1:9" ht="15" customHeight="1" x14ac:dyDescent="0.15">
      <c r="A26" s="6" t="s">
        <v>18</v>
      </c>
      <c r="B26" s="7">
        <v>4994605</v>
      </c>
      <c r="C26" s="8">
        <v>445102</v>
      </c>
      <c r="D26" s="8">
        <v>90397</v>
      </c>
      <c r="E26" s="8">
        <v>373016</v>
      </c>
      <c r="F26" s="9">
        <v>273322</v>
      </c>
      <c r="G26" s="10">
        <f t="shared" si="0"/>
        <v>6176442</v>
      </c>
      <c r="H26" s="7">
        <v>7159000</v>
      </c>
      <c r="I26" s="8">
        <f t="shared" si="1"/>
        <v>86.275206034362341</v>
      </c>
    </row>
    <row r="27" spans="1:9" ht="15" customHeight="1" x14ac:dyDescent="0.15">
      <c r="A27" s="6" t="s">
        <v>19</v>
      </c>
      <c r="B27" s="7">
        <v>4845997</v>
      </c>
      <c r="C27" s="8">
        <v>434033</v>
      </c>
      <c r="D27" s="8">
        <v>101072</v>
      </c>
      <c r="E27" s="8">
        <v>354078</v>
      </c>
      <c r="F27" s="9">
        <v>288000</v>
      </c>
      <c r="G27" s="10">
        <f t="shared" si="0"/>
        <v>6023180</v>
      </c>
      <c r="H27" s="7">
        <v>7281000</v>
      </c>
      <c r="I27" s="8">
        <f t="shared" si="1"/>
        <v>82.72462573822277</v>
      </c>
    </row>
    <row r="28" spans="1:9" ht="15" customHeight="1" x14ac:dyDescent="0.15">
      <c r="A28" s="5">
        <v>10</v>
      </c>
      <c r="B28" s="7">
        <v>4869380</v>
      </c>
      <c r="C28" s="8">
        <v>351145</v>
      </c>
      <c r="D28" s="8">
        <v>62933</v>
      </c>
      <c r="E28" s="8">
        <v>324837</v>
      </c>
      <c r="F28" s="9">
        <v>165000</v>
      </c>
      <c r="G28" s="10">
        <f t="shared" si="0"/>
        <v>5773295</v>
      </c>
      <c r="H28" s="7">
        <v>7281000</v>
      </c>
      <c r="I28" s="8">
        <f t="shared" si="1"/>
        <v>79.292610905095458</v>
      </c>
    </row>
    <row r="29" spans="1:9" ht="15" customHeight="1" x14ac:dyDescent="0.15">
      <c r="A29" s="5">
        <v>11</v>
      </c>
      <c r="B29" s="7">
        <v>4909282</v>
      </c>
      <c r="C29" s="8">
        <v>347967</v>
      </c>
      <c r="D29" s="8">
        <v>75436</v>
      </c>
      <c r="E29" s="8">
        <v>309075</v>
      </c>
      <c r="F29" s="9">
        <v>145000</v>
      </c>
      <c r="G29" s="10">
        <f t="shared" si="0"/>
        <v>5786760</v>
      </c>
      <c r="H29" s="7">
        <v>7281000</v>
      </c>
      <c r="I29" s="8">
        <f t="shared" si="1"/>
        <v>79.477544293366293</v>
      </c>
    </row>
    <row r="30" spans="1:9" ht="15" customHeight="1" x14ac:dyDescent="0.15">
      <c r="A30" s="5">
        <v>12</v>
      </c>
      <c r="B30" s="7">
        <v>4669078</v>
      </c>
      <c r="C30" s="8">
        <v>388089</v>
      </c>
      <c r="D30" s="8">
        <v>86943</v>
      </c>
      <c r="E30" s="8">
        <v>262090</v>
      </c>
      <c r="F30" s="9">
        <v>151395</v>
      </c>
      <c r="G30" s="10">
        <f t="shared" si="0"/>
        <v>5557595</v>
      </c>
      <c r="H30" s="7">
        <v>7106000</v>
      </c>
      <c r="I30" s="8">
        <f t="shared" si="1"/>
        <v>78.209893048128336</v>
      </c>
    </row>
    <row r="31" spans="1:9" ht="15" customHeight="1" x14ac:dyDescent="0.15">
      <c r="A31" s="5">
        <v>13</v>
      </c>
      <c r="B31" s="7">
        <v>4686881</v>
      </c>
      <c r="C31" s="8">
        <v>347045</v>
      </c>
      <c r="D31" s="8">
        <v>84471</v>
      </c>
      <c r="E31" s="8">
        <v>271890</v>
      </c>
      <c r="F31" s="9">
        <v>16443</v>
      </c>
      <c r="G31" s="10">
        <f t="shared" si="0"/>
        <v>5406730</v>
      </c>
      <c r="H31" s="7">
        <v>7147000</v>
      </c>
      <c r="I31" s="8">
        <f t="shared" si="1"/>
        <v>75.650342801175313</v>
      </c>
    </row>
    <row r="32" spans="1:9" ht="15" customHeight="1" x14ac:dyDescent="0.15">
      <c r="A32" s="5">
        <v>14</v>
      </c>
      <c r="B32" s="7">
        <v>4525263</v>
      </c>
      <c r="C32" s="8">
        <v>203598</v>
      </c>
      <c r="D32" s="8">
        <v>54506</v>
      </c>
      <c r="E32" s="8">
        <v>283155</v>
      </c>
      <c r="F32" s="9">
        <v>157700</v>
      </c>
      <c r="G32" s="10">
        <f t="shared" si="0"/>
        <v>5224222</v>
      </c>
      <c r="H32" s="7">
        <v>7135000</v>
      </c>
      <c r="I32" s="8">
        <f t="shared" si="1"/>
        <v>73.219649614576028</v>
      </c>
    </row>
    <row r="33" spans="1:9" ht="15" customHeight="1" x14ac:dyDescent="0.15">
      <c r="A33" s="5">
        <v>15</v>
      </c>
      <c r="B33" s="7">
        <v>4268532</v>
      </c>
      <c r="C33" s="8">
        <v>242356</v>
      </c>
      <c r="D33" s="8">
        <v>63551</v>
      </c>
      <c r="E33" s="8">
        <v>263226</v>
      </c>
      <c r="F33" s="9">
        <v>143500</v>
      </c>
      <c r="G33" s="10">
        <f t="shared" si="0"/>
        <v>4981165</v>
      </c>
      <c r="H33" s="7">
        <v>7018000</v>
      </c>
      <c r="I33" s="8">
        <f t="shared" si="1"/>
        <v>70.976987745796521</v>
      </c>
    </row>
    <row r="34" spans="1:9" ht="15" customHeight="1" x14ac:dyDescent="0.15">
      <c r="A34" s="5">
        <v>16</v>
      </c>
      <c r="B34" s="7">
        <v>4182759</v>
      </c>
      <c r="C34" s="8">
        <v>253074</v>
      </c>
      <c r="D34" s="8">
        <v>63308</v>
      </c>
      <c r="E34" s="8">
        <v>238488</v>
      </c>
      <c r="F34" s="9">
        <v>135854</v>
      </c>
      <c r="G34" s="10">
        <f t="shared" si="0"/>
        <v>4873483</v>
      </c>
      <c r="H34" s="7">
        <v>7018000</v>
      </c>
      <c r="I34" s="8">
        <f t="shared" si="1"/>
        <v>69.442618979766308</v>
      </c>
    </row>
    <row r="35" spans="1:9" ht="15" customHeight="1" x14ac:dyDescent="0.15">
      <c r="A35" s="5">
        <v>17</v>
      </c>
      <c r="B35" s="7">
        <v>4259873</v>
      </c>
      <c r="C35" s="8">
        <v>296466</v>
      </c>
      <c r="D35" s="8">
        <v>198388</v>
      </c>
      <c r="E35" s="8">
        <v>287879</v>
      </c>
      <c r="F35" s="9">
        <v>151600</v>
      </c>
      <c r="G35" s="10">
        <f t="shared" si="0"/>
        <v>5194206</v>
      </c>
      <c r="H35" s="7">
        <v>7018000</v>
      </c>
      <c r="I35" s="8">
        <f t="shared" si="1"/>
        <v>74.012624679395842</v>
      </c>
    </row>
    <row r="36" spans="1:9" ht="15" customHeight="1" x14ac:dyDescent="0.15">
      <c r="A36" s="5">
        <v>18</v>
      </c>
      <c r="B36" s="7">
        <v>4085120</v>
      </c>
      <c r="C36" s="8">
        <v>294305</v>
      </c>
      <c r="D36" s="8">
        <v>135874</v>
      </c>
      <c r="E36" s="8">
        <v>272844</v>
      </c>
      <c r="F36" s="9">
        <v>137261</v>
      </c>
      <c r="G36" s="10">
        <f t="shared" si="0"/>
        <v>4925404</v>
      </c>
      <c r="H36" s="7">
        <v>7018000</v>
      </c>
      <c r="I36" s="8">
        <f t="shared" si="1"/>
        <v>70.182445141065827</v>
      </c>
    </row>
    <row r="37" spans="1:9" ht="15" customHeight="1" x14ac:dyDescent="0.15">
      <c r="A37" s="5">
        <v>19</v>
      </c>
      <c r="B37" s="7">
        <v>3916804</v>
      </c>
      <c r="C37" s="8">
        <v>174684</v>
      </c>
      <c r="D37" s="8">
        <v>147627</v>
      </c>
      <c r="E37" s="8">
        <v>236950</v>
      </c>
      <c r="F37" s="9">
        <v>114787</v>
      </c>
      <c r="G37" s="10">
        <f t="shared" si="0"/>
        <v>4590852</v>
      </c>
      <c r="H37" s="7">
        <v>7018000</v>
      </c>
      <c r="I37" s="8">
        <f t="shared" si="1"/>
        <v>65.41538899971502</v>
      </c>
    </row>
    <row r="38" spans="1:9" ht="15" customHeight="1" x14ac:dyDescent="0.15">
      <c r="A38" s="5">
        <v>20</v>
      </c>
      <c r="B38" s="7">
        <v>3698628</v>
      </c>
      <c r="C38" s="8">
        <v>170712</v>
      </c>
      <c r="D38" s="8">
        <v>101981</v>
      </c>
      <c r="E38" s="8">
        <v>234582</v>
      </c>
      <c r="F38" s="9">
        <v>41929</v>
      </c>
      <c r="G38" s="10">
        <f t="shared" si="0"/>
        <v>4247832</v>
      </c>
      <c r="H38" s="7">
        <v>6848000</v>
      </c>
      <c r="I38" s="8">
        <f t="shared" si="1"/>
        <v>62.030257009345796</v>
      </c>
    </row>
    <row r="39" spans="1:9" ht="15" customHeight="1" x14ac:dyDescent="0.15">
      <c r="A39" s="5">
        <v>21</v>
      </c>
      <c r="B39" s="7">
        <v>3682175</v>
      </c>
      <c r="C39" s="8">
        <v>159122</v>
      </c>
      <c r="D39" s="8">
        <v>93998</v>
      </c>
      <c r="E39" s="8">
        <v>284735</v>
      </c>
      <c r="F39" s="9">
        <v>88500</v>
      </c>
      <c r="G39" s="10">
        <f t="shared" si="0"/>
        <v>4308530</v>
      </c>
      <c r="H39" s="7">
        <v>6826000</v>
      </c>
      <c r="I39" s="8">
        <f t="shared" si="1"/>
        <v>63.119396425432171</v>
      </c>
    </row>
    <row r="40" spans="1:9" ht="15" customHeight="1" x14ac:dyDescent="0.15">
      <c r="A40" s="5">
        <v>22</v>
      </c>
      <c r="B40" s="7">
        <v>3693180</v>
      </c>
      <c r="C40" s="8">
        <v>154423</v>
      </c>
      <c r="D40" s="8">
        <v>113981</v>
      </c>
      <c r="E40" s="8">
        <v>253423</v>
      </c>
      <c r="F40" s="9">
        <v>138000</v>
      </c>
      <c r="G40" s="10">
        <f t="shared" si="0"/>
        <v>4353007</v>
      </c>
      <c r="H40" s="7">
        <v>6540000</v>
      </c>
      <c r="I40" s="8">
        <f t="shared" si="1"/>
        <v>66.559740061162074</v>
      </c>
    </row>
    <row r="41" spans="1:9" ht="15" customHeight="1" x14ac:dyDescent="0.15">
      <c r="A41" s="5">
        <v>23</v>
      </c>
      <c r="B41" s="7">
        <v>3899540</v>
      </c>
      <c r="C41" s="8">
        <v>162732</v>
      </c>
      <c r="D41" s="8">
        <v>110847</v>
      </c>
      <c r="E41" s="8">
        <v>299000</v>
      </c>
      <c r="F41" s="9">
        <v>54121</v>
      </c>
      <c r="G41" s="10">
        <f t="shared" si="0"/>
        <v>4526240</v>
      </c>
      <c r="H41" s="7">
        <v>6500000</v>
      </c>
      <c r="I41" s="8">
        <f t="shared" si="1"/>
        <v>69.634461538461537</v>
      </c>
    </row>
    <row r="42" spans="1:9" ht="15" customHeight="1" x14ac:dyDescent="0.15">
      <c r="A42" s="5">
        <v>24</v>
      </c>
      <c r="B42" s="7">
        <v>3723393</v>
      </c>
      <c r="C42" s="8">
        <v>194032</v>
      </c>
      <c r="D42" s="8">
        <v>112797</v>
      </c>
      <c r="E42" s="8">
        <v>308250</v>
      </c>
      <c r="F42" s="9">
        <v>90000</v>
      </c>
      <c r="G42" s="10">
        <f t="shared" si="0"/>
        <v>4428472</v>
      </c>
      <c r="H42" s="7">
        <v>6518000</v>
      </c>
      <c r="I42" s="8">
        <f t="shared" si="1"/>
        <v>67.942190856090832</v>
      </c>
    </row>
    <row r="43" spans="1:9" ht="15" customHeight="1" x14ac:dyDescent="0.15">
      <c r="A43" s="5">
        <v>25</v>
      </c>
      <c r="B43" s="11">
        <v>3544754</v>
      </c>
      <c r="C43" s="12">
        <v>197980</v>
      </c>
      <c r="D43" s="12">
        <v>107956</v>
      </c>
      <c r="E43" s="12">
        <v>541500</v>
      </c>
      <c r="F43" s="13">
        <v>190000</v>
      </c>
      <c r="G43" s="14">
        <v>4582190</v>
      </c>
      <c r="H43" s="11">
        <v>6561000</v>
      </c>
      <c r="I43" s="8">
        <f t="shared" si="1"/>
        <v>69.839811004420056</v>
      </c>
    </row>
    <row r="44" spans="1:9" ht="15" customHeight="1" x14ac:dyDescent="0.15">
      <c r="A44" s="5">
        <v>26</v>
      </c>
      <c r="B44" s="7">
        <v>3519225</v>
      </c>
      <c r="C44" s="8">
        <v>259016</v>
      </c>
      <c r="D44" s="8">
        <v>145276</v>
      </c>
      <c r="E44" s="8">
        <v>330000</v>
      </c>
      <c r="F44" s="9">
        <v>47330</v>
      </c>
      <c r="G44" s="10">
        <v>4300847</v>
      </c>
      <c r="H44" s="7">
        <v>6547000</v>
      </c>
      <c r="I44" s="8">
        <f t="shared" si="1"/>
        <v>65.691874140827863</v>
      </c>
    </row>
    <row r="45" spans="1:9" ht="15" customHeight="1" x14ac:dyDescent="0.15">
      <c r="A45" s="5">
        <v>27</v>
      </c>
      <c r="B45" s="7">
        <v>3382237</v>
      </c>
      <c r="C45" s="8">
        <v>309671</v>
      </c>
      <c r="D45" s="8">
        <v>114084</v>
      </c>
      <c r="E45" s="8">
        <v>275000</v>
      </c>
      <c r="F45" s="9">
        <v>116844</v>
      </c>
      <c r="G45" s="10">
        <f t="shared" ref="G45:G50" si="2">IF(SUM(B45:F45)=0,"",SUM(B45:F45))</f>
        <v>4197836</v>
      </c>
      <c r="H45" s="7">
        <v>6533000</v>
      </c>
      <c r="I45" s="8">
        <f t="shared" ref="I45:I50" si="3">IF(H45=0,"",G45/H45%)</f>
        <v>64.25587019745906</v>
      </c>
    </row>
    <row r="46" spans="1:9" ht="15" customHeight="1" x14ac:dyDescent="0.15">
      <c r="A46" s="5">
        <v>28</v>
      </c>
      <c r="B46" s="15">
        <v>3282219</v>
      </c>
      <c r="C46" s="16">
        <v>248198</v>
      </c>
      <c r="D46" s="16">
        <v>141580</v>
      </c>
      <c r="E46" s="16">
        <v>335500</v>
      </c>
      <c r="F46" s="17">
        <v>90014</v>
      </c>
      <c r="G46" s="18">
        <f t="shared" si="2"/>
        <v>4097511</v>
      </c>
      <c r="H46" s="15">
        <v>6474000</v>
      </c>
      <c r="I46" s="16">
        <f t="shared" si="3"/>
        <v>63.291797961075069</v>
      </c>
    </row>
    <row r="47" spans="1:9" ht="15" customHeight="1" x14ac:dyDescent="0.15">
      <c r="A47" s="5">
        <v>29</v>
      </c>
      <c r="B47" s="15">
        <v>3098160</v>
      </c>
      <c r="C47" s="16">
        <v>231361</v>
      </c>
      <c r="D47" s="16">
        <v>90523</v>
      </c>
      <c r="E47" s="16">
        <v>228200</v>
      </c>
      <c r="F47" s="17">
        <v>37342</v>
      </c>
      <c r="G47" s="18">
        <f t="shared" si="2"/>
        <v>3685586</v>
      </c>
      <c r="H47" s="15">
        <v>6448000</v>
      </c>
      <c r="I47" s="16">
        <f t="shared" si="3"/>
        <v>57.158591811414389</v>
      </c>
    </row>
    <row r="48" spans="1:9" ht="15" customHeight="1" x14ac:dyDescent="0.15">
      <c r="A48" s="5">
        <v>30</v>
      </c>
      <c r="B48" s="15">
        <v>2968613</v>
      </c>
      <c r="C48" s="16">
        <v>231771</v>
      </c>
      <c r="D48" s="16">
        <v>165354</v>
      </c>
      <c r="E48" s="16">
        <v>210445</v>
      </c>
      <c r="F48" s="17">
        <v>59077</v>
      </c>
      <c r="G48" s="18">
        <f t="shared" si="2"/>
        <v>3635260</v>
      </c>
      <c r="H48" s="15">
        <v>6427000</v>
      </c>
      <c r="I48" s="16">
        <f t="shared" si="3"/>
        <v>56.56231523261242</v>
      </c>
    </row>
    <row r="49" spans="1:9" ht="15" customHeight="1" x14ac:dyDescent="0.15">
      <c r="A49" s="5" t="s">
        <v>20</v>
      </c>
      <c r="B49" s="15">
        <v>2916600</v>
      </c>
      <c r="C49" s="16">
        <v>274186</v>
      </c>
      <c r="D49" s="16">
        <v>151136</v>
      </c>
      <c r="E49" s="16">
        <v>213932</v>
      </c>
      <c r="F49" s="17">
        <v>12072</v>
      </c>
      <c r="G49" s="18">
        <f t="shared" si="2"/>
        <v>3567926</v>
      </c>
      <c r="H49" s="15">
        <v>6429000</v>
      </c>
      <c r="I49" s="16">
        <f t="shared" si="3"/>
        <v>55.497371286358685</v>
      </c>
    </row>
    <row r="50" spans="1:9" ht="15" customHeight="1" x14ac:dyDescent="0.15">
      <c r="A50" s="5">
        <v>2</v>
      </c>
      <c r="B50" s="15">
        <v>2552090</v>
      </c>
      <c r="C50" s="16">
        <v>239946</v>
      </c>
      <c r="D50" s="16">
        <v>134138</v>
      </c>
      <c r="E50" s="16">
        <v>220440</v>
      </c>
      <c r="F50" s="17">
        <v>11190</v>
      </c>
      <c r="G50" s="18">
        <f t="shared" si="2"/>
        <v>3157804</v>
      </c>
      <c r="H50" s="15">
        <v>6399000</v>
      </c>
      <c r="I50" s="16">
        <f t="shared" si="3"/>
        <v>49.348398187216752</v>
      </c>
    </row>
    <row r="51" spans="1:9" ht="15" customHeight="1" x14ac:dyDescent="0.15">
      <c r="A51" s="5">
        <v>3</v>
      </c>
      <c r="B51" s="20">
        <v>2572498</v>
      </c>
      <c r="C51" s="21">
        <v>166639</v>
      </c>
      <c r="D51" s="21">
        <v>88762</v>
      </c>
      <c r="E51" s="21">
        <v>197501</v>
      </c>
      <c r="F51" s="22">
        <v>9392</v>
      </c>
      <c r="G51" s="23">
        <v>3034792</v>
      </c>
      <c r="H51" s="24">
        <v>6401000</v>
      </c>
      <c r="I51" s="25">
        <v>47.4</v>
      </c>
    </row>
    <row r="52" spans="1:9" ht="15" customHeight="1" x14ac:dyDescent="0.15">
      <c r="A52" s="37">
        <v>4</v>
      </c>
      <c r="B52" s="38">
        <v>2581878</v>
      </c>
      <c r="C52" s="39">
        <v>245269</v>
      </c>
      <c r="D52" s="39">
        <v>98145</v>
      </c>
      <c r="E52" s="39">
        <v>130166</v>
      </c>
      <c r="F52" s="40">
        <v>66426</v>
      </c>
      <c r="G52" s="41">
        <v>3121884</v>
      </c>
      <c r="H52" s="42">
        <v>6466000</v>
      </c>
      <c r="I52" s="43">
        <v>48</v>
      </c>
    </row>
    <row r="53" spans="1:9" ht="15" customHeight="1" x14ac:dyDescent="0.15"/>
    <row r="54" spans="1:9" ht="15" customHeight="1" x14ac:dyDescent="0.15"/>
    <row r="55" spans="1:9" ht="15" customHeight="1" x14ac:dyDescent="0.15"/>
    <row r="56" spans="1:9" ht="15" customHeight="1" x14ac:dyDescent="0.15"/>
    <row r="57" spans="1:9" ht="15" customHeight="1" x14ac:dyDescent="0.15"/>
    <row r="58" spans="1:9" ht="15" customHeight="1" x14ac:dyDescent="0.15"/>
    <row r="59" spans="1:9" ht="15" customHeight="1" x14ac:dyDescent="0.15"/>
    <row r="60" spans="1:9" ht="15" customHeight="1" x14ac:dyDescent="0.15"/>
    <row r="61" spans="1:9" ht="14.1" customHeight="1" x14ac:dyDescent="0.15"/>
  </sheetData>
  <mergeCells count="10">
    <mergeCell ref="A2:C2"/>
    <mergeCell ref="H3:I3"/>
    <mergeCell ref="A4:A5"/>
    <mergeCell ref="B4:B5"/>
    <mergeCell ref="C4:C5"/>
    <mergeCell ref="D4:D5"/>
    <mergeCell ref="E4:E5"/>
    <mergeCell ref="G4:G5"/>
    <mergeCell ref="H4:H5"/>
    <mergeCell ref="I4:I5"/>
  </mergeCells>
  <phoneticPr fontId="3"/>
  <pageMargins left="0.9055118110236221" right="0.70866141732283472" top="0.74803149606299213" bottom="0.74803149606299213" header="0.31496062992125984" footer="0.19685039370078741"/>
  <pageSetup paperSize="9" firstPageNumber="64" orientation="portrait" useFirstPageNumber="1" r:id="rId1"/>
  <headerFooter scaleWithDoc="0"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赤い羽根共同募金 </vt:lpstr>
      <vt:lpstr>'赤い羽根共同募金 '!akaihane</vt:lpstr>
      <vt:lpstr>'赤い羽根共同募金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ex_s_kimishima</dc:creator>
  <cp:lastModifiedBy>山崎　洋敬</cp:lastModifiedBy>
  <cp:lastPrinted>2024-01-05T02:17:57Z</cp:lastPrinted>
  <dcterms:created xsi:type="dcterms:W3CDTF">2020-10-22T02:03:26Z</dcterms:created>
  <dcterms:modified xsi:type="dcterms:W3CDTF">2024-01-09T01:58:43Z</dcterms:modified>
</cp:coreProperties>
</file>