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430" windowHeight="6885" tabRatio="869"/>
  </bookViews>
  <sheets>
    <sheet name="- 162 -" sheetId="6" r:id="rId1"/>
  </sheets>
  <definedNames>
    <definedName name="_xlnm.Print_Area" localSheetId="0">'- 162 -'!$A$1:$H$27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<sst xmlns="http://schemas.openxmlformats.org/spreadsheetml/2006/main" xmlns:r="http://schemas.openxmlformats.org/officeDocument/2006/relationships" count="30" uniqueCount="30">
  <si>
    <t>中曽根小学校</t>
  </si>
  <si>
    <t>構成比</t>
  </si>
  <si>
    <t>投票区</t>
  </si>
  <si>
    <t>下内川公会堂</t>
  </si>
  <si>
    <t>東中学校</t>
  </si>
  <si>
    <t>吉川団地集会所</t>
  </si>
  <si>
    <t>上中会館</t>
  </si>
  <si>
    <t>令和3</t>
    <rPh sb="0" eb="2">
      <t>レイワ</t>
    </rPh>
    <phoneticPr fontId="1"/>
  </si>
  <si>
    <t>南中学校</t>
  </si>
  <si>
    <t>栄小学校</t>
  </si>
  <si>
    <t>中央中学校</t>
  </si>
  <si>
    <t>北谷小学校</t>
  </si>
  <si>
    <t>旭地区センター</t>
  </si>
  <si>
    <t>東部市民サービスセンター</t>
  </si>
  <si>
    <t>場所</t>
  </si>
  <si>
    <t>人　数</t>
  </si>
  <si>
    <t>総数</t>
  </si>
  <si>
    <t>平沼地区公民館</t>
  </si>
  <si>
    <t>保健センター</t>
  </si>
  <si>
    <t>川藤自治会館</t>
  </si>
  <si>
    <t>下広島自治会館</t>
  </si>
  <si>
    <t>資料：選挙管理委員会</t>
    <rPh sb="0" eb="2">
      <t>シリョウ</t>
    </rPh>
    <phoneticPr fontId="1"/>
  </si>
  <si>
    <t>児童館ワンダーランド</t>
  </si>
  <si>
    <t>中央公民館</t>
  </si>
  <si>
    <t>市民交流センターおあしす</t>
  </si>
  <si>
    <t>美南地区公民館</t>
    <rPh sb="0" eb="2">
      <t>ミナミ</t>
    </rPh>
    <rPh sb="2" eb="4">
      <t>チク</t>
    </rPh>
    <rPh sb="4" eb="7">
      <t>コウミンカン</t>
    </rPh>
    <phoneticPr fontId="1"/>
  </si>
  <si>
    <t>１２－２．投票所別登録者数の推移</t>
  </si>
  <si>
    <t>各年９月１日（定時登録日）現在</t>
    <rPh sb="5" eb="6">
      <t>カ</t>
    </rPh>
    <rPh sb="13" eb="15">
      <t>ゲンザイ</t>
    </rPh>
    <phoneticPr fontId="1"/>
  </si>
  <si>
    <t>令和２</t>
    <rPh sb="0" eb="2">
      <t>レイワ</t>
    </rPh>
    <phoneticPr fontId="1"/>
  </si>
  <si>
    <t>令和4</t>
    <rPh sb="0" eb="2">
      <t>レイワ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</si>
</sst>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#,##0_ "/>
    <numFmt numFmtId="177" formatCode="#,##0.0_);[Red]\(#,##0.0\)"/>
    <numFmt numFmtId="178" formatCode="0.0_ "/>
  </numFmts>
  <fonts count="8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2"/>
      <color auto="1"/>
      <name val="ＭＳ Ｐ明朝"/>
      <family val="1"/>
    </font>
    <font>
      <b/>
      <sz val="16"/>
      <color auto="1"/>
      <name val="ＭＳ ゴシック"/>
      <family val="3"/>
    </font>
    <font>
      <sz val="11"/>
      <color auto="1"/>
      <name val="ＭＳ Ｐ明朝"/>
      <family val="1"/>
    </font>
    <font>
      <sz val="14"/>
      <color auto="1"/>
      <name val="ＭＳ Ｐ明朝"/>
      <family val="1"/>
    </font>
    <font>
      <sz val="11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7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horizontal="right" wrapText="1"/>
    </xf>
    <xf numFmtId="58" fontId="5" fillId="0" borderId="0" xfId="0" applyNumberFormat="1" applyFont="1" applyAlignment="1">
      <alignment horizontal="left" vertical="top"/>
    </xf>
    <xf numFmtId="58" fontId="5" fillId="0" borderId="0" xfId="0" applyNumberFormat="1" applyFont="1" applyAlignment="1">
      <alignment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distributed" vertical="center" wrapText="1"/>
    </xf>
    <xf numFmtId="0" fontId="5" fillId="0" borderId="7" xfId="0" applyFont="1" applyBorder="1" applyAlignment="1">
      <alignment horizontal="distributed" vertical="center"/>
    </xf>
    <xf numFmtId="0" fontId="5" fillId="0" borderId="6" xfId="0" applyFont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176" fontId="5" fillId="0" borderId="9" xfId="0" applyNumberFormat="1" applyFont="1" applyBorder="1" applyAlignment="1">
      <alignment horizontal="center" vertical="center" wrapText="1"/>
    </xf>
    <xf numFmtId="176" fontId="5" fillId="0" borderId="0" xfId="0" applyNumberFormat="1" applyFont="1" applyAlignment="1">
      <alignment vertical="center" wrapText="1"/>
    </xf>
    <xf numFmtId="176" fontId="3" fillId="0" borderId="0" xfId="0" applyNumberFormat="1" applyFont="1" applyAlignment="1">
      <alignment vertical="center" wrapText="1"/>
    </xf>
    <xf numFmtId="176" fontId="5" fillId="0" borderId="0" xfId="0" applyNumberFormat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 wrapText="1"/>
    </xf>
    <xf numFmtId="177" fontId="5" fillId="0" borderId="4" xfId="0" applyNumberFormat="1" applyFont="1" applyFill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177" fontId="5" fillId="0" borderId="11" xfId="0" applyNumberFormat="1" applyFont="1" applyBorder="1" applyAlignment="1">
      <alignment horizontal="center" vertical="center" wrapText="1"/>
    </xf>
    <xf numFmtId="177" fontId="5" fillId="0" borderId="0" xfId="0" applyNumberFormat="1" applyFont="1" applyAlignment="1">
      <alignment vertical="center" wrapText="1"/>
    </xf>
    <xf numFmtId="178" fontId="5" fillId="0" borderId="0" xfId="0" applyNumberFormat="1" applyFont="1" applyFill="1" applyBorder="1" applyAlignment="1">
      <alignment vertical="center" wrapText="1"/>
    </xf>
    <xf numFmtId="177" fontId="3" fillId="0" borderId="0" xfId="0" applyNumberFormat="1" applyFont="1" applyAlignment="1">
      <alignment wrapText="1"/>
    </xf>
    <xf numFmtId="176" fontId="3" fillId="0" borderId="0" xfId="0" applyNumberFormat="1" applyFont="1" applyAlignment="1">
      <alignment wrapText="1"/>
    </xf>
  </cellXfs>
  <cellStyles count="2">
    <cellStyle name="標準" xfId="0" builtinId="0"/>
    <cellStyle name="桁区切り" xfId="1" builtinId="6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32"/>
  <sheetViews>
    <sheetView tabSelected="1" view="pageBreakPreview" zoomScaleSheetLayoutView="100" workbookViewId="0">
      <selection activeCell="G4" sqref="G4"/>
    </sheetView>
  </sheetViews>
  <sheetFormatPr defaultRowHeight="14.25"/>
  <cols>
    <col min="1" max="1" width="7.5" style="1" bestFit="1" customWidth="1"/>
    <col min="2" max="2" width="27.375" style="1" customWidth="1"/>
    <col min="3" max="3" width="9" style="1" customWidth="1"/>
    <col min="4" max="4" width="8.5" style="1" customWidth="1"/>
    <col min="5" max="9" width="9" style="1" customWidth="1"/>
    <col min="10" max="10" width="12.375" style="1" bestFit="1" customWidth="1"/>
    <col min="11" max="16384" width="9" style="1" customWidth="1"/>
  </cols>
  <sheetData>
    <row r="1" spans="1:8" s="2" customFormat="1" ht="27" customHeight="1">
      <c r="A1" s="5" t="s">
        <v>26</v>
      </c>
      <c r="B1" s="5"/>
      <c r="C1" s="5"/>
      <c r="D1" s="5"/>
      <c r="E1" s="5"/>
      <c r="F1" s="5"/>
      <c r="G1" s="5"/>
      <c r="H1" s="5"/>
    </row>
    <row r="2" spans="1:8" s="3" customFormat="1" ht="19.5" customHeight="1">
      <c r="A2" s="6" t="s">
        <v>27</v>
      </c>
      <c r="B2" s="6"/>
      <c r="C2" s="6"/>
      <c r="D2" s="6"/>
      <c r="E2" s="6"/>
      <c r="F2" s="6"/>
      <c r="G2" s="6"/>
      <c r="H2" s="6"/>
    </row>
    <row r="3" spans="1:8" s="3" customFormat="1" ht="14.25" customHeight="1">
      <c r="A3" s="7" t="s">
        <v>2</v>
      </c>
      <c r="B3" s="15" t="s">
        <v>14</v>
      </c>
      <c r="C3" s="23" t="s">
        <v>28</v>
      </c>
      <c r="D3" s="30"/>
      <c r="E3" s="23" t="s">
        <v>7</v>
      </c>
      <c r="F3" s="30"/>
      <c r="G3" s="23" t="s">
        <v>29</v>
      </c>
      <c r="H3" s="30"/>
    </row>
    <row r="4" spans="1:8" s="3" customFormat="1">
      <c r="A4" s="8"/>
      <c r="B4" s="16"/>
      <c r="C4" s="24" t="s">
        <v>15</v>
      </c>
      <c r="D4" s="31" t="s">
        <v>1</v>
      </c>
      <c r="E4" s="24" t="s">
        <v>15</v>
      </c>
      <c r="F4" s="31" t="s">
        <v>1</v>
      </c>
      <c r="G4" s="24" t="s">
        <v>15</v>
      </c>
      <c r="H4" s="31" t="s">
        <v>1</v>
      </c>
    </row>
    <row r="5" spans="1:8" s="3" customFormat="1" ht="19.5" customHeight="1">
      <c r="A5" s="9"/>
      <c r="B5" s="17"/>
      <c r="C5" s="25"/>
      <c r="D5" s="32"/>
      <c r="E5" s="25"/>
      <c r="F5" s="32"/>
      <c r="G5" s="25"/>
      <c r="H5" s="32"/>
    </row>
    <row r="6" spans="1:8" s="3" customFormat="1" ht="19.5" customHeight="1">
      <c r="A6" s="10"/>
      <c r="B6" s="18" t="s">
        <v>16</v>
      </c>
      <c r="C6" s="26">
        <v>59072</v>
      </c>
      <c r="D6" s="33">
        <v>100</v>
      </c>
      <c r="E6" s="26">
        <f>SUM(E7:E25)</f>
        <v>59310</v>
      </c>
      <c r="F6" s="33">
        <f>SUM(F7:F25)</f>
        <v>100</v>
      </c>
      <c r="G6" s="26">
        <f>SUM(G7:G25)</f>
        <v>59355</v>
      </c>
      <c r="H6" s="33">
        <f>SUM(H7:H25)</f>
        <v>100</v>
      </c>
    </row>
    <row r="7" spans="1:8" s="3" customFormat="1" ht="19.5" customHeight="1">
      <c r="A7" s="10">
        <v>1</v>
      </c>
      <c r="B7" s="19" t="s">
        <v>17</v>
      </c>
      <c r="C7" s="27">
        <v>3377</v>
      </c>
      <c r="D7" s="33">
        <v>5.7167524377031418</v>
      </c>
      <c r="E7" s="27">
        <v>3375</v>
      </c>
      <c r="F7" s="33">
        <f t="shared" ref="F7:F25" si="0">E7/$E$6*100</f>
        <v>5.6904400606980277</v>
      </c>
      <c r="G7" s="27">
        <v>3358</v>
      </c>
      <c r="H7" s="33">
        <f t="shared" ref="H7:H25" si="1">G7/$G$6*100</f>
        <v>5.6574846264004721</v>
      </c>
    </row>
    <row r="8" spans="1:8" s="3" customFormat="1" ht="19.5" customHeight="1">
      <c r="A8" s="10">
        <v>2</v>
      </c>
      <c r="B8" s="19" t="s">
        <v>18</v>
      </c>
      <c r="C8" s="27">
        <v>4047</v>
      </c>
      <c r="D8" s="33">
        <v>6.8509615384615392</v>
      </c>
      <c r="E8" s="27">
        <v>4066</v>
      </c>
      <c r="F8" s="33">
        <f t="shared" si="0"/>
        <v>6.855504973866128</v>
      </c>
      <c r="G8" s="27">
        <v>4077</v>
      </c>
      <c r="H8" s="33">
        <f t="shared" si="1"/>
        <v>6.8688400303260035</v>
      </c>
    </row>
    <row r="9" spans="1:8" s="3" customFormat="1" ht="19.5" customHeight="1">
      <c r="A9" s="10">
        <v>3</v>
      </c>
      <c r="B9" s="19" t="s">
        <v>19</v>
      </c>
      <c r="C9" s="27">
        <v>2180</v>
      </c>
      <c r="D9" s="33">
        <v>3.6904117009750812</v>
      </c>
      <c r="E9" s="27">
        <v>2156</v>
      </c>
      <c r="F9" s="33">
        <f t="shared" si="0"/>
        <v>3.635137413589614</v>
      </c>
      <c r="G9" s="27">
        <v>2145</v>
      </c>
      <c r="H9" s="33">
        <f t="shared" si="1"/>
        <v>3.6138488754106648</v>
      </c>
    </row>
    <row r="10" spans="1:8" s="3" customFormat="1" ht="19.5" customHeight="1">
      <c r="A10" s="10">
        <v>4</v>
      </c>
      <c r="B10" s="19" t="s">
        <v>20</v>
      </c>
      <c r="C10" s="27">
        <v>478</v>
      </c>
      <c r="D10" s="33">
        <v>0.80918201516793054</v>
      </c>
      <c r="E10" s="27">
        <v>470</v>
      </c>
      <c r="F10" s="33">
        <f t="shared" si="0"/>
        <v>0.79244646771202165</v>
      </c>
      <c r="G10" s="27">
        <v>459</v>
      </c>
      <c r="H10" s="33">
        <f t="shared" si="1"/>
        <v>0.77331311599696739</v>
      </c>
    </row>
    <row r="11" spans="1:8" s="3" customFormat="1" ht="19.5" customHeight="1">
      <c r="A11" s="10">
        <v>5</v>
      </c>
      <c r="B11" s="19" t="s">
        <v>3</v>
      </c>
      <c r="C11" s="27">
        <v>832</v>
      </c>
      <c r="D11" s="33">
        <v>1.4084507042253522</v>
      </c>
      <c r="E11" s="27">
        <v>810</v>
      </c>
      <c r="F11" s="33">
        <f t="shared" si="0"/>
        <v>1.3657056145675266</v>
      </c>
      <c r="G11" s="27">
        <v>798</v>
      </c>
      <c r="H11" s="33">
        <f t="shared" si="1"/>
        <v>1.3444528683345969</v>
      </c>
    </row>
    <row r="12" spans="1:8" s="3" customFormat="1" ht="19.5" customHeight="1">
      <c r="A12" s="10">
        <v>6</v>
      </c>
      <c r="B12" s="19" t="s">
        <v>4</v>
      </c>
      <c r="C12" s="27">
        <v>1296</v>
      </c>
      <c r="D12" s="33">
        <v>2.1939328277356447</v>
      </c>
      <c r="E12" s="27">
        <v>1281</v>
      </c>
      <c r="F12" s="33">
        <f t="shared" si="0"/>
        <v>2.159838138593829</v>
      </c>
      <c r="G12" s="27">
        <v>1256</v>
      </c>
      <c r="H12" s="33">
        <f t="shared" si="1"/>
        <v>2.1160812063010699</v>
      </c>
    </row>
    <row r="13" spans="1:8" s="3" customFormat="1" ht="19.5" customHeight="1">
      <c r="A13" s="10">
        <v>7</v>
      </c>
      <c r="B13" s="20" t="s">
        <v>13</v>
      </c>
      <c r="C13" s="27">
        <v>1865</v>
      </c>
      <c r="D13" s="33">
        <v>3.157164138678223</v>
      </c>
      <c r="E13" s="27">
        <v>1824</v>
      </c>
      <c r="F13" s="33">
        <f t="shared" si="0"/>
        <v>3.0753667172483561</v>
      </c>
      <c r="G13" s="27">
        <v>1784</v>
      </c>
      <c r="H13" s="33">
        <f t="shared" si="1"/>
        <v>3.0056440064021568</v>
      </c>
    </row>
    <row r="14" spans="1:8" s="3" customFormat="1" ht="19.5" customHeight="1">
      <c r="A14" s="10">
        <v>8</v>
      </c>
      <c r="B14" s="19" t="s">
        <v>6</v>
      </c>
      <c r="C14" s="27">
        <v>1712</v>
      </c>
      <c r="D14" s="33">
        <v>2.8981581798483207</v>
      </c>
      <c r="E14" s="27">
        <v>1690</v>
      </c>
      <c r="F14" s="33">
        <f t="shared" si="0"/>
        <v>2.8494351711347159</v>
      </c>
      <c r="G14" s="27">
        <v>1673</v>
      </c>
      <c r="H14" s="33">
        <f t="shared" si="1"/>
        <v>2.8186336450172691</v>
      </c>
    </row>
    <row r="15" spans="1:8" s="3" customFormat="1" ht="19.5" customHeight="1">
      <c r="A15" s="10">
        <v>9</v>
      </c>
      <c r="B15" s="19" t="s">
        <v>22</v>
      </c>
      <c r="C15" s="27">
        <v>5032</v>
      </c>
      <c r="D15" s="33">
        <v>8.5184182015167931</v>
      </c>
      <c r="E15" s="27">
        <v>5138</v>
      </c>
      <c r="F15" s="33">
        <f t="shared" si="0"/>
        <v>8.6629573427752486</v>
      </c>
      <c r="G15" s="27">
        <v>5145</v>
      </c>
      <c r="H15" s="33">
        <f t="shared" si="1"/>
        <v>8.6681829668941113</v>
      </c>
    </row>
    <row r="16" spans="1:8" s="3" customFormat="1" ht="19.5" customHeight="1">
      <c r="A16" s="10">
        <v>10</v>
      </c>
      <c r="B16" s="19" t="s">
        <v>8</v>
      </c>
      <c r="C16" s="27">
        <v>4433</v>
      </c>
      <c r="D16" s="33">
        <v>7.5044014084507049</v>
      </c>
      <c r="E16" s="27">
        <v>4454</v>
      </c>
      <c r="F16" s="33">
        <f t="shared" si="0"/>
        <v>7.5096948238071155</v>
      </c>
      <c r="G16" s="27">
        <v>4446</v>
      </c>
      <c r="H16" s="33">
        <f t="shared" si="1"/>
        <v>7.4905231235784688</v>
      </c>
    </row>
    <row r="17" spans="1:12" s="3" customFormat="1" ht="19.5" customHeight="1">
      <c r="A17" s="10">
        <v>11</v>
      </c>
      <c r="B17" s="19" t="s">
        <v>12</v>
      </c>
      <c r="C17" s="27">
        <v>951</v>
      </c>
      <c r="D17" s="33">
        <v>1.6098997833152762</v>
      </c>
      <c r="E17" s="27">
        <v>930</v>
      </c>
      <c r="F17" s="33">
        <f t="shared" si="0"/>
        <v>1.5680323722812342</v>
      </c>
      <c r="G17" s="27">
        <v>916</v>
      </c>
      <c r="H17" s="33">
        <f t="shared" si="1"/>
        <v>1.5432566759329458</v>
      </c>
    </row>
    <row r="18" spans="1:12" s="3" customFormat="1" ht="19.5" customHeight="1">
      <c r="A18" s="10">
        <v>12</v>
      </c>
      <c r="B18" s="19" t="s">
        <v>5</v>
      </c>
      <c r="C18" s="27">
        <v>3059</v>
      </c>
      <c r="D18" s="33">
        <v>5.1784263271939333</v>
      </c>
      <c r="E18" s="27">
        <v>3010</v>
      </c>
      <c r="F18" s="33">
        <f t="shared" si="0"/>
        <v>5.0750295059854995</v>
      </c>
      <c r="G18" s="27">
        <v>2965</v>
      </c>
      <c r="H18" s="33">
        <f t="shared" si="1"/>
        <v>4.9953668604161399</v>
      </c>
    </row>
    <row r="19" spans="1:12" s="3" customFormat="1" ht="19.5" customHeight="1">
      <c r="A19" s="10">
        <v>13</v>
      </c>
      <c r="B19" s="19" t="s">
        <v>9</v>
      </c>
      <c r="C19" s="27">
        <v>3515</v>
      </c>
      <c r="D19" s="33">
        <v>5.9503656554712894</v>
      </c>
      <c r="E19" s="27">
        <v>3533</v>
      </c>
      <c r="F19" s="33">
        <f t="shared" si="0"/>
        <v>5.9568369583544092</v>
      </c>
      <c r="G19" s="27">
        <v>3560</v>
      </c>
      <c r="H19" s="33">
        <f t="shared" si="1"/>
        <v>5.9978097885603567</v>
      </c>
    </row>
    <row r="20" spans="1:12" s="3" customFormat="1" ht="19.5" customHeight="1">
      <c r="A20" s="10">
        <v>14</v>
      </c>
      <c r="B20" s="19" t="s">
        <v>10</v>
      </c>
      <c r="C20" s="27">
        <v>5508</v>
      </c>
      <c r="D20" s="33">
        <v>9.3242145178764897</v>
      </c>
      <c r="E20" s="27">
        <v>5540</v>
      </c>
      <c r="F20" s="33">
        <f t="shared" si="0"/>
        <v>9.3407519811161688</v>
      </c>
      <c r="G20" s="27">
        <v>5592</v>
      </c>
      <c r="H20" s="33">
        <f t="shared" si="1"/>
        <v>9.4212787465251449</v>
      </c>
    </row>
    <row r="21" spans="1:12" s="3" customFormat="1" ht="19.5" customHeight="1">
      <c r="A21" s="10">
        <v>15</v>
      </c>
      <c r="B21" s="19" t="s">
        <v>0</v>
      </c>
      <c r="C21" s="27">
        <v>4666</v>
      </c>
      <c r="D21" s="33">
        <v>7.8988353196099679</v>
      </c>
      <c r="E21" s="27">
        <v>4700</v>
      </c>
      <c r="F21" s="33">
        <f t="shared" si="0"/>
        <v>7.9244646771202163</v>
      </c>
      <c r="G21" s="27">
        <v>4729</v>
      </c>
      <c r="H21" s="33">
        <f t="shared" si="1"/>
        <v>7.9673153062084072</v>
      </c>
    </row>
    <row r="22" spans="1:12" s="3" customFormat="1" ht="19.5" customHeight="1">
      <c r="A22" s="10">
        <v>16</v>
      </c>
      <c r="B22" s="19" t="s">
        <v>11</v>
      </c>
      <c r="C22" s="27">
        <v>2135</v>
      </c>
      <c r="D22" s="33">
        <v>3.6142334777898162</v>
      </c>
      <c r="E22" s="27">
        <v>2119</v>
      </c>
      <c r="F22" s="33">
        <f t="shared" si="0"/>
        <v>3.5727533299612211</v>
      </c>
      <c r="G22" s="27">
        <v>2119</v>
      </c>
      <c r="H22" s="33">
        <f t="shared" si="1"/>
        <v>3.570044646617808</v>
      </c>
    </row>
    <row r="23" spans="1:12" s="3" customFormat="1" ht="19.5" customHeight="1">
      <c r="A23" s="10">
        <v>17</v>
      </c>
      <c r="B23" s="19" t="s">
        <v>23</v>
      </c>
      <c r="C23" s="27">
        <v>3149</v>
      </c>
      <c r="D23" s="33">
        <v>5.3307827735644642</v>
      </c>
      <c r="E23" s="27">
        <v>3227</v>
      </c>
      <c r="F23" s="33">
        <f t="shared" si="0"/>
        <v>5.4409037261844544</v>
      </c>
      <c r="G23" s="27">
        <v>3255</v>
      </c>
      <c r="H23" s="33">
        <f t="shared" si="1"/>
        <v>5.4839524892595399</v>
      </c>
    </row>
    <row r="24" spans="1:12" s="3" customFormat="1" ht="19.5" customHeight="1">
      <c r="A24" s="10">
        <v>18</v>
      </c>
      <c r="B24" s="19" t="s">
        <v>24</v>
      </c>
      <c r="C24" s="27">
        <v>5005</v>
      </c>
      <c r="D24" s="33">
        <v>8.472711267605634</v>
      </c>
      <c r="E24" s="27">
        <v>5019</v>
      </c>
      <c r="F24" s="33">
        <f t="shared" si="0"/>
        <v>8.4623166413758213</v>
      </c>
      <c r="G24" s="27">
        <v>5032</v>
      </c>
      <c r="H24" s="33">
        <f t="shared" si="1"/>
        <v>8.4778030494482355</v>
      </c>
    </row>
    <row r="25" spans="1:12" s="3" customFormat="1" ht="19.5" customHeight="1">
      <c r="A25" s="10">
        <v>19</v>
      </c>
      <c r="B25" s="19" t="s">
        <v>25</v>
      </c>
      <c r="C25" s="28">
        <v>5832</v>
      </c>
      <c r="D25" s="33">
        <v>9.8726977248104006</v>
      </c>
      <c r="E25" s="28">
        <v>5968</v>
      </c>
      <c r="F25" s="33">
        <f t="shared" si="0"/>
        <v>10.062384083628393</v>
      </c>
      <c r="G25" s="28">
        <v>6046</v>
      </c>
      <c r="H25" s="33">
        <f t="shared" si="1"/>
        <v>10.18616797236964</v>
      </c>
    </row>
    <row r="26" spans="1:12" s="3" customFormat="1" ht="19.5" customHeight="1">
      <c r="A26" s="11"/>
      <c r="B26" s="21"/>
      <c r="C26" s="29"/>
      <c r="D26" s="29"/>
      <c r="E26" s="29"/>
      <c r="F26" s="29"/>
      <c r="G26" s="29"/>
      <c r="H26" s="29"/>
    </row>
    <row r="27" spans="1:12" s="4" customFormat="1" ht="19.5" customHeight="1">
      <c r="A27" s="12" t="s">
        <v>21</v>
      </c>
      <c r="B27" s="12"/>
      <c r="C27" s="12"/>
      <c r="D27" s="12"/>
      <c r="E27" s="12"/>
      <c r="F27" s="12"/>
      <c r="G27" s="12"/>
      <c r="H27" s="12"/>
      <c r="J27" s="34"/>
      <c r="K27" s="35"/>
      <c r="L27" s="34"/>
    </row>
    <row r="28" spans="1:12" s="4" customFormat="1" ht="19.5" customHeight="1">
      <c r="A28" s="13"/>
      <c r="B28" s="13"/>
      <c r="C28" s="13"/>
      <c r="D28" s="13"/>
      <c r="E28" s="13"/>
      <c r="F28" s="13"/>
      <c r="G28" s="13"/>
      <c r="H28" s="13"/>
    </row>
    <row r="29" spans="1:12" s="4" customFormat="1" ht="14.45" customHeight="1">
      <c r="A29" s="13"/>
      <c r="B29" s="13"/>
      <c r="C29" s="13"/>
      <c r="D29" s="13"/>
      <c r="E29" s="13"/>
      <c r="F29" s="13"/>
      <c r="G29" s="13"/>
      <c r="H29" s="13"/>
    </row>
    <row r="30" spans="1:12" ht="14.25" customHeight="1">
      <c r="A30" s="14"/>
      <c r="B30" s="22"/>
      <c r="C30" s="22"/>
      <c r="D30" s="22"/>
      <c r="E30" s="22"/>
      <c r="F30" s="22"/>
      <c r="G30" s="22"/>
      <c r="H30" s="22"/>
    </row>
    <row r="31" spans="1:12" ht="14.25" customHeight="1">
      <c r="H31" s="22"/>
      <c r="I31" s="22"/>
      <c r="J31" s="22"/>
    </row>
    <row r="32" spans="1:12" ht="14.25" customHeight="1">
      <c r="E32" s="22"/>
      <c r="F32" s="22"/>
      <c r="G32" s="22"/>
      <c r="H32" s="22"/>
      <c r="I32" s="22"/>
      <c r="J32" s="22"/>
    </row>
  </sheetData>
  <mergeCells count="10">
    <mergeCell ref="A1:H1"/>
    <mergeCell ref="A2:H2"/>
    <mergeCell ref="C3:D3"/>
    <mergeCell ref="E3:F3"/>
    <mergeCell ref="G3:H3"/>
    <mergeCell ref="A27:H27"/>
    <mergeCell ref="A28:H28"/>
    <mergeCell ref="A29:H29"/>
    <mergeCell ref="A3:A4"/>
    <mergeCell ref="B3:B4"/>
  </mergeCells>
  <phoneticPr fontId="1"/>
  <pageMargins left="0.78740157480314965" right="0.59055118110236227" top="0.59055118110236227" bottom="0.59055118110236227" header="0.70866141732283472" footer="0.70866141732283472"/>
  <pageSetup paperSize="9" fitToWidth="1" fitToHeight="1" orientation="portrait" usePrinterDefaults="1" horizontalDpi="65532" verticalDpi="1200" r:id="rId1"/>
  <headerFooter alignWithMargins="0">
    <oddFooter>&amp;C&amp;18&amp;A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- 162 -</vt:lpstr>
    </vt:vector>
  </TitlesOfParts>
  <Company>Anyway, Inc.</Company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Toru Takeichi</dc:creator>
  <cp:lastModifiedBy>村上 健</cp:lastModifiedBy>
  <cp:lastPrinted>2019-02-22T04:11:27Z</cp:lastPrinted>
  <dcterms:created xsi:type="dcterms:W3CDTF">1997-10-11T22:55:54Z</dcterms:created>
  <dcterms:modified xsi:type="dcterms:W3CDTF">2023-01-11T23:28:18Z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2023-01-11T23:28:18Z</vt:filetime>
  </property>
</Properties>
</file>