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5" yWindow="720" windowWidth="12120" windowHeight="9120" tabRatio="556"/>
  </bookViews>
  <sheets>
    <sheet name="- 51 - " sheetId="1" r:id="rId1"/>
  </sheets>
  <definedNames>
    <definedName name="_xlnm.Print_Area" localSheetId="0">'- 51 - '!$A$1:$K$22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<sst xmlns="http://schemas.openxmlformats.org/spreadsheetml/2006/main" xmlns:r="http://schemas.openxmlformats.org/officeDocument/2006/relationships" count="14" uniqueCount="14">
  <si>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住 宅 用 地</t>
  </si>
  <si>
    <t>単位：㎡                                                                                        　　　　          各年１２月３１日現在</t>
    <rPh sb="106" eb="107">
      <t>カク</t>
    </rPh>
    <rPh sb="107" eb="108">
      <t>ネン</t>
    </rPh>
    <rPh sb="110" eb="111">
      <t>ガツ</t>
    </rPh>
    <rPh sb="113" eb="116">
      <t>ニチゲンザイ</t>
    </rPh>
    <phoneticPr fontId="19"/>
  </si>
  <si>
    <t>工 業 用 地</t>
  </si>
  <si>
    <t>公 共 用 地</t>
  </si>
  <si>
    <t>資料：農業委員会</t>
  </si>
  <si>
    <t>年</t>
  </si>
  <si>
    <t>総　　　数</t>
  </si>
  <si>
    <t>面　積</t>
  </si>
  <si>
    <t>その他の用地</t>
  </si>
  <si>
    <t>件数</t>
  </si>
  <si>
    <t>-</t>
  </si>
  <si>
    <t>令和元</t>
    <rPh sb="0" eb="2">
      <t>レイワ</t>
    </rPh>
    <rPh sb="2" eb="3">
      <t>モト</t>
    </rPh>
    <phoneticPr fontId="19"/>
  </si>
  <si>
    <t>平成21</t>
    <rPh sb="0" eb="2">
      <t>ヘイセイ</t>
    </rPh>
    <phoneticPr fontId="19"/>
  </si>
  <si>
    <t>４－１２．農　地　転　用　状　況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</si>
</sst>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41" formatCode="_ * #,##0_ ;_ * \-#,##0_ ;_ * &quot;-&quot;_ ;_ @_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4"/>
      <color auto="1"/>
      <name val="ＭＳ ゴシック"/>
      <family val="3"/>
    </font>
    <font>
      <sz val="11"/>
      <color auto="1"/>
      <name val="ＭＳ Ｐ明朝"/>
      <family val="1"/>
    </font>
    <font>
      <sz val="12"/>
      <color auto="1"/>
      <name val="ＭＳ ゴシック"/>
      <family val="3"/>
    </font>
    <font>
      <sz val="11"/>
      <color auto="1"/>
      <name val="ＭＳ 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27">
    <xf numFmtId="0" fontId="0" fillId="0" borderId="0" xfId="0"/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0" fontId="23" fillId="0" borderId="0" xfId="0" applyFont="1" applyAlignment="1">
      <alignment horizontal="center" vertical="top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2" fillId="0" borderId="16" xfId="0" applyFont="1" applyFill="1" applyBorder="1" applyAlignment="1">
      <alignment horizontal="right" vertical="center"/>
    </xf>
    <xf numFmtId="41" fontId="22" fillId="0" borderId="16" xfId="0" applyNumberFormat="1" applyFont="1" applyFill="1" applyBorder="1" applyAlignment="1">
      <alignment horizontal="right" vertical="center"/>
    </xf>
    <xf numFmtId="0" fontId="22" fillId="0" borderId="17" xfId="0" applyFont="1" applyFill="1" applyBorder="1" applyAlignment="1">
      <alignment horizontal="right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right" vertical="center"/>
    </xf>
    <xf numFmtId="3" fontId="22" fillId="0" borderId="17" xfId="0" applyNumberFormat="1" applyFont="1" applyFill="1" applyBorder="1" applyAlignment="1">
      <alignment horizontal="right" vertical="center"/>
    </xf>
    <xf numFmtId="0" fontId="24" fillId="0" borderId="17" xfId="0" applyFont="1" applyFill="1" applyBorder="1" applyAlignment="1">
      <alignment vertical="center"/>
    </xf>
    <xf numFmtId="38" fontId="24" fillId="0" borderId="17" xfId="42" applyFont="1" applyFill="1" applyBorder="1" applyAlignment="1">
      <alignment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0" fillId="0" borderId="0" xfId="0" applyFont="1" applyFill="1" applyBorder="1" applyAlignment="1"/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どちらでもない" xfId="19" builtinId="28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メモ" xfId="28" builtinId="10" customBuiltin="1"/>
    <cellStyle name="リンク セル" xfId="29" builtinId="24" customBuiltin="1"/>
    <cellStyle name="入力" xfId="30" builtinId="20" customBuiltin="1"/>
    <cellStyle name="出力" xfId="31" builtinId="21" customBuiltin="1"/>
    <cellStyle name="悪い" xfId="32" builtinId="27" customBuiltin="1"/>
    <cellStyle name="標準" xfId="0" builtinId="0"/>
    <cellStyle name="良い" xfId="33" builtinId="26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計算" xfId="38" builtinId="22" customBuiltin="1"/>
    <cellStyle name="説明文" xfId="39" builtinId="53" customBuiltin="1"/>
    <cellStyle name="警告文" xfId="40" builtinId="11" customBuiltin="1"/>
    <cellStyle name="集計" xfId="41" builtinId="25" customBuiltin="1"/>
    <cellStyle name="桁区切り" xfId="4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P23"/>
  <sheetViews>
    <sheetView tabSelected="1" view="pageBreakPreview" zoomScaleSheetLayoutView="100" workbookViewId="0">
      <selection activeCell="A21" sqref="A21"/>
    </sheetView>
  </sheetViews>
  <sheetFormatPr defaultColWidth="9.625" defaultRowHeight="14.25"/>
  <cols>
    <col min="1" max="1" width="10.625" style="1" customWidth="1"/>
    <col min="2" max="2" width="6.625" style="2" customWidth="1"/>
    <col min="3" max="3" width="9.125" style="2" customWidth="1"/>
    <col min="4" max="4" width="6.625" style="2" customWidth="1"/>
    <col min="5" max="5" width="9.125" style="2" customWidth="1"/>
    <col min="6" max="6" width="6.625" style="2" customWidth="1"/>
    <col min="7" max="7" width="9.125" style="2" customWidth="1"/>
    <col min="8" max="8" width="6.625" style="2" customWidth="1"/>
    <col min="9" max="9" width="9.125" style="2" customWidth="1"/>
    <col min="10" max="10" width="6.625" style="2" customWidth="1"/>
    <col min="11" max="11" width="9.125" style="2" customWidth="1"/>
    <col min="12" max="12" width="9.625" style="2" bestFit="1" customWidth="0"/>
    <col min="13" max="16384" width="9.625" style="2"/>
  </cols>
  <sheetData>
    <row r="1" spans="1:13" ht="17.25">
      <c r="A1" s="3" t="s">
        <v>13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3" ht="26.25" customHeight="1">
      <c r="A3" s="5" t="s">
        <v>5</v>
      </c>
      <c r="B3" s="12" t="s">
        <v>6</v>
      </c>
      <c r="C3" s="18"/>
      <c r="D3" s="18" t="s">
        <v>0</v>
      </c>
      <c r="E3" s="18"/>
      <c r="F3" s="18" t="s">
        <v>2</v>
      </c>
      <c r="G3" s="18"/>
      <c r="H3" s="18" t="s">
        <v>3</v>
      </c>
      <c r="I3" s="18"/>
      <c r="J3" s="18" t="s">
        <v>8</v>
      </c>
      <c r="K3" s="24"/>
    </row>
    <row r="4" spans="1:13" ht="25.5" customHeight="1">
      <c r="A4" s="6"/>
      <c r="B4" s="13" t="s">
        <v>9</v>
      </c>
      <c r="C4" s="19" t="s">
        <v>7</v>
      </c>
      <c r="D4" s="19" t="s">
        <v>9</v>
      </c>
      <c r="E4" s="19" t="s">
        <v>7</v>
      </c>
      <c r="F4" s="19" t="s">
        <v>9</v>
      </c>
      <c r="G4" s="19" t="s">
        <v>7</v>
      </c>
      <c r="H4" s="19" t="s">
        <v>9</v>
      </c>
      <c r="I4" s="19" t="s">
        <v>7</v>
      </c>
      <c r="J4" s="19" t="s">
        <v>9</v>
      </c>
      <c r="K4" s="25" t="s">
        <v>7</v>
      </c>
    </row>
    <row r="5" spans="1:13" ht="35.1" customHeight="1">
      <c r="A5" s="7"/>
      <c r="B5" s="14"/>
      <c r="C5" s="14"/>
      <c r="D5" s="14"/>
      <c r="E5" s="14"/>
      <c r="F5" s="14"/>
      <c r="G5" s="14"/>
      <c r="H5" s="14"/>
      <c r="I5" s="14"/>
      <c r="J5" s="14"/>
      <c r="K5" s="14"/>
    </row>
    <row r="6" spans="1:13" s="2" customFormat="1" ht="35.1" customHeight="1">
      <c r="A6" s="8" t="s">
        <v>12</v>
      </c>
      <c r="B6" s="10">
        <v>202</v>
      </c>
      <c r="C6" s="20">
        <v>116114</v>
      </c>
      <c r="D6" s="10">
        <v>170</v>
      </c>
      <c r="E6" s="20">
        <v>81574</v>
      </c>
      <c r="F6" s="10">
        <v>4</v>
      </c>
      <c r="G6" s="10">
        <v>3105</v>
      </c>
      <c r="H6" s="10">
        <v>1</v>
      </c>
      <c r="I6" s="10">
        <v>435</v>
      </c>
      <c r="J6" s="10">
        <v>27</v>
      </c>
      <c r="K6" s="20">
        <v>31000</v>
      </c>
    </row>
    <row r="7" spans="1:13" s="2" customFormat="1" ht="35.1" customHeight="1">
      <c r="A7" s="8">
        <v>22</v>
      </c>
      <c r="B7" s="10">
        <v>266</v>
      </c>
      <c r="C7" s="20">
        <v>126585</v>
      </c>
      <c r="D7" s="10">
        <v>230</v>
      </c>
      <c r="E7" s="20">
        <v>86566</v>
      </c>
      <c r="F7" s="10">
        <v>5</v>
      </c>
      <c r="G7" s="10">
        <v>14849</v>
      </c>
      <c r="H7" s="10" t="s">
        <v>10</v>
      </c>
      <c r="I7" s="10" t="s">
        <v>10</v>
      </c>
      <c r="J7" s="10">
        <v>31</v>
      </c>
      <c r="K7" s="20">
        <v>25170</v>
      </c>
    </row>
    <row r="8" spans="1:13" s="2" customFormat="1" ht="35.1" customHeight="1">
      <c r="A8" s="9">
        <v>23</v>
      </c>
      <c r="B8" s="15">
        <v>181</v>
      </c>
      <c r="C8" s="20">
        <v>74920</v>
      </c>
      <c r="D8" s="10">
        <v>154</v>
      </c>
      <c r="E8" s="20">
        <v>56712</v>
      </c>
      <c r="F8" s="10">
        <v>6</v>
      </c>
      <c r="G8" s="20">
        <v>4240</v>
      </c>
      <c r="H8" s="10">
        <v>1</v>
      </c>
      <c r="I8" s="20">
        <v>1842</v>
      </c>
      <c r="J8" s="10">
        <v>20</v>
      </c>
      <c r="K8" s="20">
        <v>12126</v>
      </c>
    </row>
    <row r="9" spans="1:13" s="2" customFormat="1" ht="35.1" customHeight="1">
      <c r="A9" s="8">
        <v>24</v>
      </c>
      <c r="B9" s="10">
        <v>106</v>
      </c>
      <c r="C9" s="20">
        <f>+E9+G9+K9</f>
        <v>48736</v>
      </c>
      <c r="D9" s="10">
        <v>79</v>
      </c>
      <c r="E9" s="20">
        <v>21948</v>
      </c>
      <c r="F9" s="10">
        <v>2</v>
      </c>
      <c r="G9" s="20">
        <v>8595</v>
      </c>
      <c r="H9" s="10" t="s">
        <v>10</v>
      </c>
      <c r="I9" s="20" t="s">
        <v>10</v>
      </c>
      <c r="J9" s="10">
        <v>25</v>
      </c>
      <c r="K9" s="20">
        <v>18193</v>
      </c>
    </row>
    <row r="10" spans="1:13" s="2" customFormat="1" ht="35.1" customHeight="1">
      <c r="A10" s="8">
        <v>25</v>
      </c>
      <c r="B10" s="10">
        <v>128</v>
      </c>
      <c r="C10" s="20">
        <f>+E10+G10+K10</f>
        <v>62479</v>
      </c>
      <c r="D10" s="10">
        <v>99</v>
      </c>
      <c r="E10" s="20">
        <v>32128</v>
      </c>
      <c r="F10" s="10">
        <v>2</v>
      </c>
      <c r="G10" s="20">
        <v>482</v>
      </c>
      <c r="H10" s="10" t="s">
        <v>10</v>
      </c>
      <c r="I10" s="20" t="s">
        <v>10</v>
      </c>
      <c r="J10" s="10">
        <v>27</v>
      </c>
      <c r="K10" s="20">
        <v>29869</v>
      </c>
    </row>
    <row r="11" spans="1:13" s="2" customFormat="1" ht="35.1" customHeight="1">
      <c r="A11" s="8"/>
      <c r="B11" s="10"/>
      <c r="C11" s="20"/>
      <c r="D11" s="10"/>
      <c r="E11" s="20"/>
      <c r="F11" s="10"/>
      <c r="G11" s="20"/>
      <c r="H11" s="10"/>
      <c r="I11" s="20"/>
      <c r="J11" s="10"/>
      <c r="K11" s="20"/>
    </row>
    <row r="12" spans="1:13" s="2" customFormat="1" ht="35.1" customHeight="1">
      <c r="A12" s="8">
        <v>26</v>
      </c>
      <c r="B12" s="10">
        <v>114</v>
      </c>
      <c r="C12" s="20">
        <f>+E12+G12+K12</f>
        <v>67258</v>
      </c>
      <c r="D12" s="10">
        <v>93</v>
      </c>
      <c r="E12" s="20">
        <v>32855</v>
      </c>
      <c r="F12" s="10">
        <v>1</v>
      </c>
      <c r="G12" s="20">
        <v>667</v>
      </c>
      <c r="H12" s="10" t="s">
        <v>10</v>
      </c>
      <c r="I12" s="20" t="s">
        <v>10</v>
      </c>
      <c r="J12" s="10">
        <v>20</v>
      </c>
      <c r="K12" s="20">
        <v>33736</v>
      </c>
    </row>
    <row r="13" spans="1:13" s="2" customFormat="1" ht="35.1" customHeight="1">
      <c r="A13" s="8">
        <v>27</v>
      </c>
      <c r="B13" s="10">
        <v>110</v>
      </c>
      <c r="C13" s="20">
        <v>102803</v>
      </c>
      <c r="D13" s="10">
        <v>71</v>
      </c>
      <c r="E13" s="20">
        <v>33092</v>
      </c>
      <c r="F13" s="10" t="s">
        <v>10</v>
      </c>
      <c r="G13" s="20" t="s">
        <v>10</v>
      </c>
      <c r="H13" s="10" t="s">
        <v>10</v>
      </c>
      <c r="I13" s="20" t="s">
        <v>10</v>
      </c>
      <c r="J13" s="10">
        <v>39</v>
      </c>
      <c r="K13" s="20">
        <v>69711</v>
      </c>
    </row>
    <row r="14" spans="1:13" s="2" customFormat="1" ht="35.1" customHeight="1">
      <c r="A14" s="8">
        <v>28</v>
      </c>
      <c r="B14" s="10">
        <f>SUM(D14,J14)</f>
        <v>121</v>
      </c>
      <c r="C14" s="20">
        <f>SUM(E14,K14)</f>
        <v>68242</v>
      </c>
      <c r="D14" s="10">
        <v>95</v>
      </c>
      <c r="E14" s="20">
        <v>32406</v>
      </c>
      <c r="F14" s="10" t="s">
        <v>10</v>
      </c>
      <c r="G14" s="20" t="s">
        <v>10</v>
      </c>
      <c r="H14" s="10" t="s">
        <v>10</v>
      </c>
      <c r="I14" s="20" t="s">
        <v>10</v>
      </c>
      <c r="J14" s="10">
        <v>26</v>
      </c>
      <c r="K14" s="20">
        <v>35836</v>
      </c>
      <c r="M14" s="26">
        <v>37552</v>
      </c>
    </row>
    <row r="15" spans="1:13" s="2" customFormat="1" ht="35.1" customHeight="1">
      <c r="A15" s="8">
        <v>29</v>
      </c>
      <c r="B15" s="10">
        <v>185</v>
      </c>
      <c r="C15" s="20">
        <v>102775</v>
      </c>
      <c r="D15" s="10">
        <v>76</v>
      </c>
      <c r="E15" s="20">
        <v>18400</v>
      </c>
      <c r="F15" s="10" t="s">
        <v>10</v>
      </c>
      <c r="G15" s="20" t="s">
        <v>10</v>
      </c>
      <c r="H15" s="10" t="s">
        <v>10</v>
      </c>
      <c r="I15" s="20" t="s">
        <v>10</v>
      </c>
      <c r="J15" s="10">
        <v>109</v>
      </c>
      <c r="K15" s="20">
        <v>84375</v>
      </c>
      <c r="M15" s="26">
        <v>1413</v>
      </c>
    </row>
    <row r="16" spans="1:13" s="2" customFormat="1" ht="35.1" customHeight="1">
      <c r="A16" s="8">
        <v>30</v>
      </c>
      <c r="B16" s="10">
        <v>114</v>
      </c>
      <c r="C16" s="20">
        <v>74272</v>
      </c>
      <c r="D16" s="10">
        <v>60</v>
      </c>
      <c r="E16" s="20">
        <v>24937</v>
      </c>
      <c r="F16" s="10">
        <v>1</v>
      </c>
      <c r="G16" s="20">
        <v>946</v>
      </c>
      <c r="H16" s="10" t="s">
        <v>10</v>
      </c>
      <c r="I16" s="20" t="s">
        <v>10</v>
      </c>
      <c r="J16" s="10">
        <v>53</v>
      </c>
      <c r="K16" s="20">
        <v>48389</v>
      </c>
    </row>
    <row r="17" spans="1:16" s="2" customFormat="1" ht="35.1" customHeight="1">
      <c r="A17" s="8"/>
      <c r="B17" s="10"/>
      <c r="C17" s="20"/>
      <c r="D17" s="10"/>
      <c r="E17" s="20"/>
      <c r="F17" s="10"/>
      <c r="G17" s="20"/>
      <c r="H17" s="10"/>
      <c r="I17" s="20"/>
      <c r="J17" s="10"/>
      <c r="K17" s="20"/>
    </row>
    <row r="18" spans="1:16" s="2" customFormat="1" ht="35.1" customHeight="1">
      <c r="A18" s="8" t="s">
        <v>11</v>
      </c>
      <c r="B18" s="10">
        <v>114</v>
      </c>
      <c r="C18" s="20">
        <v>92391</v>
      </c>
      <c r="D18" s="10">
        <v>69</v>
      </c>
      <c r="E18" s="20">
        <v>31357</v>
      </c>
      <c r="F18" s="10">
        <v>1</v>
      </c>
      <c r="G18" s="20">
        <v>2309</v>
      </c>
      <c r="H18" s="10" t="s">
        <v>10</v>
      </c>
      <c r="I18" s="20" t="s">
        <v>10</v>
      </c>
      <c r="J18" s="10">
        <v>44</v>
      </c>
      <c r="K18" s="20">
        <v>58725</v>
      </c>
    </row>
    <row r="19" spans="1:16" s="2" customFormat="1" ht="35.1" customHeight="1">
      <c r="A19" s="9">
        <v>2</v>
      </c>
      <c r="B19" s="16">
        <v>76</v>
      </c>
      <c r="C19" s="20">
        <v>44819</v>
      </c>
      <c r="D19" s="10">
        <v>47</v>
      </c>
      <c r="E19" s="20">
        <v>20914</v>
      </c>
      <c r="F19" s="10" t="s">
        <v>10</v>
      </c>
      <c r="G19" s="10" t="s">
        <v>10</v>
      </c>
      <c r="H19" s="10" t="s">
        <v>10</v>
      </c>
      <c r="I19" s="10" t="s">
        <v>10</v>
      </c>
      <c r="J19" s="10">
        <v>29</v>
      </c>
      <c r="K19" s="20">
        <v>23905</v>
      </c>
    </row>
    <row r="20" spans="1:16" s="2" customFormat="1" ht="35.1" customHeight="1">
      <c r="A20" s="9">
        <v>3</v>
      </c>
      <c r="B20" s="15">
        <v>195</v>
      </c>
      <c r="C20" s="20">
        <v>76407</v>
      </c>
      <c r="D20" s="10">
        <v>48</v>
      </c>
      <c r="E20" s="20">
        <v>19132</v>
      </c>
      <c r="F20" s="10">
        <v>30</v>
      </c>
      <c r="G20" s="20">
        <v>3520</v>
      </c>
      <c r="H20" s="10" t="s">
        <v>10</v>
      </c>
      <c r="I20" s="10" t="s">
        <v>10</v>
      </c>
      <c r="J20" s="10">
        <v>117</v>
      </c>
      <c r="K20" s="20">
        <v>53755</v>
      </c>
    </row>
    <row r="21" spans="1:16" ht="35.1" customHeight="1">
      <c r="A21" s="6"/>
      <c r="B21" s="17"/>
      <c r="C21" s="21"/>
      <c r="D21" s="22"/>
      <c r="E21" s="23"/>
      <c r="F21" s="22"/>
      <c r="G21" s="22"/>
      <c r="H21" s="22"/>
      <c r="I21" s="22"/>
      <c r="J21" s="22"/>
      <c r="K21" s="23"/>
      <c r="M21" s="2">
        <f>+M14-M15</f>
        <v>36139</v>
      </c>
      <c r="P21" s="2">
        <v>121</v>
      </c>
    </row>
    <row r="22" spans="1:16" ht="15" customHeight="1">
      <c r="A22" s="10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P22" s="2">
        <v>95</v>
      </c>
    </row>
    <row r="23" spans="1:16">
      <c r="P23" s="2">
        <f>+P21-P22</f>
        <v>26</v>
      </c>
    </row>
  </sheetData>
  <mergeCells count="9">
    <mergeCell ref="A1:K1"/>
    <mergeCell ref="A2:K2"/>
    <mergeCell ref="B3:C3"/>
    <mergeCell ref="D3:E3"/>
    <mergeCell ref="F3:G3"/>
    <mergeCell ref="H3:I3"/>
    <mergeCell ref="J3:K3"/>
    <mergeCell ref="A22:K22"/>
    <mergeCell ref="A3:A4"/>
  </mergeCells>
  <phoneticPr fontId="19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 xml:space="preserve">- 51 - </vt:lpstr>
    </vt:vector>
  </TitlesOfParts>
  <Company>Anyway,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Yutaka Imai</dc:creator>
  <cp:lastModifiedBy>村上 健</cp:lastModifiedBy>
  <cp:lastPrinted>2020-11-24T23:54:07Z</cp:lastPrinted>
  <dcterms:created xsi:type="dcterms:W3CDTF">1997-10-07T07:29:37Z</dcterms:created>
  <dcterms:modified xsi:type="dcterms:W3CDTF">2023-02-06T22:50:23Z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2023-02-06T22:50:23Z</vt:filetime>
  </property>
</Properties>
</file>