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60" windowHeight="7650" tabRatio="735"/>
  </bookViews>
  <sheets>
    <sheet name="- 120 -" sheetId="4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<sst xmlns="http://schemas.openxmlformats.org/spreadsheetml/2006/main" xmlns:r="http://schemas.openxmlformats.org/officeDocument/2006/relationships" count="23" uniqueCount="23">
  <si>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美南小</t>
    <rPh sb="0" eb="1">
      <t>ミ</t>
    </rPh>
    <rPh sb="1" eb="2">
      <t>ナン</t>
    </rPh>
    <rPh sb="2" eb="3">
      <t>ショウ</t>
    </rPh>
    <phoneticPr fontId="1"/>
  </si>
  <si>
    <t>児童数</t>
  </si>
  <si>
    <t>学級数</t>
  </si>
  <si>
    <t>計</t>
  </si>
  <si>
    <t>学校数</t>
  </si>
  <si>
    <t>男</t>
  </si>
  <si>
    <t>中曽根小</t>
  </si>
  <si>
    <t>各年５月１日現在</t>
    <rPh sb="6" eb="8">
      <t>ゲンザイ</t>
    </rPh>
    <phoneticPr fontId="1"/>
  </si>
  <si>
    <t>三輪野江小</t>
  </si>
  <si>
    <t>関小</t>
  </si>
  <si>
    <t>女</t>
  </si>
  <si>
    <t>北谷小</t>
  </si>
  <si>
    <t>年・学校名</t>
  </si>
  <si>
    <t>９－４．小学校の概況</t>
  </si>
  <si>
    <t>教員数</t>
  </si>
  <si>
    <t>旭小</t>
  </si>
  <si>
    <t>教員１人当り児童数</t>
  </si>
  <si>
    <t>吉川小</t>
  </si>
  <si>
    <t>栄小</t>
  </si>
  <si>
    <t>資料：学校教育課、埼玉県学校基本調査報告書</t>
    <rPh sb="3" eb="5">
      <t>ガッコウ</t>
    </rPh>
    <rPh sb="5" eb="7">
      <t>キョウイク</t>
    </rPh>
    <rPh sb="7" eb="8">
      <t>カ</t>
    </rPh>
    <rPh sb="9" eb="12">
      <t>サイタマケン</t>
    </rPh>
    <rPh sb="18" eb="21">
      <t>ホウコクショ</t>
    </rPh>
    <phoneticPr fontId="1"/>
  </si>
  <si>
    <t>※平成25年4月1日に美南小学校開校。</t>
    <rPh sb="1" eb="3">
      <t>ヘイセイ</t>
    </rPh>
    <rPh sb="5" eb="6">
      <t>ネン</t>
    </rPh>
    <rPh sb="7" eb="8">
      <t>ガツ</t>
    </rPh>
    <rPh sb="9" eb="10">
      <t>ニチ</t>
    </rPh>
    <rPh sb="11" eb="12">
      <t>ミ</t>
    </rPh>
    <rPh sb="12" eb="13">
      <t>ナン</t>
    </rPh>
    <rPh sb="13" eb="16">
      <t>ショウガッコウ</t>
    </rPh>
    <rPh sb="16" eb="18">
      <t>カイコウ</t>
    </rPh>
    <phoneticPr fontId="1"/>
  </si>
  <si>
    <t>平成18</t>
    <rPh sb="0" eb="2">
      <t>ヘイセイ</t>
    </rPh>
    <phoneticPr fontId="1"/>
  </si>
  <si>
    <t>令和元</t>
    <rPh sb="0" eb="2">
      <t>レイワ</t>
    </rPh>
    <rPh sb="2" eb="3">
      <t>モト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</si>
</sst>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#,##0.0;[Red]\-#,##0.0"/>
    <numFmt numFmtId="177" formatCode="#,##0;\-#,##0;\-"/>
    <numFmt numFmtId="178" formatCode="#,##0.00;&quot;△ &quot;#,##0.00"/>
  </numFmts>
  <fonts count="9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ゴシック"/>
      <family val="3"/>
    </font>
    <font>
      <sz val="12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b/>
      <sz val="11"/>
      <color auto="1"/>
      <name val="ＭＳ Ｐ明朝"/>
      <family val="1"/>
    </font>
    <font>
      <sz val="11"/>
      <color auto="1"/>
      <name val="明朝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Fill="1" applyAlignment="1">
      <alignment vertical="center"/>
    </xf>
    <xf numFmtId="38" fontId="2" fillId="0" borderId="0" xfId="1" applyFont="1" applyFill="1" applyAlignment="1">
      <alignment vertical="center"/>
    </xf>
    <xf numFmtId="176" fontId="2" fillId="0" borderId="0" xfId="1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38" fontId="6" fillId="0" borderId="6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4" fillId="0" borderId="0" xfId="1" applyFont="1" applyFill="1" applyAlignment="1">
      <alignment vertical="center"/>
    </xf>
    <xf numFmtId="38" fontId="6" fillId="0" borderId="8" xfId="1" applyFont="1" applyFill="1" applyBorder="1" applyAlignment="1">
      <alignment horizontal="right" vertical="center"/>
    </xf>
    <xf numFmtId="38" fontId="6" fillId="0" borderId="0" xfId="1" applyFont="1" applyFill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vertical="center"/>
    </xf>
    <xf numFmtId="176" fontId="6" fillId="0" borderId="9" xfId="1" applyNumberFormat="1" applyFont="1" applyFill="1" applyBorder="1" applyAlignment="1">
      <alignment horizontal="center" vertical="center"/>
    </xf>
    <xf numFmtId="176" fontId="6" fillId="0" borderId="10" xfId="1" applyNumberFormat="1" applyFont="1" applyFill="1" applyBorder="1" applyAlignment="1">
      <alignment horizontal="center" vertical="center"/>
    </xf>
    <xf numFmtId="176" fontId="4" fillId="0" borderId="0" xfId="1" applyNumberFormat="1" applyFont="1" applyFill="1" applyAlignment="1">
      <alignment vertical="center"/>
    </xf>
    <xf numFmtId="176" fontId="6" fillId="0" borderId="0" xfId="1" applyNumberFormat="1" applyFont="1" applyFill="1" applyAlignment="1">
      <alignment horizontal="right" vertical="center"/>
    </xf>
    <xf numFmtId="178" fontId="6" fillId="0" borderId="0" xfId="1" applyNumberFormat="1" applyFont="1" applyFill="1" applyAlignment="1">
      <alignment horizontal="right" vertical="center"/>
    </xf>
    <xf numFmtId="178" fontId="6" fillId="0" borderId="0" xfId="1" applyNumberFormat="1" applyFont="1" applyFill="1" applyBorder="1" applyAlignment="1">
      <alignment horizontal="right" vertical="center"/>
    </xf>
    <xf numFmtId="177" fontId="8" fillId="0" borderId="0" xfId="0" applyNumberFormat="1" applyFont="1" applyFill="1" applyBorder="1" applyAlignment="1"/>
  </cellXfs>
  <cellStyles count="2">
    <cellStyle name="標準" xfId="0" builtinId="0"/>
    <cellStyle name="桁区切り" xfId="1" builtinId="6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37"/>
  <sheetViews>
    <sheetView tabSelected="1" view="pageBreakPreview" zoomScaleSheetLayoutView="100" workbookViewId="0">
      <pane xSplit="1" ySplit="4" topLeftCell="B5" activePane="bottomRight" state="frozen"/>
      <selection pane="topRight"/>
      <selection pane="bottomLeft"/>
      <selection pane="bottomRight" activeCell="F28" sqref="F28"/>
    </sheetView>
  </sheetViews>
  <sheetFormatPr defaultRowHeight="24.75" customHeight="1"/>
  <cols>
    <col min="1" max="1" width="15.75" style="1" customWidth="1"/>
    <col min="2" max="9" width="7" style="2" customWidth="1"/>
    <col min="10" max="10" width="17.25" style="3" customWidth="1"/>
    <col min="11" max="16384" width="9" style="1" customWidth="1"/>
  </cols>
  <sheetData>
    <row r="1" spans="1:15" ht="27" customHeight="1">
      <c r="A1" s="5" t="s">
        <v>13</v>
      </c>
      <c r="B1" s="5"/>
      <c r="C1" s="5"/>
      <c r="D1" s="5"/>
      <c r="E1" s="5"/>
      <c r="F1" s="5"/>
      <c r="G1" s="5"/>
      <c r="H1" s="5"/>
      <c r="I1" s="5"/>
      <c r="J1" s="5"/>
    </row>
    <row r="2" spans="1:15" s="4" customFormat="1" ht="19.5" customHeight="1">
      <c r="A2" s="6" t="s">
        <v>7</v>
      </c>
      <c r="B2" s="6"/>
      <c r="C2" s="6"/>
      <c r="D2" s="6"/>
      <c r="E2" s="6"/>
      <c r="F2" s="6"/>
      <c r="G2" s="6"/>
      <c r="H2" s="6"/>
      <c r="I2" s="6"/>
      <c r="J2" s="6"/>
    </row>
    <row r="3" spans="1:15" s="4" customFormat="1" ht="21.95" customHeight="1">
      <c r="A3" s="7" t="s">
        <v>12</v>
      </c>
      <c r="B3" s="16" t="s">
        <v>4</v>
      </c>
      <c r="C3" s="16" t="s">
        <v>2</v>
      </c>
      <c r="D3" s="16" t="s">
        <v>1</v>
      </c>
      <c r="E3" s="16"/>
      <c r="F3" s="16"/>
      <c r="G3" s="16" t="s">
        <v>14</v>
      </c>
      <c r="H3" s="16"/>
      <c r="I3" s="16"/>
      <c r="J3" s="23" t="s">
        <v>16</v>
      </c>
    </row>
    <row r="4" spans="1:15" s="4" customFormat="1" ht="21.95" customHeight="1">
      <c r="A4" s="8"/>
      <c r="B4" s="17"/>
      <c r="C4" s="17"/>
      <c r="D4" s="17" t="s">
        <v>3</v>
      </c>
      <c r="E4" s="17" t="s">
        <v>5</v>
      </c>
      <c r="F4" s="17" t="s">
        <v>10</v>
      </c>
      <c r="G4" s="17" t="s">
        <v>3</v>
      </c>
      <c r="H4" s="17" t="s">
        <v>5</v>
      </c>
      <c r="I4" s="17" t="s">
        <v>10</v>
      </c>
      <c r="J4" s="24"/>
    </row>
    <row r="5" spans="1:15" s="4" customFormat="1" ht="21.95" customHeight="1">
      <c r="A5" s="9"/>
      <c r="B5" s="18"/>
      <c r="C5" s="18"/>
      <c r="D5" s="18"/>
      <c r="E5" s="18"/>
      <c r="F5" s="18"/>
      <c r="G5" s="18"/>
      <c r="H5" s="18"/>
      <c r="I5" s="18"/>
      <c r="J5" s="25"/>
    </row>
    <row r="6" spans="1:15" s="4" customFormat="1" ht="21.95" customHeight="1">
      <c r="A6" s="10" t="s">
        <v>21</v>
      </c>
      <c r="B6" s="20">
        <v>7</v>
      </c>
      <c r="C6" s="20">
        <v>133</v>
      </c>
      <c r="D6" s="22">
        <v>4098</v>
      </c>
      <c r="E6" s="22">
        <v>2058</v>
      </c>
      <c r="F6" s="22">
        <v>2040</v>
      </c>
      <c r="G6" s="15">
        <v>187</v>
      </c>
      <c r="H6" s="22">
        <v>72</v>
      </c>
      <c r="I6" s="15">
        <v>115</v>
      </c>
      <c r="J6" s="26">
        <f>D6/G6</f>
        <v>21.914438502673796</v>
      </c>
    </row>
    <row r="7" spans="1:15" s="4" customFormat="1" ht="21.95" customHeight="1">
      <c r="A7" s="10">
        <v>19</v>
      </c>
      <c r="B7" s="20">
        <v>7</v>
      </c>
      <c r="C7" s="20">
        <v>135</v>
      </c>
      <c r="D7" s="20">
        <v>4184</v>
      </c>
      <c r="E7" s="20">
        <v>2089</v>
      </c>
      <c r="F7" s="20">
        <v>2095</v>
      </c>
      <c r="G7" s="20">
        <v>191</v>
      </c>
      <c r="H7" s="20">
        <v>76</v>
      </c>
      <c r="I7" s="20">
        <v>115</v>
      </c>
      <c r="J7" s="26">
        <f>D7/G7</f>
        <v>21.905759162303664</v>
      </c>
    </row>
    <row r="8" spans="1:15" s="4" customFormat="1" ht="21.95" customHeight="1">
      <c r="A8" s="10">
        <v>20</v>
      </c>
      <c r="B8" s="20">
        <v>7</v>
      </c>
      <c r="C8" s="20">
        <v>142</v>
      </c>
      <c r="D8" s="20">
        <v>4338</v>
      </c>
      <c r="E8" s="20">
        <v>2155</v>
      </c>
      <c r="F8" s="20">
        <v>2183</v>
      </c>
      <c r="G8" s="20">
        <v>197</v>
      </c>
      <c r="H8" s="20">
        <v>79</v>
      </c>
      <c r="I8" s="20">
        <v>118</v>
      </c>
      <c r="J8" s="26">
        <v>22</v>
      </c>
    </row>
    <row r="9" spans="1:15" s="4" customFormat="1" ht="21.95" customHeight="1">
      <c r="A9" s="10"/>
      <c r="B9" s="20"/>
      <c r="C9" s="20"/>
      <c r="D9" s="20"/>
      <c r="E9" s="20"/>
      <c r="F9" s="20"/>
      <c r="G9" s="20"/>
      <c r="H9" s="20"/>
      <c r="I9" s="20"/>
      <c r="J9" s="26"/>
    </row>
    <row r="10" spans="1:15" s="4" customFormat="1" ht="21.95" customHeight="1">
      <c r="A10" s="10">
        <v>21</v>
      </c>
      <c r="B10" s="20">
        <v>7</v>
      </c>
      <c r="C10" s="20">
        <v>144</v>
      </c>
      <c r="D10" s="22">
        <v>4358</v>
      </c>
      <c r="E10" s="22">
        <v>2192</v>
      </c>
      <c r="F10" s="22">
        <v>2166</v>
      </c>
      <c r="G10" s="15">
        <v>201</v>
      </c>
      <c r="H10" s="22">
        <v>77</v>
      </c>
      <c r="I10" s="15">
        <v>124</v>
      </c>
      <c r="J10" s="26">
        <v>21.7</v>
      </c>
      <c r="O10" s="29"/>
    </row>
    <row r="11" spans="1:15" s="4" customFormat="1" ht="21.95" customHeight="1">
      <c r="A11" s="10">
        <v>22</v>
      </c>
      <c r="B11" s="20">
        <v>7</v>
      </c>
      <c r="C11" s="20">
        <v>148</v>
      </c>
      <c r="D11" s="20">
        <v>4384</v>
      </c>
      <c r="E11" s="20">
        <v>2203</v>
      </c>
      <c r="F11" s="20">
        <v>2181</v>
      </c>
      <c r="G11" s="20">
        <v>209</v>
      </c>
      <c r="H11" s="20">
        <v>81</v>
      </c>
      <c r="I11" s="20">
        <v>128</v>
      </c>
      <c r="J11" s="26">
        <v>21</v>
      </c>
    </row>
    <row r="12" spans="1:15" s="4" customFormat="1" ht="21.95" customHeight="1">
      <c r="A12" s="10">
        <v>23</v>
      </c>
      <c r="B12" s="20">
        <v>7</v>
      </c>
      <c r="C12" s="20">
        <v>145</v>
      </c>
      <c r="D12" s="20">
        <v>4384</v>
      </c>
      <c r="E12" s="20">
        <v>2208</v>
      </c>
      <c r="F12" s="20">
        <v>2176</v>
      </c>
      <c r="G12" s="20">
        <v>201</v>
      </c>
      <c r="H12" s="20">
        <v>78</v>
      </c>
      <c r="I12" s="20">
        <v>123</v>
      </c>
      <c r="J12" s="26">
        <v>21.8</v>
      </c>
    </row>
    <row r="13" spans="1:15" s="4" customFormat="1" ht="21.95" customHeight="1">
      <c r="A13" s="10">
        <v>24</v>
      </c>
      <c r="B13" s="20">
        <v>7</v>
      </c>
      <c r="C13" s="20">
        <v>144</v>
      </c>
      <c r="D13" s="20">
        <v>4372</v>
      </c>
      <c r="E13" s="20">
        <v>2198</v>
      </c>
      <c r="F13" s="20">
        <v>2174</v>
      </c>
      <c r="G13" s="20">
        <v>227</v>
      </c>
      <c r="H13" s="20">
        <v>88</v>
      </c>
      <c r="I13" s="20">
        <v>139</v>
      </c>
      <c r="J13" s="26">
        <v>19.3</v>
      </c>
    </row>
    <row r="14" spans="1:15" s="4" customFormat="1" ht="21.95" customHeight="1">
      <c r="A14" s="10">
        <v>25</v>
      </c>
      <c r="B14" s="20">
        <v>8</v>
      </c>
      <c r="C14" s="20">
        <v>149</v>
      </c>
      <c r="D14" s="20">
        <f>SUM(E14:F14)</f>
        <v>4382</v>
      </c>
      <c r="E14" s="20">
        <v>2216</v>
      </c>
      <c r="F14" s="20">
        <v>2166</v>
      </c>
      <c r="G14" s="20">
        <f>SUM(H14:I14)</f>
        <v>216</v>
      </c>
      <c r="H14" s="20">
        <v>80</v>
      </c>
      <c r="I14" s="20">
        <v>136</v>
      </c>
      <c r="J14" s="27">
        <f>SUM(D14/G14)</f>
        <v>20.287037037037038</v>
      </c>
    </row>
    <row r="15" spans="1:15" s="4" customFormat="1" ht="21.95" customHeight="1">
      <c r="A15" s="10"/>
      <c r="B15" s="20"/>
      <c r="C15" s="20"/>
      <c r="D15" s="20"/>
      <c r="E15" s="20"/>
      <c r="F15" s="20"/>
      <c r="G15" s="20"/>
      <c r="H15" s="20"/>
      <c r="I15" s="20"/>
      <c r="J15" s="26"/>
    </row>
    <row r="16" spans="1:15" s="4" customFormat="1" ht="21.95" customHeight="1">
      <c r="A16" s="10">
        <v>26</v>
      </c>
      <c r="B16" s="20">
        <v>8</v>
      </c>
      <c r="C16" s="20">
        <v>149</v>
      </c>
      <c r="D16" s="20">
        <f>SUM(E16:F16)</f>
        <v>4367</v>
      </c>
      <c r="E16" s="20">
        <v>2223</v>
      </c>
      <c r="F16" s="20">
        <v>2144</v>
      </c>
      <c r="G16" s="20">
        <f>SUM(H16:I16)</f>
        <v>218</v>
      </c>
      <c r="H16" s="20">
        <v>80</v>
      </c>
      <c r="I16" s="20">
        <v>138</v>
      </c>
      <c r="J16" s="27">
        <f>SUM(D16/G16)</f>
        <v>20.032110091743121</v>
      </c>
    </row>
    <row r="17" spans="1:10" s="4" customFormat="1" ht="21.95" customHeight="1">
      <c r="A17" s="10">
        <v>27</v>
      </c>
      <c r="B17" s="20">
        <v>8</v>
      </c>
      <c r="C17" s="20">
        <v>153</v>
      </c>
      <c r="D17" s="20">
        <v>4495</v>
      </c>
      <c r="E17" s="20">
        <v>2283</v>
      </c>
      <c r="F17" s="20">
        <v>2212</v>
      </c>
      <c r="G17" s="20">
        <v>214</v>
      </c>
      <c r="H17" s="20">
        <v>81</v>
      </c>
      <c r="I17" s="20">
        <v>133</v>
      </c>
      <c r="J17" s="27">
        <f>SUM(D17/G17)</f>
        <v>21.004672897196262</v>
      </c>
    </row>
    <row r="18" spans="1:10" s="4" customFormat="1" ht="21.95" customHeight="1">
      <c r="A18" s="10">
        <v>28</v>
      </c>
      <c r="B18" s="20">
        <v>8</v>
      </c>
      <c r="C18" s="20">
        <v>153</v>
      </c>
      <c r="D18" s="20">
        <v>4499</v>
      </c>
      <c r="E18" s="20">
        <v>2295</v>
      </c>
      <c r="F18" s="20">
        <v>2204</v>
      </c>
      <c r="G18" s="20">
        <v>219</v>
      </c>
      <c r="H18" s="20">
        <v>89</v>
      </c>
      <c r="I18" s="20">
        <v>130</v>
      </c>
      <c r="J18" s="27">
        <f>SUM(D18/G18)</f>
        <v>20.543378995433791</v>
      </c>
    </row>
    <row r="19" spans="1:10" s="4" customFormat="1" ht="21.95" customHeight="1">
      <c r="A19" s="10">
        <v>29</v>
      </c>
      <c r="B19" s="20">
        <v>8</v>
      </c>
      <c r="C19" s="20">
        <v>155</v>
      </c>
      <c r="D19" s="20">
        <v>4506</v>
      </c>
      <c r="E19" s="20">
        <v>2305</v>
      </c>
      <c r="F19" s="20">
        <v>2201</v>
      </c>
      <c r="G19" s="20">
        <v>226</v>
      </c>
      <c r="H19" s="20">
        <v>80</v>
      </c>
      <c r="I19" s="20">
        <v>146</v>
      </c>
      <c r="J19" s="27">
        <f>SUM(D19/G19)</f>
        <v>19.938053097345133</v>
      </c>
    </row>
    <row r="20" spans="1:10" s="4" customFormat="1" ht="21.95" customHeight="1">
      <c r="A20" s="10">
        <v>30</v>
      </c>
      <c r="B20" s="20">
        <v>8</v>
      </c>
      <c r="C20" s="20">
        <v>156</v>
      </c>
      <c r="D20" s="20">
        <v>4453</v>
      </c>
      <c r="E20" s="20">
        <v>2284</v>
      </c>
      <c r="F20" s="20">
        <v>2169</v>
      </c>
      <c r="G20" s="20">
        <v>228</v>
      </c>
      <c r="H20" s="20">
        <v>80</v>
      </c>
      <c r="I20" s="20">
        <v>148</v>
      </c>
      <c r="J20" s="27">
        <f>SUM(D20/G20)</f>
        <v>19.530701754385966</v>
      </c>
    </row>
    <row r="21" spans="1:10" s="4" customFormat="1" ht="21.95" customHeight="1">
      <c r="A21" s="10"/>
      <c r="B21" s="20"/>
      <c r="C21" s="20"/>
      <c r="D21" s="20"/>
      <c r="E21" s="20"/>
      <c r="F21" s="20"/>
      <c r="G21" s="20"/>
      <c r="H21" s="20"/>
      <c r="I21" s="20"/>
      <c r="J21" s="27"/>
    </row>
    <row r="22" spans="1:10" s="4" customFormat="1" ht="21.95" customHeight="1">
      <c r="A22" s="10" t="s">
        <v>22</v>
      </c>
      <c r="B22" s="20">
        <v>8</v>
      </c>
      <c r="C22" s="20">
        <v>157</v>
      </c>
      <c r="D22" s="20">
        <v>4440</v>
      </c>
      <c r="E22" s="20">
        <v>2277</v>
      </c>
      <c r="F22" s="20">
        <v>2163</v>
      </c>
      <c r="G22" s="20">
        <v>232</v>
      </c>
      <c r="H22" s="20">
        <v>88</v>
      </c>
      <c r="I22" s="20">
        <v>144</v>
      </c>
      <c r="J22" s="27">
        <v>19.13</v>
      </c>
    </row>
    <row r="23" spans="1:10" s="4" customFormat="1" ht="21.95" customHeight="1">
      <c r="A23" s="10">
        <v>2</v>
      </c>
      <c r="B23" s="20">
        <v>8</v>
      </c>
      <c r="C23" s="20">
        <v>157</v>
      </c>
      <c r="D23" s="20">
        <v>4401</v>
      </c>
      <c r="E23" s="20">
        <v>2293</v>
      </c>
      <c r="F23" s="20">
        <v>2108</v>
      </c>
      <c r="G23" s="20">
        <v>235</v>
      </c>
      <c r="H23" s="20">
        <v>87</v>
      </c>
      <c r="I23" s="20">
        <v>148</v>
      </c>
      <c r="J23" s="27">
        <f>D23/G23</f>
        <v>18.727659574468085</v>
      </c>
    </row>
    <row r="24" spans="1:10" s="4" customFormat="1" ht="21.95" customHeight="1">
      <c r="A24" s="10">
        <v>3</v>
      </c>
      <c r="B24" s="20">
        <v>8</v>
      </c>
      <c r="C24" s="20">
        <v>156</v>
      </c>
      <c r="D24" s="20">
        <v>4265</v>
      </c>
      <c r="E24" s="20">
        <v>2180</v>
      </c>
      <c r="F24" s="20">
        <v>2085</v>
      </c>
      <c r="G24" s="20">
        <v>231</v>
      </c>
      <c r="H24" s="20">
        <v>86</v>
      </c>
      <c r="I24" s="20">
        <v>145</v>
      </c>
      <c r="J24" s="27">
        <f>D24/G24</f>
        <v>18.463203463203463</v>
      </c>
    </row>
    <row r="25" spans="1:10" s="4" customFormat="1" ht="21.95" customHeight="1">
      <c r="A25" s="10">
        <v>4</v>
      </c>
      <c r="B25" s="20">
        <v>8</v>
      </c>
      <c r="C25" s="20">
        <v>157</v>
      </c>
      <c r="D25" s="20">
        <v>4187</v>
      </c>
      <c r="E25" s="20">
        <v>2145</v>
      </c>
      <c r="F25" s="20">
        <v>2042</v>
      </c>
      <c r="G25" s="20">
        <v>238</v>
      </c>
      <c r="H25" s="20">
        <v>91</v>
      </c>
      <c r="I25" s="20">
        <v>147</v>
      </c>
      <c r="J25" s="27">
        <f>D25/G25</f>
        <v>17.592436974789916</v>
      </c>
    </row>
    <row r="26" spans="1:10" s="4" customFormat="1" ht="21.95" customHeight="1">
      <c r="A26" s="11"/>
      <c r="B26" s="20"/>
      <c r="C26" s="20"/>
      <c r="D26" s="20"/>
      <c r="E26" s="20"/>
      <c r="F26" s="20"/>
      <c r="G26" s="20"/>
      <c r="H26" s="20"/>
      <c r="I26" s="20"/>
      <c r="J26" s="26"/>
    </row>
    <row r="27" spans="1:10" s="4" customFormat="1" ht="21.95" customHeight="1">
      <c r="A27" s="12" t="s">
        <v>17</v>
      </c>
      <c r="B27" s="19"/>
      <c r="C27" s="21">
        <v>21</v>
      </c>
      <c r="D27" s="21">
        <v>528</v>
      </c>
      <c r="E27" s="21">
        <v>268</v>
      </c>
      <c r="F27" s="21">
        <v>260</v>
      </c>
      <c r="G27" s="21">
        <v>35</v>
      </c>
      <c r="H27" s="21">
        <v>10</v>
      </c>
      <c r="I27" s="21">
        <v>25</v>
      </c>
      <c r="J27" s="28">
        <v>15.085714285714285</v>
      </c>
    </row>
    <row r="28" spans="1:10" s="4" customFormat="1" ht="21.95" customHeight="1">
      <c r="A28" s="12" t="s">
        <v>15</v>
      </c>
      <c r="B28" s="19"/>
      <c r="C28" s="21">
        <v>8</v>
      </c>
      <c r="D28" s="21">
        <v>140</v>
      </c>
      <c r="E28" s="21">
        <v>74</v>
      </c>
      <c r="F28" s="21">
        <v>66</v>
      </c>
      <c r="G28" s="21">
        <v>17</v>
      </c>
      <c r="H28" s="21">
        <v>8</v>
      </c>
      <c r="I28" s="21">
        <v>9</v>
      </c>
      <c r="J28" s="28">
        <v>8.235294117647058</v>
      </c>
    </row>
    <row r="29" spans="1:10" s="4" customFormat="1" ht="21.95" customHeight="1">
      <c r="A29" s="12" t="s">
        <v>8</v>
      </c>
      <c r="B29" s="19"/>
      <c r="C29" s="21">
        <v>8</v>
      </c>
      <c r="D29" s="21">
        <v>193</v>
      </c>
      <c r="E29" s="21">
        <v>110</v>
      </c>
      <c r="F29" s="21">
        <v>83</v>
      </c>
      <c r="G29" s="21">
        <v>16</v>
      </c>
      <c r="H29" s="21">
        <v>8</v>
      </c>
      <c r="I29" s="21">
        <v>8</v>
      </c>
      <c r="J29" s="28">
        <v>12.0625</v>
      </c>
    </row>
    <row r="30" spans="1:10" s="4" customFormat="1" ht="21.95" customHeight="1">
      <c r="A30" s="12" t="s">
        <v>9</v>
      </c>
      <c r="B30" s="19"/>
      <c r="C30" s="21">
        <v>17</v>
      </c>
      <c r="D30" s="21">
        <v>446</v>
      </c>
      <c r="E30" s="21">
        <v>228</v>
      </c>
      <c r="F30" s="21">
        <v>218</v>
      </c>
      <c r="G30" s="21">
        <v>31</v>
      </c>
      <c r="H30" s="21">
        <v>13</v>
      </c>
      <c r="I30" s="21">
        <v>18</v>
      </c>
      <c r="J30" s="28">
        <v>14.387096774193548</v>
      </c>
    </row>
    <row r="31" spans="1:10" s="4" customFormat="1" ht="21.95" customHeight="1">
      <c r="A31" s="12" t="s">
        <v>11</v>
      </c>
      <c r="B31" s="19"/>
      <c r="C31" s="21">
        <v>17</v>
      </c>
      <c r="D31" s="21">
        <v>419</v>
      </c>
      <c r="E31" s="21">
        <v>233</v>
      </c>
      <c r="F31" s="21">
        <v>186</v>
      </c>
      <c r="G31" s="21">
        <v>31</v>
      </c>
      <c r="H31" s="21">
        <v>10</v>
      </c>
      <c r="I31" s="21">
        <v>21</v>
      </c>
      <c r="J31" s="28">
        <v>13.516129032258064</v>
      </c>
    </row>
    <row r="32" spans="1:10" s="4" customFormat="1" ht="21.95" customHeight="1">
      <c r="A32" s="12" t="s">
        <v>18</v>
      </c>
      <c r="B32" s="19"/>
      <c r="C32" s="21">
        <v>21</v>
      </c>
      <c r="D32" s="21">
        <v>607</v>
      </c>
      <c r="E32" s="21">
        <v>306</v>
      </c>
      <c r="F32" s="21">
        <v>301</v>
      </c>
      <c r="G32" s="21">
        <v>31</v>
      </c>
      <c r="H32" s="21">
        <v>15</v>
      </c>
      <c r="I32" s="21">
        <v>16</v>
      </c>
      <c r="J32" s="28">
        <v>19.580645161290324</v>
      </c>
    </row>
    <row r="33" spans="1:10" s="4" customFormat="1" ht="21.95" customHeight="1">
      <c r="A33" s="12" t="s">
        <v>6</v>
      </c>
      <c r="B33" s="19"/>
      <c r="C33" s="21">
        <v>20</v>
      </c>
      <c r="D33" s="21">
        <v>491</v>
      </c>
      <c r="E33" s="21">
        <v>263</v>
      </c>
      <c r="F33" s="21">
        <v>228</v>
      </c>
      <c r="G33" s="21">
        <v>38</v>
      </c>
      <c r="H33" s="21">
        <v>14</v>
      </c>
      <c r="I33" s="21">
        <v>24</v>
      </c>
      <c r="J33" s="28">
        <v>12.921052631578947</v>
      </c>
    </row>
    <row r="34" spans="1:10" s="4" customFormat="1" ht="21.95" customHeight="1">
      <c r="A34" s="12" t="s">
        <v>0</v>
      </c>
      <c r="B34" s="19"/>
      <c r="C34" s="21">
        <v>45</v>
      </c>
      <c r="D34" s="21">
        <v>1363</v>
      </c>
      <c r="E34" s="21">
        <v>663</v>
      </c>
      <c r="F34" s="21">
        <v>700</v>
      </c>
      <c r="G34" s="21">
        <v>70</v>
      </c>
      <c r="H34" s="21">
        <v>24</v>
      </c>
      <c r="I34" s="21">
        <v>46</v>
      </c>
      <c r="J34" s="28">
        <v>19.471428571428572</v>
      </c>
    </row>
    <row r="35" spans="1:10" s="4" customFormat="1" ht="21.95" customHeight="1">
      <c r="A35" s="13"/>
      <c r="B35" s="18"/>
      <c r="C35" s="18"/>
      <c r="D35" s="18"/>
      <c r="E35" s="18"/>
      <c r="F35" s="18"/>
      <c r="G35" s="18"/>
      <c r="H35" s="18"/>
      <c r="I35" s="18"/>
      <c r="J35" s="25"/>
    </row>
    <row r="36" spans="1:10" s="4" customFormat="1" ht="21.95" customHeight="1">
      <c r="A36" s="14" t="s">
        <v>19</v>
      </c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24.75" customHeight="1">
      <c r="A37" s="15" t="s">
        <v>20</v>
      </c>
      <c r="B37" s="15"/>
      <c r="C37" s="15"/>
      <c r="D37" s="15"/>
      <c r="E37" s="15"/>
      <c r="F37" s="15"/>
      <c r="G37" s="15"/>
      <c r="H37" s="15"/>
      <c r="I37" s="15"/>
      <c r="J37" s="15"/>
    </row>
  </sheetData>
  <mergeCells count="10">
    <mergeCell ref="A1:J1"/>
    <mergeCell ref="A2:J2"/>
    <mergeCell ref="D3:F3"/>
    <mergeCell ref="G3:I3"/>
    <mergeCell ref="A36:J36"/>
    <mergeCell ref="A37:J37"/>
    <mergeCell ref="A3:A4"/>
    <mergeCell ref="B3:B4"/>
    <mergeCell ref="C3:C4"/>
    <mergeCell ref="J3:J4"/>
  </mergeCells>
  <phoneticPr fontId="1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horizontalDpi="65532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- 120 -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Toru Takeichi</dc:creator>
  <cp:lastModifiedBy>村上 健</cp:lastModifiedBy>
  <cp:lastPrinted>2019-02-25T09:22:25Z</cp:lastPrinted>
  <dcterms:created xsi:type="dcterms:W3CDTF">1997-10-11T18:11:27Z</dcterms:created>
  <dcterms:modified xsi:type="dcterms:W3CDTF">2023-01-11T07:42:42Z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2023-01-11T07:42:42Z</vt:filetime>
  </property>
</Properties>
</file>