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680" tabRatio="735"/>
  </bookViews>
  <sheets>
    <sheet name="- 122 -" sheetId="6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<sst xmlns="http://schemas.openxmlformats.org/spreadsheetml/2006/main" xmlns:r="http://schemas.openxmlformats.org/officeDocument/2006/relationships" count="20" uniqueCount="20">
  <si>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学級数</t>
  </si>
  <si>
    <t>※教員数には用務員、事務職員、学校栄養職員は含まない。</t>
    <rPh sb="1" eb="3">
      <t>キョウイン</t>
    </rPh>
    <rPh sb="3" eb="4">
      <t>スウ</t>
    </rPh>
    <rPh sb="6" eb="9">
      <t>ヨウムイン</t>
    </rPh>
    <rPh sb="10" eb="12">
      <t>ジム</t>
    </rPh>
    <rPh sb="12" eb="14">
      <t>ショクイン</t>
    </rPh>
    <rPh sb="15" eb="17">
      <t>ガッコウ</t>
    </rPh>
    <rPh sb="17" eb="19">
      <t>エイヨウ</t>
    </rPh>
    <rPh sb="19" eb="21">
      <t>ショクイン</t>
    </rPh>
    <rPh sb="22" eb="23">
      <t>フク</t>
    </rPh>
    <phoneticPr fontId="1"/>
  </si>
  <si>
    <t>計</t>
  </si>
  <si>
    <t>男</t>
  </si>
  <si>
    <t>学校数</t>
  </si>
  <si>
    <t>各年５月１日現在</t>
    <rPh sb="6" eb="8">
      <t>ゲンザイ</t>
    </rPh>
    <phoneticPr fontId="1"/>
  </si>
  <si>
    <t>女</t>
  </si>
  <si>
    <t>吉川中</t>
    <rPh sb="0" eb="2">
      <t>ヨシカワ</t>
    </rPh>
    <rPh sb="2" eb="3">
      <t>チュウ</t>
    </rPh>
    <phoneticPr fontId="1"/>
  </si>
  <si>
    <t>中央中</t>
  </si>
  <si>
    <t>年・学校名</t>
  </si>
  <si>
    <t>生徒数</t>
  </si>
  <si>
    <t>南中</t>
  </si>
  <si>
    <t>教員数</t>
  </si>
  <si>
    <t>東中</t>
  </si>
  <si>
    <t>教員１人当り生徒数</t>
  </si>
  <si>
    <t>９－６．中学校の概況</t>
  </si>
  <si>
    <t>資料：学校教育課、埼玉県学校基本調査報告書</t>
    <rPh sb="3" eb="5">
      <t>ガッコウ</t>
    </rPh>
    <rPh sb="5" eb="7">
      <t>キョウイク</t>
    </rPh>
    <rPh sb="7" eb="8">
      <t>カ</t>
    </rPh>
    <rPh sb="9" eb="12">
      <t>サイタマケン</t>
    </rPh>
    <rPh sb="18" eb="21">
      <t>ホウコクショ</t>
    </rPh>
    <phoneticPr fontId="1"/>
  </si>
  <si>
    <t>-</t>
  </si>
  <si>
    <t>平成18</t>
    <rPh sb="0" eb="2">
      <t>ヘイセイ</t>
    </rPh>
    <phoneticPr fontId="1"/>
  </si>
  <si>
    <t>令和元</t>
    <rPh sb="0" eb="2">
      <t>レイワ</t>
    </rPh>
    <rPh sb="2" eb="3">
      <t>モト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</si>
</sst>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.0;[Red]\-#,##0.0"/>
    <numFmt numFmtId="177" formatCode="#,##0;\-#,##0;\-"/>
    <numFmt numFmtId="178" formatCode="#,##0.0;&quot;△ &quot;#,##0.0"/>
  </numFmts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b/>
      <sz val="11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Fill="1" applyAlignment="1">
      <alignment horizontal="center"/>
    </xf>
    <xf numFmtId="38" fontId="2" fillId="0" borderId="0" xfId="1" applyFont="1" applyFill="1" applyAlignment="1"/>
    <xf numFmtId="176" fontId="2" fillId="0" borderId="0" xfId="1" applyNumberFormat="1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0" xfId="1" applyFont="1" applyFill="1" applyAlignment="1">
      <alignment vertical="center"/>
    </xf>
    <xf numFmtId="38" fontId="6" fillId="0" borderId="8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Alignment="1">
      <alignment horizontal="right" vertical="center"/>
    </xf>
    <xf numFmtId="38" fontId="6" fillId="0" borderId="9" xfId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177" fontId="6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176" fontId="6" fillId="0" borderId="10" xfId="1" applyNumberFormat="1" applyFont="1" applyFill="1" applyBorder="1" applyAlignment="1">
      <alignment horizontal="center" vertical="center"/>
    </xf>
    <xf numFmtId="176" fontId="6" fillId="0" borderId="1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Alignment="1">
      <alignment vertical="center"/>
    </xf>
    <xf numFmtId="176" fontId="6" fillId="0" borderId="0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Alignment="1">
      <alignment horizontal="right" vertical="center"/>
    </xf>
    <xf numFmtId="176" fontId="6" fillId="0" borderId="9" xfId="1" applyNumberFormat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2"/>
  <sheetViews>
    <sheetView tabSelected="1" view="pageBreakPreview" topLeftCell="A19" zoomScaleSheetLayoutView="100" workbookViewId="0">
      <selection activeCell="H25" sqref="H25"/>
    </sheetView>
  </sheetViews>
  <sheetFormatPr defaultRowHeight="24.75" customHeight="1"/>
  <cols>
    <col min="1" max="1" width="15.75" style="1" customWidth="1"/>
    <col min="2" max="9" width="7" style="2" customWidth="1"/>
    <col min="10" max="10" width="17.25" style="3" customWidth="1"/>
    <col min="11" max="16384" width="9" style="4" customWidth="1"/>
  </cols>
  <sheetData>
    <row r="1" spans="1:10" s="5" customFormat="1" ht="27" customHeight="1">
      <c r="A1" s="7" t="s">
        <v>15</v>
      </c>
      <c r="B1" s="7"/>
      <c r="C1" s="7"/>
      <c r="D1" s="7"/>
      <c r="E1" s="7"/>
      <c r="F1" s="7"/>
      <c r="G1" s="7"/>
      <c r="H1" s="7"/>
      <c r="I1" s="7"/>
      <c r="J1" s="7"/>
    </row>
    <row r="2" spans="1:10" s="5" customFormat="1" ht="19.5" customHeight="1">
      <c r="A2" s="8" t="s">
        <v>5</v>
      </c>
      <c r="B2" s="8"/>
      <c r="C2" s="8"/>
      <c r="D2" s="8"/>
      <c r="E2" s="8"/>
      <c r="F2" s="8"/>
      <c r="G2" s="8"/>
      <c r="H2" s="8"/>
      <c r="I2" s="8"/>
      <c r="J2" s="8"/>
    </row>
    <row r="3" spans="1:10" s="5" customFormat="1" ht="21.95" customHeight="1">
      <c r="A3" s="9" t="s">
        <v>9</v>
      </c>
      <c r="B3" s="16" t="s">
        <v>4</v>
      </c>
      <c r="C3" s="16" t="s">
        <v>0</v>
      </c>
      <c r="D3" s="16" t="s">
        <v>10</v>
      </c>
      <c r="E3" s="16"/>
      <c r="F3" s="16"/>
      <c r="G3" s="16" t="s">
        <v>12</v>
      </c>
      <c r="H3" s="16"/>
      <c r="I3" s="16"/>
      <c r="J3" s="27" t="s">
        <v>14</v>
      </c>
    </row>
    <row r="4" spans="1:10" s="5" customFormat="1" ht="21.95" customHeight="1">
      <c r="A4" s="10"/>
      <c r="B4" s="17"/>
      <c r="C4" s="17"/>
      <c r="D4" s="17" t="s">
        <v>2</v>
      </c>
      <c r="E4" s="17" t="s">
        <v>3</v>
      </c>
      <c r="F4" s="17" t="s">
        <v>6</v>
      </c>
      <c r="G4" s="17" t="s">
        <v>2</v>
      </c>
      <c r="H4" s="17" t="s">
        <v>3</v>
      </c>
      <c r="I4" s="17" t="s">
        <v>6</v>
      </c>
      <c r="J4" s="28"/>
    </row>
    <row r="5" spans="1:10" s="5" customFormat="1" ht="21.95" customHeight="1">
      <c r="A5" s="11"/>
      <c r="B5" s="18"/>
      <c r="C5" s="18"/>
      <c r="D5" s="18"/>
      <c r="E5" s="18"/>
      <c r="F5" s="18"/>
      <c r="G5" s="18"/>
      <c r="H5" s="18"/>
      <c r="I5" s="18"/>
      <c r="J5" s="29"/>
    </row>
    <row r="6" spans="1:10" s="5" customFormat="1" ht="21.95" customHeight="1">
      <c r="A6" s="11" t="s">
        <v>18</v>
      </c>
      <c r="B6" s="19">
        <v>3</v>
      </c>
      <c r="C6" s="20">
        <v>52</v>
      </c>
      <c r="D6" s="20">
        <v>1767</v>
      </c>
      <c r="E6" s="20">
        <v>897</v>
      </c>
      <c r="F6" s="20">
        <v>870</v>
      </c>
      <c r="G6" s="20">
        <v>98</v>
      </c>
      <c r="H6" s="20">
        <v>59</v>
      </c>
      <c r="I6" s="20">
        <v>39</v>
      </c>
      <c r="J6" s="30">
        <f>D6/G6</f>
        <v>18.030612244897959</v>
      </c>
    </row>
    <row r="7" spans="1:10" s="5" customFormat="1" ht="21.95" customHeight="1">
      <c r="A7" s="11">
        <v>19</v>
      </c>
      <c r="B7" s="19">
        <v>3</v>
      </c>
      <c r="C7" s="20">
        <v>53</v>
      </c>
      <c r="D7" s="24">
        <v>1836</v>
      </c>
      <c r="E7" s="24">
        <v>925</v>
      </c>
      <c r="F7" s="24">
        <v>911</v>
      </c>
      <c r="G7" s="20">
        <v>100</v>
      </c>
      <c r="H7" s="20">
        <v>61</v>
      </c>
      <c r="I7" s="20">
        <v>39</v>
      </c>
      <c r="J7" s="30">
        <f>D7/G7</f>
        <v>18.36</v>
      </c>
    </row>
    <row r="8" spans="1:10" s="5" customFormat="1" ht="21.95" customHeight="1">
      <c r="A8" s="11">
        <v>20</v>
      </c>
      <c r="B8" s="19">
        <v>3</v>
      </c>
      <c r="C8" s="20">
        <v>54</v>
      </c>
      <c r="D8" s="20">
        <v>1863</v>
      </c>
      <c r="E8" s="20">
        <v>926</v>
      </c>
      <c r="F8" s="20">
        <v>937</v>
      </c>
      <c r="G8" s="20">
        <v>100</v>
      </c>
      <c r="H8" s="20">
        <v>62</v>
      </c>
      <c r="I8" s="20">
        <v>38</v>
      </c>
      <c r="J8" s="30">
        <v>18.600000000000001</v>
      </c>
    </row>
    <row r="9" spans="1:10" s="5" customFormat="1" ht="21.95" customHeight="1">
      <c r="A9" s="11"/>
      <c r="B9" s="19"/>
      <c r="C9" s="20"/>
      <c r="D9" s="20"/>
      <c r="E9" s="20"/>
      <c r="F9" s="20"/>
      <c r="G9" s="20"/>
      <c r="H9" s="20"/>
      <c r="I9" s="20"/>
      <c r="J9" s="30"/>
    </row>
    <row r="10" spans="1:10" s="5" customFormat="1" ht="21.95" customHeight="1">
      <c r="A10" s="11">
        <v>21</v>
      </c>
      <c r="B10" s="19">
        <v>3</v>
      </c>
      <c r="C10" s="20">
        <v>55</v>
      </c>
      <c r="D10" s="20">
        <v>1900</v>
      </c>
      <c r="E10" s="20">
        <v>938</v>
      </c>
      <c r="F10" s="20">
        <v>962</v>
      </c>
      <c r="G10" s="20">
        <v>103</v>
      </c>
      <c r="H10" s="20">
        <v>59</v>
      </c>
      <c r="I10" s="20">
        <v>44</v>
      </c>
      <c r="J10" s="30">
        <v>18.399999999999999</v>
      </c>
    </row>
    <row r="11" spans="1:10" s="5" customFormat="1" ht="21.95" customHeight="1">
      <c r="A11" s="11">
        <v>22</v>
      </c>
      <c r="B11" s="19">
        <v>3</v>
      </c>
      <c r="C11" s="20">
        <v>58</v>
      </c>
      <c r="D11" s="24">
        <v>1964</v>
      </c>
      <c r="E11" s="24">
        <v>978</v>
      </c>
      <c r="F11" s="24">
        <v>986</v>
      </c>
      <c r="G11" s="20">
        <v>106</v>
      </c>
      <c r="H11" s="20">
        <v>64</v>
      </c>
      <c r="I11" s="20">
        <v>42</v>
      </c>
      <c r="J11" s="30">
        <v>18.5</v>
      </c>
    </row>
    <row r="12" spans="1:10" s="5" customFormat="1" ht="21.95" customHeight="1">
      <c r="A12" s="11">
        <v>23</v>
      </c>
      <c r="B12" s="19">
        <v>3</v>
      </c>
      <c r="C12" s="20">
        <v>59</v>
      </c>
      <c r="D12" s="24">
        <v>2056</v>
      </c>
      <c r="E12" s="24">
        <v>1021</v>
      </c>
      <c r="F12" s="24">
        <v>1035</v>
      </c>
      <c r="G12" s="20">
        <v>109</v>
      </c>
      <c r="H12" s="20">
        <v>62</v>
      </c>
      <c r="I12" s="20">
        <v>47</v>
      </c>
      <c r="J12" s="30">
        <v>18.899999999999999</v>
      </c>
    </row>
    <row r="13" spans="1:10" s="5" customFormat="1" ht="21.95" customHeight="1">
      <c r="A13" s="11">
        <v>24</v>
      </c>
      <c r="B13" s="19">
        <v>3</v>
      </c>
      <c r="C13" s="20">
        <v>58</v>
      </c>
      <c r="D13" s="24">
        <v>2060</v>
      </c>
      <c r="E13" s="24">
        <v>1055</v>
      </c>
      <c r="F13" s="24">
        <v>1005</v>
      </c>
      <c r="G13" s="20">
        <v>111</v>
      </c>
      <c r="H13" s="20">
        <v>64</v>
      </c>
      <c r="I13" s="20">
        <v>47</v>
      </c>
      <c r="J13" s="30">
        <v>18.600000000000001</v>
      </c>
    </row>
    <row r="14" spans="1:10" s="5" customFormat="1" ht="21.95" customHeight="1">
      <c r="A14" s="11">
        <v>25</v>
      </c>
      <c r="B14" s="19">
        <v>3</v>
      </c>
      <c r="C14" s="20">
        <v>60</v>
      </c>
      <c r="D14" s="24">
        <f>SUM(E14:F14)</f>
        <v>2072</v>
      </c>
      <c r="E14" s="24">
        <v>1045</v>
      </c>
      <c r="F14" s="24">
        <v>1027</v>
      </c>
      <c r="G14" s="20">
        <f>SUM(H14:I14)</f>
        <v>112</v>
      </c>
      <c r="H14" s="20">
        <v>65</v>
      </c>
      <c r="I14" s="20">
        <v>47</v>
      </c>
      <c r="J14" s="31">
        <f>SUM(D14/G14)</f>
        <v>18.5</v>
      </c>
    </row>
    <row r="15" spans="1:10" s="5" customFormat="1" ht="21.95" customHeight="1">
      <c r="A15" s="11"/>
      <c r="B15" s="19"/>
      <c r="C15" s="20"/>
      <c r="D15" s="24"/>
      <c r="E15" s="24"/>
      <c r="F15" s="24"/>
      <c r="G15" s="20"/>
      <c r="H15" s="20"/>
      <c r="I15" s="20"/>
      <c r="J15" s="30"/>
    </row>
    <row r="16" spans="1:10" s="5" customFormat="1" ht="21.95" customHeight="1">
      <c r="A16" s="11">
        <v>26</v>
      </c>
      <c r="B16" s="19">
        <v>3</v>
      </c>
      <c r="C16" s="20">
        <v>61</v>
      </c>
      <c r="D16" s="24">
        <f>SUM(E16:F16)</f>
        <v>2129</v>
      </c>
      <c r="E16" s="24">
        <v>1052</v>
      </c>
      <c r="F16" s="24">
        <v>1077</v>
      </c>
      <c r="G16" s="20">
        <f>SUM(H16:I16)</f>
        <v>114</v>
      </c>
      <c r="H16" s="20">
        <v>61</v>
      </c>
      <c r="I16" s="20">
        <v>53</v>
      </c>
      <c r="J16" s="31">
        <f>SUM(D16/G16)</f>
        <v>18.67543859649123</v>
      </c>
    </row>
    <row r="17" spans="1:10" s="5" customFormat="1" ht="21.95" customHeight="1">
      <c r="A17" s="11">
        <v>27</v>
      </c>
      <c r="B17" s="19">
        <v>3</v>
      </c>
      <c r="C17" s="20">
        <v>63</v>
      </c>
      <c r="D17" s="24">
        <v>2108</v>
      </c>
      <c r="E17" s="24">
        <v>1041</v>
      </c>
      <c r="F17" s="24">
        <v>1067</v>
      </c>
      <c r="G17" s="20">
        <v>116</v>
      </c>
      <c r="H17" s="20">
        <v>63</v>
      </c>
      <c r="I17" s="20">
        <v>53</v>
      </c>
      <c r="J17" s="31">
        <f>SUM(D17/G17)</f>
        <v>18.172413793103448</v>
      </c>
    </row>
    <row r="18" spans="1:10" s="5" customFormat="1" ht="21.95" customHeight="1">
      <c r="A18" s="11">
        <v>28</v>
      </c>
      <c r="B18" s="19">
        <v>3</v>
      </c>
      <c r="C18" s="20">
        <v>64</v>
      </c>
      <c r="D18" s="24">
        <v>2134</v>
      </c>
      <c r="E18" s="24">
        <v>1073</v>
      </c>
      <c r="F18" s="24">
        <v>1061</v>
      </c>
      <c r="G18" s="20">
        <v>118</v>
      </c>
      <c r="H18" s="20">
        <v>64</v>
      </c>
      <c r="I18" s="20">
        <v>54</v>
      </c>
      <c r="J18" s="31">
        <f>SUM(D18/G18)</f>
        <v>18.084745762711865</v>
      </c>
    </row>
    <row r="19" spans="1:10" s="5" customFormat="1" ht="21.95" customHeight="1">
      <c r="A19" s="11">
        <v>29</v>
      </c>
      <c r="B19" s="19">
        <v>3</v>
      </c>
      <c r="C19" s="20">
        <v>62</v>
      </c>
      <c r="D19" s="24">
        <v>2069</v>
      </c>
      <c r="E19" s="24">
        <v>1059</v>
      </c>
      <c r="F19" s="24">
        <v>1010</v>
      </c>
      <c r="G19" s="20">
        <v>120</v>
      </c>
      <c r="H19" s="20">
        <v>63</v>
      </c>
      <c r="I19" s="20">
        <v>57</v>
      </c>
      <c r="J19" s="31">
        <f>SUM(D19/G19)</f>
        <v>17.241666666666667</v>
      </c>
    </row>
    <row r="20" spans="1:10" s="5" customFormat="1" ht="21.95" customHeight="1">
      <c r="A20" s="11">
        <v>30</v>
      </c>
      <c r="B20" s="19">
        <v>3</v>
      </c>
      <c r="C20" s="20">
        <v>64</v>
      </c>
      <c r="D20" s="24">
        <v>2101</v>
      </c>
      <c r="E20" s="24">
        <v>1053</v>
      </c>
      <c r="F20" s="24">
        <v>1048</v>
      </c>
      <c r="G20" s="20">
        <v>125</v>
      </c>
      <c r="H20" s="20">
        <v>71</v>
      </c>
      <c r="I20" s="20">
        <v>54</v>
      </c>
      <c r="J20" s="31">
        <f>SUM(D20/G20)</f>
        <v>16.808</v>
      </c>
    </row>
    <row r="21" spans="1:10" s="5" customFormat="1" ht="21.95" customHeight="1">
      <c r="A21" s="11"/>
      <c r="B21" s="19"/>
      <c r="C21" s="20"/>
      <c r="D21" s="24"/>
      <c r="E21" s="24"/>
      <c r="F21" s="24"/>
      <c r="G21" s="20"/>
      <c r="H21" s="20"/>
      <c r="I21" s="20"/>
      <c r="J21" s="31"/>
    </row>
    <row r="22" spans="1:10" s="5" customFormat="1" ht="21.95" customHeight="1">
      <c r="A22" s="11" t="s">
        <v>19</v>
      </c>
      <c r="B22" s="19">
        <v>3</v>
      </c>
      <c r="C22" s="20">
        <v>63</v>
      </c>
      <c r="D22" s="24">
        <v>2100</v>
      </c>
      <c r="E22" s="24">
        <v>1058</v>
      </c>
      <c r="F22" s="24">
        <v>1042</v>
      </c>
      <c r="G22" s="20">
        <v>126</v>
      </c>
      <c r="H22" s="20">
        <v>99</v>
      </c>
      <c r="I22" s="20">
        <v>54</v>
      </c>
      <c r="J22" s="31">
        <f>SUM(D22/G22)</f>
        <v>16.666666666666668</v>
      </c>
    </row>
    <row r="23" spans="1:10" s="5" customFormat="1" ht="21.95" customHeight="1">
      <c r="A23" s="11">
        <v>2</v>
      </c>
      <c r="B23" s="19">
        <v>4</v>
      </c>
      <c r="C23" s="20">
        <v>66</v>
      </c>
      <c r="D23" s="24">
        <v>2141</v>
      </c>
      <c r="E23" s="24">
        <v>1066</v>
      </c>
      <c r="F23" s="24">
        <v>1075</v>
      </c>
      <c r="G23" s="20">
        <v>129</v>
      </c>
      <c r="H23" s="20">
        <v>70</v>
      </c>
      <c r="I23" s="20">
        <v>59</v>
      </c>
      <c r="J23" s="31">
        <f>SUM(D23/G23)</f>
        <v>16.596899224806201</v>
      </c>
    </row>
    <row r="24" spans="1:10" s="5" customFormat="1" ht="21.95" customHeight="1">
      <c r="A24" s="11">
        <v>3</v>
      </c>
      <c r="B24" s="19">
        <v>4</v>
      </c>
      <c r="C24" s="21">
        <v>72</v>
      </c>
      <c r="D24" s="25">
        <v>2206</v>
      </c>
      <c r="E24" s="25">
        <v>1145</v>
      </c>
      <c r="F24" s="25">
        <v>1061</v>
      </c>
      <c r="G24" s="21">
        <v>131</v>
      </c>
      <c r="H24" s="21">
        <v>79</v>
      </c>
      <c r="I24" s="21">
        <v>52</v>
      </c>
      <c r="J24" s="32">
        <f>D24/G24</f>
        <v>16.83969465648855</v>
      </c>
    </row>
    <row r="25" spans="1:10" s="5" customFormat="1" ht="21.95" customHeight="1">
      <c r="A25" s="11">
        <v>4</v>
      </c>
      <c r="B25" s="19">
        <v>4</v>
      </c>
      <c r="C25" s="21">
        <v>72</v>
      </c>
      <c r="D25" s="25">
        <v>2188</v>
      </c>
      <c r="E25" s="25">
        <v>1131</v>
      </c>
      <c r="F25" s="25">
        <v>1057</v>
      </c>
      <c r="G25" s="21">
        <v>138</v>
      </c>
      <c r="H25" s="21">
        <v>77</v>
      </c>
      <c r="I25" s="21">
        <v>61</v>
      </c>
      <c r="J25" s="32">
        <f>D25/G25</f>
        <v>15.855072463768115</v>
      </c>
    </row>
    <row r="26" spans="1:10" s="5" customFormat="1" ht="21.95" customHeight="1">
      <c r="A26" s="12"/>
      <c r="B26" s="19"/>
      <c r="C26" s="20"/>
      <c r="D26" s="20"/>
      <c r="E26" s="20"/>
      <c r="F26" s="20"/>
      <c r="G26" s="20"/>
      <c r="H26" s="20"/>
      <c r="I26" s="20"/>
      <c r="J26" s="31"/>
    </row>
    <row r="27" spans="1:10" s="5" customFormat="1" ht="21.95" customHeight="1">
      <c r="A27" s="11" t="s">
        <v>13</v>
      </c>
      <c r="B27" s="19" t="s">
        <v>17</v>
      </c>
      <c r="C27" s="20">
        <v>15</v>
      </c>
      <c r="D27" s="24">
        <v>371</v>
      </c>
      <c r="E27" s="20">
        <v>174</v>
      </c>
      <c r="F27" s="20">
        <v>197</v>
      </c>
      <c r="G27" s="20">
        <v>31</v>
      </c>
      <c r="H27" s="20">
        <v>20</v>
      </c>
      <c r="I27" s="20">
        <v>11</v>
      </c>
      <c r="J27" s="31">
        <v>11.96774193548387</v>
      </c>
    </row>
    <row r="28" spans="1:10" s="5" customFormat="1" ht="21.95" customHeight="1">
      <c r="A28" s="11" t="s">
        <v>11</v>
      </c>
      <c r="B28" s="19" t="s">
        <v>17</v>
      </c>
      <c r="C28" s="20">
        <v>18</v>
      </c>
      <c r="D28" s="24">
        <v>494</v>
      </c>
      <c r="E28" s="20">
        <v>273</v>
      </c>
      <c r="F28" s="20">
        <v>221</v>
      </c>
      <c r="G28" s="20">
        <v>35</v>
      </c>
      <c r="H28" s="20">
        <v>19</v>
      </c>
      <c r="I28" s="20">
        <v>16</v>
      </c>
      <c r="J28" s="31">
        <v>14.114285714285714</v>
      </c>
    </row>
    <row r="29" spans="1:10" s="5" customFormat="1" ht="21.95" customHeight="1">
      <c r="A29" s="11" t="s">
        <v>8</v>
      </c>
      <c r="B29" s="19" t="s">
        <v>17</v>
      </c>
      <c r="C29" s="20">
        <v>21</v>
      </c>
      <c r="D29" s="24">
        <v>675</v>
      </c>
      <c r="E29" s="20">
        <v>357</v>
      </c>
      <c r="F29" s="20">
        <v>318</v>
      </c>
      <c r="G29" s="20">
        <v>39</v>
      </c>
      <c r="H29" s="20">
        <v>21</v>
      </c>
      <c r="I29" s="20">
        <v>18</v>
      </c>
      <c r="J29" s="31">
        <v>17.307692307692307</v>
      </c>
    </row>
    <row r="30" spans="1:10" s="5" customFormat="1" ht="21.95" customHeight="1">
      <c r="A30" s="13" t="s">
        <v>7</v>
      </c>
      <c r="B30" s="19" t="s">
        <v>17</v>
      </c>
      <c r="C30" s="22">
        <v>21</v>
      </c>
      <c r="D30" s="22">
        <v>648</v>
      </c>
      <c r="E30" s="22">
        <v>327</v>
      </c>
      <c r="F30" s="22">
        <v>321</v>
      </c>
      <c r="G30" s="22">
        <v>40</v>
      </c>
      <c r="H30" s="22">
        <v>23</v>
      </c>
      <c r="I30" s="22">
        <v>17</v>
      </c>
      <c r="J30" s="33">
        <v>16.2</v>
      </c>
    </row>
    <row r="31" spans="1:10" s="6" customFormat="1" ht="21.95" customHeight="1">
      <c r="A31" s="14" t="s">
        <v>16</v>
      </c>
      <c r="B31" s="14"/>
      <c r="C31" s="23"/>
      <c r="D31" s="23"/>
      <c r="E31" s="23"/>
      <c r="F31" s="23"/>
      <c r="G31" s="23"/>
      <c r="H31" s="23"/>
      <c r="I31" s="23"/>
      <c r="J31" s="23"/>
    </row>
    <row r="32" spans="1:10" s="5" customFormat="1" ht="21.95" customHeight="1">
      <c r="A32" s="15" t="s">
        <v>1</v>
      </c>
      <c r="B32" s="15"/>
      <c r="C32" s="15"/>
      <c r="D32" s="15"/>
      <c r="E32" s="15"/>
      <c r="F32" s="15"/>
      <c r="G32" s="15"/>
      <c r="H32" s="15"/>
      <c r="I32" s="26"/>
      <c r="J32" s="26"/>
    </row>
  </sheetData>
  <mergeCells count="10">
    <mergeCell ref="A1:J1"/>
    <mergeCell ref="A2:J2"/>
    <mergeCell ref="D3:F3"/>
    <mergeCell ref="G3:I3"/>
    <mergeCell ref="A31:J31"/>
    <mergeCell ref="A32:H32"/>
    <mergeCell ref="A3:A4"/>
    <mergeCell ref="B3:B4"/>
    <mergeCell ref="C3:C4"/>
    <mergeCell ref="J3:J4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horizontalDpi="65532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- 122 -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2021-01-26T05:37:07Z</cp:lastPrinted>
  <dcterms:created xsi:type="dcterms:W3CDTF">1997-10-11T18:11:27Z</dcterms:created>
  <dcterms:modified xsi:type="dcterms:W3CDTF">2023-01-11T07:53:09Z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2023-01-11T07:53:09Z</vt:filetime>
  </property>
</Properties>
</file>