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01\010300市政情\03統計係\オープンデータ\埼玉県オープンデータカタログ\掲載項目\エクセル\人口\"/>
    </mc:Choice>
  </mc:AlternateContent>
  <bookViews>
    <workbookView xWindow="10305" yWindow="-15" windowWidth="10200" windowHeight="8100"/>
  </bookViews>
  <sheets>
    <sheet name="年齢、男女別人口（平成29年1月1日現在）" sheetId="17" r:id="rId1"/>
  </sheets>
  <calcPr calcId="152511"/>
</workbook>
</file>

<file path=xl/calcChain.xml><?xml version="1.0" encoding="utf-8"?>
<calcChain xmlns="http://schemas.openxmlformats.org/spreadsheetml/2006/main">
  <c r="F62" i="17" l="1"/>
  <c r="F61" i="17" l="1"/>
  <c r="F60" i="17"/>
  <c r="F59" i="17"/>
  <c r="F58" i="17"/>
  <c r="F57" i="17"/>
  <c r="H56" i="17"/>
  <c r="G56" i="17"/>
  <c r="F55" i="17"/>
  <c r="F54" i="17"/>
  <c r="F53" i="17"/>
  <c r="F52" i="17"/>
  <c r="F51" i="17"/>
  <c r="F50" i="17" s="1"/>
  <c r="H50" i="17"/>
  <c r="G50" i="17"/>
  <c r="F49" i="17"/>
  <c r="F48" i="17"/>
  <c r="F47" i="17"/>
  <c r="F46" i="17"/>
  <c r="F45" i="17"/>
  <c r="H44" i="17"/>
  <c r="G44" i="17"/>
  <c r="F43" i="17"/>
  <c r="F42" i="17"/>
  <c r="F41" i="17"/>
  <c r="F40" i="17"/>
  <c r="F39" i="17"/>
  <c r="H38" i="17"/>
  <c r="G38" i="17"/>
  <c r="F37" i="17"/>
  <c r="F36" i="17"/>
  <c r="F35" i="17"/>
  <c r="F34" i="17"/>
  <c r="F32" i="17" s="1"/>
  <c r="F33" i="17"/>
  <c r="H32" i="17"/>
  <c r="G32" i="17"/>
  <c r="F31" i="17"/>
  <c r="F30" i="17"/>
  <c r="F29" i="17"/>
  <c r="F28" i="17"/>
  <c r="F27" i="17"/>
  <c r="F26" i="17" s="1"/>
  <c r="H26" i="17"/>
  <c r="G26" i="17"/>
  <c r="F25" i="17"/>
  <c r="F24" i="17"/>
  <c r="F23" i="17"/>
  <c r="F22" i="17"/>
  <c r="F21" i="17"/>
  <c r="H20" i="17"/>
  <c r="G20" i="17"/>
  <c r="F19" i="17"/>
  <c r="F18" i="17"/>
  <c r="F17" i="17"/>
  <c r="F16" i="17"/>
  <c r="F15" i="17"/>
  <c r="H14" i="17"/>
  <c r="G14" i="17"/>
  <c r="F13" i="17"/>
  <c r="F12" i="17"/>
  <c r="F11" i="17"/>
  <c r="F10" i="17"/>
  <c r="F8" i="17" s="1"/>
  <c r="F9" i="17"/>
  <c r="H8" i="17"/>
  <c r="G8" i="17"/>
  <c r="F7" i="17"/>
  <c r="F6" i="17"/>
  <c r="F5" i="17"/>
  <c r="F4" i="17"/>
  <c r="F3" i="17"/>
  <c r="F2" i="17" s="1"/>
  <c r="H2" i="17"/>
  <c r="G2" i="17"/>
  <c r="B67" i="17"/>
  <c r="B66" i="17"/>
  <c r="B65" i="17"/>
  <c r="B64" i="17"/>
  <c r="B63" i="17"/>
  <c r="B62" i="17" s="1"/>
  <c r="D62" i="17"/>
  <c r="C62" i="17"/>
  <c r="B61" i="17"/>
  <c r="B60" i="17"/>
  <c r="B59" i="17"/>
  <c r="B58" i="17"/>
  <c r="B57" i="17"/>
  <c r="D56" i="17"/>
  <c r="C56" i="17"/>
  <c r="B55" i="17"/>
  <c r="B54" i="17"/>
  <c r="B53" i="17"/>
  <c r="B52" i="17"/>
  <c r="B51" i="17"/>
  <c r="D50" i="17"/>
  <c r="C50" i="17"/>
  <c r="B49" i="17"/>
  <c r="B48" i="17"/>
  <c r="B47" i="17"/>
  <c r="B46" i="17"/>
  <c r="B45" i="17"/>
  <c r="D44" i="17"/>
  <c r="C44" i="17"/>
  <c r="B43" i="17"/>
  <c r="B42" i="17"/>
  <c r="B41" i="17"/>
  <c r="B40" i="17"/>
  <c r="B39" i="17"/>
  <c r="B38" i="17" s="1"/>
  <c r="D38" i="17"/>
  <c r="C38" i="17"/>
  <c r="B37" i="17"/>
  <c r="B36" i="17"/>
  <c r="B35" i="17"/>
  <c r="B34" i="17"/>
  <c r="B33" i="17"/>
  <c r="B32" i="17" s="1"/>
  <c r="D32" i="17"/>
  <c r="C32" i="17"/>
  <c r="B31" i="17"/>
  <c r="B30" i="17"/>
  <c r="B29" i="17"/>
  <c r="B26" i="17" s="1"/>
  <c r="B28" i="17"/>
  <c r="B27" i="17"/>
  <c r="D26" i="17"/>
  <c r="C26" i="17"/>
  <c r="B25" i="17"/>
  <c r="B24" i="17"/>
  <c r="B23" i="17"/>
  <c r="B22" i="17"/>
  <c r="B21" i="17"/>
  <c r="D20" i="17"/>
  <c r="C20" i="17"/>
  <c r="B19" i="17"/>
  <c r="B18" i="17"/>
  <c r="B17" i="17"/>
  <c r="B16" i="17"/>
  <c r="B15" i="17"/>
  <c r="D14" i="17"/>
  <c r="C14" i="17"/>
  <c r="B13" i="17"/>
  <c r="B12" i="17"/>
  <c r="B11" i="17"/>
  <c r="B10" i="17"/>
  <c r="B9" i="17"/>
  <c r="D8" i="17"/>
  <c r="C8" i="17"/>
  <c r="B7" i="17"/>
  <c r="B6" i="17"/>
  <c r="B5" i="17"/>
  <c r="B4" i="17"/>
  <c r="B3" i="17"/>
  <c r="D2" i="17"/>
  <c r="C2" i="17"/>
  <c r="F38" i="17"/>
  <c r="B20" i="17"/>
  <c r="F56" i="17" l="1"/>
  <c r="F44" i="17"/>
  <c r="F20" i="17"/>
  <c r="F14" i="17"/>
  <c r="B56" i="17"/>
  <c r="G64" i="17"/>
  <c r="B50" i="17"/>
  <c r="B44" i="17"/>
  <c r="B14" i="17"/>
  <c r="H64" i="17"/>
  <c r="F64" i="17" s="1"/>
  <c r="B8" i="17"/>
  <c r="B2" i="17"/>
</calcChain>
</file>

<file path=xl/sharedStrings.xml><?xml version="1.0" encoding="utf-8"?>
<sst xmlns="http://schemas.openxmlformats.org/spreadsheetml/2006/main" count="32" uniqueCount="28">
  <si>
    <t>世帯数</t>
    <rPh sb="0" eb="3">
      <t>セタイスウ</t>
    </rPh>
    <phoneticPr fontId="2"/>
  </si>
  <si>
    <t>男</t>
  </si>
  <si>
    <t>女</t>
  </si>
  <si>
    <t>合　計</t>
  </si>
  <si>
    <t>0～4</t>
  </si>
  <si>
    <t>50～54</t>
  </si>
  <si>
    <t>5～9</t>
  </si>
  <si>
    <t>55～59</t>
  </si>
  <si>
    <t>10～14</t>
  </si>
  <si>
    <t>60～64</t>
  </si>
  <si>
    <t>15～19</t>
  </si>
  <si>
    <t>65～69</t>
  </si>
  <si>
    <t>20～24</t>
  </si>
  <si>
    <t>70～74</t>
  </si>
  <si>
    <t>25～29</t>
  </si>
  <si>
    <t>75～79</t>
  </si>
  <si>
    <t>30～34</t>
  </si>
  <si>
    <t>80～84</t>
  </si>
  <si>
    <t>35～39</t>
  </si>
  <si>
    <t>85～89</t>
  </si>
  <si>
    <t>40～44</t>
  </si>
  <si>
    <t>90～94</t>
  </si>
  <si>
    <t>45～49</t>
  </si>
  <si>
    <t>95～99</t>
  </si>
  <si>
    <t>100～104</t>
    <phoneticPr fontId="2"/>
  </si>
  <si>
    <t>105～</t>
    <phoneticPr fontId="2"/>
  </si>
  <si>
    <t>年　齢（歳）</t>
    <rPh sb="4" eb="5">
      <t>サイ</t>
    </rPh>
    <phoneticPr fontId="2"/>
  </si>
  <si>
    <t>総　数（人）</t>
    <rPh sb="4" eb="5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</si>
</sst>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5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" fillId="0" borderId="0"/>
    <xf numFmtId="0" fontId="21" fillId="4" borderId="0" applyNumberFormat="0" applyBorder="0" applyAlignment="0" applyProtection="0">
      <alignment vertical="center"/>
    </xf>
  </cellStyleXfs>
  <cellXfs count="55">
    <xf numFmtId="0" fontId="0" fillId="0" borderId="0" xfId="0"/>
    <xf numFmtId="38" fontId="1" fillId="0" borderId="0" xfId="33" applyFont="1" applyProtection="1">
      <protection locked="0"/>
    </xf>
    <xf numFmtId="0" fontId="5" fillId="24" borderId="10" xfId="0" applyFont="1" applyFill="1" applyBorder="1" applyAlignment="1" applyProtection="1">
      <alignment horizontal="center" vertical="center"/>
      <protection locked="0"/>
    </xf>
    <xf numFmtId="38" fontId="5" fillId="0" borderId="10" xfId="33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5" fillId="24" borderId="11" xfId="0" applyFont="1" applyFill="1" applyBorder="1" applyAlignment="1" applyProtection="1">
      <alignment horizontal="center"/>
      <protection locked="0"/>
    </xf>
    <xf numFmtId="38" fontId="5" fillId="0" borderId="12" xfId="33" applyFont="1" applyBorder="1" applyProtection="1">
      <protection locked="0"/>
    </xf>
    <xf numFmtId="38" fontId="5" fillId="0" borderId="0" xfId="33" applyFont="1" applyBorder="1" applyProtection="1">
      <protection locked="0"/>
    </xf>
    <xf numFmtId="38" fontId="5" fillId="0" borderId="13" xfId="33" applyFont="1" applyBorder="1" applyProtection="1">
      <protection locked="0"/>
    </xf>
    <xf numFmtId="0" fontId="22" fillId="0" borderId="12" xfId="0" applyFont="1" applyBorder="1" applyAlignment="1" applyProtection="1">
      <protection locked="0"/>
    </xf>
    <xf numFmtId="0" fontId="22" fillId="0" borderId="0" xfId="0" applyFont="1" applyBorder="1" applyAlignment="1" applyProtection="1">
      <protection locked="0"/>
    </xf>
    <xf numFmtId="0" fontId="22" fillId="0" borderId="13" xfId="0" applyFont="1" applyBorder="1" applyAlignment="1" applyProtection="1">
      <protection locked="0"/>
    </xf>
    <xf numFmtId="38" fontId="22" fillId="0" borderId="14" xfId="33" applyFont="1" applyBorder="1" applyAlignment="1" applyProtection="1">
      <protection locked="0"/>
    </xf>
    <xf numFmtId="38" fontId="22" fillId="0" borderId="15" xfId="33" applyFont="1" applyBorder="1" applyAlignment="1" applyProtection="1">
      <protection locked="0"/>
    </xf>
    <xf numFmtId="0" fontId="5" fillId="24" borderId="16" xfId="0" applyFont="1" applyFill="1" applyBorder="1" applyAlignment="1" applyProtection="1">
      <alignment horizontal="center"/>
      <protection locked="0"/>
    </xf>
    <xf numFmtId="38" fontId="5" fillId="0" borderId="17" xfId="33" applyFont="1" applyBorder="1" applyProtection="1">
      <protection locked="0"/>
    </xf>
    <xf numFmtId="38" fontId="5" fillId="0" borderId="18" xfId="33" applyFont="1" applyBorder="1" applyProtection="1">
      <protection locked="0"/>
    </xf>
    <xf numFmtId="38" fontId="22" fillId="0" borderId="17" xfId="33" applyFont="1" applyBorder="1" applyProtection="1">
      <protection locked="0"/>
    </xf>
    <xf numFmtId="38" fontId="22" fillId="0" borderId="18" xfId="33" applyFont="1" applyBorder="1" applyProtection="1">
      <protection locked="0"/>
    </xf>
    <xf numFmtId="38" fontId="22" fillId="0" borderId="19" xfId="33" applyFont="1" applyBorder="1" applyProtection="1">
      <protection locked="0"/>
    </xf>
    <xf numFmtId="38" fontId="5" fillId="0" borderId="0" xfId="33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38" fontId="22" fillId="0" borderId="0" xfId="33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22" fillId="24" borderId="20" xfId="0" applyFont="1" applyFill="1" applyBorder="1" applyAlignment="1" applyProtection="1">
      <alignment horizontal="center"/>
      <protection locked="0"/>
    </xf>
    <xf numFmtId="38" fontId="22" fillId="0" borderId="21" xfId="33" applyFont="1" applyBorder="1" applyAlignment="1" applyProtection="1">
      <alignment horizontal="right"/>
      <protection locked="0"/>
    </xf>
    <xf numFmtId="38" fontId="22" fillId="0" borderId="22" xfId="33" applyFont="1" applyBorder="1" applyAlignment="1" applyProtection="1">
      <alignment horizontal="right"/>
      <protection locked="0"/>
    </xf>
    <xf numFmtId="38" fontId="22" fillId="0" borderId="23" xfId="33" applyFont="1" applyBorder="1" applyAlignment="1" applyProtection="1">
      <alignment horizontal="right"/>
      <protection locked="0"/>
    </xf>
    <xf numFmtId="0" fontId="22" fillId="24" borderId="11" xfId="0" applyFont="1" applyFill="1" applyBorder="1" applyAlignment="1" applyProtection="1">
      <alignment horizontal="center"/>
      <protection locked="0"/>
    </xf>
    <xf numFmtId="38" fontId="22" fillId="0" borderId="12" xfId="33" applyFont="1" applyBorder="1" applyAlignment="1" applyProtection="1">
      <alignment horizontal="right"/>
      <protection locked="0"/>
    </xf>
    <xf numFmtId="38" fontId="22" fillId="0" borderId="0" xfId="33" applyFont="1" applyBorder="1" applyAlignment="1" applyProtection="1">
      <alignment horizontal="right"/>
      <protection locked="0"/>
    </xf>
    <xf numFmtId="38" fontId="22" fillId="0" borderId="13" xfId="33" applyFont="1" applyBorder="1" applyAlignment="1" applyProtection="1">
      <alignment horizontal="right"/>
      <protection locked="0"/>
    </xf>
    <xf numFmtId="0" fontId="22" fillId="24" borderId="13" xfId="0" applyFont="1" applyFill="1" applyBorder="1" applyAlignment="1" applyProtection="1">
      <alignment horizontal="center"/>
      <protection locked="0"/>
    </xf>
    <xf numFmtId="38" fontId="22" fillId="0" borderId="0" xfId="33" applyFont="1" applyBorder="1" applyProtection="1">
      <protection locked="0"/>
    </xf>
    <xf numFmtId="38" fontId="22" fillId="0" borderId="13" xfId="33" applyFont="1" applyBorder="1" applyProtection="1">
      <protection locked="0"/>
    </xf>
    <xf numFmtId="0" fontId="22" fillId="24" borderId="24" xfId="0" applyFont="1" applyFill="1" applyBorder="1" applyAlignment="1" applyProtection="1">
      <alignment horizontal="center"/>
      <protection locked="0"/>
    </xf>
    <xf numFmtId="38" fontId="22" fillId="0" borderId="25" xfId="33" applyFont="1" applyBorder="1" applyProtection="1">
      <protection locked="0"/>
    </xf>
    <xf numFmtId="38" fontId="22" fillId="0" borderId="26" xfId="33" applyFont="1" applyBorder="1" applyProtection="1">
      <protection locked="0"/>
    </xf>
    <xf numFmtId="38" fontId="22" fillId="0" borderId="27" xfId="33" applyFont="1" applyBorder="1" applyProtection="1">
      <protection locked="0"/>
    </xf>
    <xf numFmtId="38" fontId="22" fillId="0" borderId="12" xfId="33" applyFont="1" applyBorder="1" applyAlignment="1" applyProtection="1">
      <protection locked="0"/>
    </xf>
    <xf numFmtId="38" fontId="22" fillId="0" borderId="0" xfId="33" applyFont="1" applyBorder="1" applyAlignment="1" applyProtection="1">
      <protection locked="0"/>
    </xf>
    <xf numFmtId="38" fontId="22" fillId="0" borderId="13" xfId="33" applyFont="1" applyBorder="1" applyAlignment="1" applyProtection="1">
      <protection locked="0"/>
    </xf>
    <xf numFmtId="0" fontId="22" fillId="24" borderId="28" xfId="0" applyFont="1" applyFill="1" applyBorder="1" applyAlignment="1" applyProtection="1">
      <alignment horizontal="center"/>
      <protection locked="0"/>
    </xf>
    <xf numFmtId="38" fontId="22" fillId="0" borderId="29" xfId="33" applyFont="1" applyBorder="1" applyAlignment="1" applyProtection="1">
      <protection locked="0"/>
    </xf>
    <xf numFmtId="0" fontId="22" fillId="24" borderId="16" xfId="0" applyFont="1" applyFill="1" applyBorder="1" applyAlignment="1" applyProtection="1">
      <alignment horizontal="center" vertical="center"/>
      <protection locked="0"/>
    </xf>
    <xf numFmtId="38" fontId="22" fillId="0" borderId="29" xfId="33" applyFont="1" applyBorder="1" applyAlignment="1" applyProtection="1">
      <alignment horizontal="right"/>
      <protection locked="0"/>
    </xf>
    <xf numFmtId="38" fontId="22" fillId="0" borderId="14" xfId="33" applyFont="1" applyBorder="1" applyAlignment="1" applyProtection="1">
      <alignment horizontal="right"/>
      <protection locked="0"/>
    </xf>
    <xf numFmtId="38" fontId="22" fillId="0" borderId="15" xfId="33" applyFont="1" applyBorder="1" applyAlignment="1" applyProtection="1">
      <alignment horizontal="right"/>
      <protection locked="0"/>
    </xf>
    <xf numFmtId="0" fontId="5" fillId="24" borderId="24" xfId="0" applyFont="1" applyFill="1" applyBorder="1" applyAlignment="1" applyProtection="1">
      <alignment horizontal="center"/>
      <protection locked="0"/>
    </xf>
    <xf numFmtId="38" fontId="5" fillId="0" borderId="25" xfId="33" applyFont="1" applyBorder="1" applyProtection="1">
      <protection locked="0"/>
    </xf>
    <xf numFmtId="38" fontId="5" fillId="0" borderId="26" xfId="33" applyFont="1" applyBorder="1" applyProtection="1">
      <protection locked="0"/>
    </xf>
    <xf numFmtId="38" fontId="5" fillId="0" borderId="27" xfId="33" applyFont="1" applyBorder="1" applyProtection="1">
      <protection locked="0"/>
    </xf>
    <xf numFmtId="176" fontId="23" fillId="25" borderId="0" xfId="43" applyNumberFormat="1" applyFont="1" applyFill="1" applyBorder="1" applyAlignment="1">
      <alignment horizontal="left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Sheet1 2" xfId="43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/>
  </sheetViews>
  <sheetFormatPr defaultRowHeight="13.5"/>
  <cols>
    <col min="1" max="1" width="10.75" style="24" customWidth="1"/>
    <col min="2" max="4" width="10.75" style="1" customWidth="1"/>
    <col min="5" max="5" width="10.75" style="24" customWidth="1"/>
    <col min="6" max="8" width="10.75" style="1" customWidth="1"/>
    <col min="9" max="16384" width="9" style="25"/>
  </cols>
  <sheetData>
    <row r="1" spans="1:8" s="4" customFormat="1" ht="15" customHeight="1">
      <c r="A1" s="2" t="s">
        <v>26</v>
      </c>
      <c r="B1" s="3" t="s">
        <v>27</v>
      </c>
      <c r="C1" s="3" t="s">
        <v>1</v>
      </c>
      <c r="D1" s="3" t="s">
        <v>2</v>
      </c>
      <c r="E1" s="2" t="s">
        <v>26</v>
      </c>
      <c r="F1" s="3" t="s">
        <v>27</v>
      </c>
      <c r="G1" s="3" t="s">
        <v>1</v>
      </c>
      <c r="H1" s="3" t="s">
        <v>2</v>
      </c>
    </row>
    <row r="2" spans="1:8" s="5" customFormat="1" ht="11.25" customHeight="1">
      <c r="A2" s="26" t="s">
        <v>4</v>
      </c>
      <c r="B2" s="27">
        <f>SUM(B3:B7)</f>
        <v>6767</v>
      </c>
      <c r="C2" s="28">
        <f>SUM(C3:C7)</f>
        <v>3433</v>
      </c>
      <c r="D2" s="29">
        <f>SUM(D3:D7)</f>
        <v>3334</v>
      </c>
      <c r="E2" s="26" t="s">
        <v>7</v>
      </c>
      <c r="F2" s="27">
        <f>SUM(F3:F7)</f>
        <v>7386</v>
      </c>
      <c r="G2" s="28">
        <f>SUM(G3:G7)</f>
        <v>4042</v>
      </c>
      <c r="H2" s="29">
        <f>SUM(H3:H7)</f>
        <v>3344</v>
      </c>
    </row>
    <row r="3" spans="1:8" s="4" customFormat="1" ht="11.25" customHeight="1">
      <c r="A3" s="6">
        <v>0</v>
      </c>
      <c r="B3" s="7">
        <f>C3+D3</f>
        <v>1366</v>
      </c>
      <c r="C3" s="8">
        <v>685</v>
      </c>
      <c r="D3" s="9">
        <v>681</v>
      </c>
      <c r="E3" s="6">
        <v>55</v>
      </c>
      <c r="F3" s="7">
        <f>G3+H3</f>
        <v>1642</v>
      </c>
      <c r="G3" s="8">
        <v>882</v>
      </c>
      <c r="H3" s="9">
        <v>760</v>
      </c>
    </row>
    <row r="4" spans="1:8" s="4" customFormat="1" ht="11.25" customHeight="1">
      <c r="A4" s="6">
        <v>1</v>
      </c>
      <c r="B4" s="7">
        <f>C4+D4</f>
        <v>1360</v>
      </c>
      <c r="C4" s="8">
        <v>691</v>
      </c>
      <c r="D4" s="9">
        <v>669</v>
      </c>
      <c r="E4" s="6">
        <v>56</v>
      </c>
      <c r="F4" s="7">
        <f>G4+H4</f>
        <v>1543</v>
      </c>
      <c r="G4" s="8">
        <v>836</v>
      </c>
      <c r="H4" s="9">
        <v>707</v>
      </c>
    </row>
    <row r="5" spans="1:8" s="4" customFormat="1" ht="11.25" customHeight="1">
      <c r="A5" s="6">
        <v>2</v>
      </c>
      <c r="B5" s="7">
        <f>C5+D5</f>
        <v>1400</v>
      </c>
      <c r="C5" s="8">
        <v>693</v>
      </c>
      <c r="D5" s="9">
        <v>707</v>
      </c>
      <c r="E5" s="6">
        <v>57</v>
      </c>
      <c r="F5" s="7">
        <f>G5+H5</f>
        <v>1433</v>
      </c>
      <c r="G5" s="8">
        <v>757</v>
      </c>
      <c r="H5" s="9">
        <v>676</v>
      </c>
    </row>
    <row r="6" spans="1:8" s="4" customFormat="1" ht="11.25" customHeight="1">
      <c r="A6" s="6">
        <v>3</v>
      </c>
      <c r="B6" s="7">
        <f>C6+D6</f>
        <v>1303</v>
      </c>
      <c r="C6" s="8">
        <v>677</v>
      </c>
      <c r="D6" s="9">
        <v>626</v>
      </c>
      <c r="E6" s="6">
        <v>58</v>
      </c>
      <c r="F6" s="7">
        <f>G6+H6</f>
        <v>1461</v>
      </c>
      <c r="G6" s="8">
        <v>827</v>
      </c>
      <c r="H6" s="9">
        <v>634</v>
      </c>
    </row>
    <row r="7" spans="1:8" s="4" customFormat="1" ht="11.25" customHeight="1">
      <c r="A7" s="6">
        <v>4</v>
      </c>
      <c r="B7" s="7">
        <f>C7+D7</f>
        <v>1338</v>
      </c>
      <c r="C7" s="8">
        <v>687</v>
      </c>
      <c r="D7" s="9">
        <v>651</v>
      </c>
      <c r="E7" s="6">
        <v>59</v>
      </c>
      <c r="F7" s="7">
        <f>G7+H7</f>
        <v>1307</v>
      </c>
      <c r="G7" s="8">
        <v>740</v>
      </c>
      <c r="H7" s="9">
        <v>567</v>
      </c>
    </row>
    <row r="8" spans="1:8" s="5" customFormat="1" ht="11.25" customHeight="1">
      <c r="A8" s="44" t="s">
        <v>6</v>
      </c>
      <c r="B8" s="47">
        <f>SUM(B9:B13)</f>
        <v>6294</v>
      </c>
      <c r="C8" s="48">
        <f>SUM(C9:C13)</f>
        <v>3239</v>
      </c>
      <c r="D8" s="49">
        <f>SUM(D9:D13)</f>
        <v>3055</v>
      </c>
      <c r="E8" s="44" t="s">
        <v>9</v>
      </c>
      <c r="F8" s="47">
        <f>SUM(F9:F13)</f>
        <v>6370</v>
      </c>
      <c r="G8" s="48">
        <f>SUM(G9:G13)</f>
        <v>3295</v>
      </c>
      <c r="H8" s="49">
        <f>SUM(H9:H13)</f>
        <v>3075</v>
      </c>
    </row>
    <row r="9" spans="1:8" s="4" customFormat="1" ht="11.25" customHeight="1">
      <c r="A9" s="6">
        <v>5</v>
      </c>
      <c r="B9" s="7">
        <f>C9+D9</f>
        <v>1318</v>
      </c>
      <c r="C9" s="8">
        <v>694</v>
      </c>
      <c r="D9" s="9">
        <v>624</v>
      </c>
      <c r="E9" s="6">
        <v>60</v>
      </c>
      <c r="F9" s="7">
        <f>G9+H9</f>
        <v>1227</v>
      </c>
      <c r="G9" s="8">
        <v>639</v>
      </c>
      <c r="H9" s="9">
        <v>588</v>
      </c>
    </row>
    <row r="10" spans="1:8" s="4" customFormat="1" ht="11.25" customHeight="1">
      <c r="A10" s="6">
        <v>6</v>
      </c>
      <c r="B10" s="7">
        <f>C10+D10</f>
        <v>1239</v>
      </c>
      <c r="C10" s="8">
        <v>630</v>
      </c>
      <c r="D10" s="9">
        <v>609</v>
      </c>
      <c r="E10" s="6">
        <v>61</v>
      </c>
      <c r="F10" s="7">
        <f>G10+H10</f>
        <v>1260</v>
      </c>
      <c r="G10" s="8">
        <v>656</v>
      </c>
      <c r="H10" s="9">
        <v>604</v>
      </c>
    </row>
    <row r="11" spans="1:8" s="4" customFormat="1" ht="11.25" customHeight="1">
      <c r="A11" s="6">
        <v>7</v>
      </c>
      <c r="B11" s="7">
        <f>C11+D11</f>
        <v>1202</v>
      </c>
      <c r="C11" s="8">
        <v>631</v>
      </c>
      <c r="D11" s="9">
        <v>571</v>
      </c>
      <c r="E11" s="6">
        <v>62</v>
      </c>
      <c r="F11" s="7">
        <f>G11+H11</f>
        <v>1201</v>
      </c>
      <c r="G11" s="8">
        <v>640</v>
      </c>
      <c r="H11" s="9">
        <v>561</v>
      </c>
    </row>
    <row r="12" spans="1:8" s="4" customFormat="1" ht="11.25" customHeight="1">
      <c r="A12" s="6">
        <v>8</v>
      </c>
      <c r="B12" s="7">
        <f>C12+D12</f>
        <v>1312</v>
      </c>
      <c r="C12" s="8">
        <v>659</v>
      </c>
      <c r="D12" s="9">
        <v>653</v>
      </c>
      <c r="E12" s="6">
        <v>63</v>
      </c>
      <c r="F12" s="7">
        <f>G12+H12</f>
        <v>1308</v>
      </c>
      <c r="G12" s="8">
        <v>689</v>
      </c>
      <c r="H12" s="9">
        <v>619</v>
      </c>
    </row>
    <row r="13" spans="1:8" s="4" customFormat="1" ht="11.25" customHeight="1">
      <c r="A13" s="50">
        <v>9</v>
      </c>
      <c r="B13" s="51">
        <f>C13+D13</f>
        <v>1223</v>
      </c>
      <c r="C13" s="52">
        <v>625</v>
      </c>
      <c r="D13" s="53">
        <v>598</v>
      </c>
      <c r="E13" s="50">
        <v>64</v>
      </c>
      <c r="F13" s="51">
        <f>G13+H13</f>
        <v>1374</v>
      </c>
      <c r="G13" s="52">
        <v>671</v>
      </c>
      <c r="H13" s="53">
        <v>703</v>
      </c>
    </row>
    <row r="14" spans="1:8" s="5" customFormat="1" ht="11.25" customHeight="1">
      <c r="A14" s="30" t="s">
        <v>8</v>
      </c>
      <c r="B14" s="31">
        <f>SUM(B15:B19)</f>
        <v>6062</v>
      </c>
      <c r="C14" s="32">
        <f>SUM(C15:C19)</f>
        <v>3096</v>
      </c>
      <c r="D14" s="33">
        <f>SUM(D15:D19)</f>
        <v>2966</v>
      </c>
      <c r="E14" s="30" t="s">
        <v>11</v>
      </c>
      <c r="F14" s="31">
        <f>SUM(F15:F19)</f>
        <v>7873</v>
      </c>
      <c r="G14" s="32">
        <f>SUM(G15:G19)</f>
        <v>3944</v>
      </c>
      <c r="H14" s="33">
        <f>SUM(H15:H19)</f>
        <v>3929</v>
      </c>
    </row>
    <row r="15" spans="1:8" s="4" customFormat="1" ht="11.25" customHeight="1">
      <c r="A15" s="6">
        <v>10</v>
      </c>
      <c r="B15" s="7">
        <f>C15+D15</f>
        <v>1217</v>
      </c>
      <c r="C15" s="8">
        <v>622</v>
      </c>
      <c r="D15" s="9">
        <v>595</v>
      </c>
      <c r="E15" s="6">
        <v>65</v>
      </c>
      <c r="F15" s="7">
        <f>G15+H15</f>
        <v>1370</v>
      </c>
      <c r="G15" s="8">
        <v>696</v>
      </c>
      <c r="H15" s="9">
        <v>674</v>
      </c>
    </row>
    <row r="16" spans="1:8" s="4" customFormat="1" ht="11.25" customHeight="1">
      <c r="A16" s="6">
        <v>11</v>
      </c>
      <c r="B16" s="7">
        <f>C16+D16</f>
        <v>1225</v>
      </c>
      <c r="C16" s="8">
        <v>639</v>
      </c>
      <c r="D16" s="9">
        <v>586</v>
      </c>
      <c r="E16" s="6">
        <v>66</v>
      </c>
      <c r="F16" s="7">
        <f>G16+H16</f>
        <v>1479</v>
      </c>
      <c r="G16" s="8">
        <v>727</v>
      </c>
      <c r="H16" s="9">
        <v>752</v>
      </c>
    </row>
    <row r="17" spans="1:8" s="4" customFormat="1" ht="11.25" customHeight="1">
      <c r="A17" s="6">
        <v>12</v>
      </c>
      <c r="B17" s="7">
        <f>C17+D17</f>
        <v>1222</v>
      </c>
      <c r="C17" s="8">
        <v>613</v>
      </c>
      <c r="D17" s="9">
        <v>609</v>
      </c>
      <c r="E17" s="6">
        <v>67</v>
      </c>
      <c r="F17" s="7">
        <f>G17+H17</f>
        <v>1695</v>
      </c>
      <c r="G17" s="8">
        <v>873</v>
      </c>
      <c r="H17" s="9">
        <v>822</v>
      </c>
    </row>
    <row r="18" spans="1:8" s="4" customFormat="1" ht="11.25" customHeight="1">
      <c r="A18" s="6">
        <v>13</v>
      </c>
      <c r="B18" s="7">
        <f>C18+D18</f>
        <v>1147</v>
      </c>
      <c r="C18" s="8">
        <v>585</v>
      </c>
      <c r="D18" s="9">
        <v>562</v>
      </c>
      <c r="E18" s="6">
        <v>68</v>
      </c>
      <c r="F18" s="7">
        <f>G18+H18</f>
        <v>1646</v>
      </c>
      <c r="G18" s="8">
        <v>831</v>
      </c>
      <c r="H18" s="9">
        <v>815</v>
      </c>
    </row>
    <row r="19" spans="1:8" s="4" customFormat="1" ht="11.25" customHeight="1">
      <c r="A19" s="6">
        <v>14</v>
      </c>
      <c r="B19" s="7">
        <f>C19+D19</f>
        <v>1251</v>
      </c>
      <c r="C19" s="8">
        <v>637</v>
      </c>
      <c r="D19" s="9">
        <v>614</v>
      </c>
      <c r="E19" s="6">
        <v>69</v>
      </c>
      <c r="F19" s="7">
        <f>G19+H19</f>
        <v>1683</v>
      </c>
      <c r="G19" s="8">
        <v>817</v>
      </c>
      <c r="H19" s="9">
        <v>866</v>
      </c>
    </row>
    <row r="20" spans="1:8" s="5" customFormat="1" ht="11.25" customHeight="1">
      <c r="A20" s="44" t="s">
        <v>10</v>
      </c>
      <c r="B20" s="47">
        <f>SUM(B21:B25)</f>
        <v>6573</v>
      </c>
      <c r="C20" s="48">
        <f>SUM(C21:C25)</f>
        <v>3307</v>
      </c>
      <c r="D20" s="49">
        <f>SUM(D21:D25)</f>
        <v>3266</v>
      </c>
      <c r="E20" s="44" t="s">
        <v>13</v>
      </c>
      <c r="F20" s="47">
        <f>SUM(F21:F25)</f>
        <v>6133</v>
      </c>
      <c r="G20" s="48">
        <f>SUM(G21:G25)</f>
        <v>2804</v>
      </c>
      <c r="H20" s="49">
        <f>SUM(H21:H25)</f>
        <v>3329</v>
      </c>
    </row>
    <row r="21" spans="1:8" s="4" customFormat="1" ht="11.25" customHeight="1">
      <c r="A21" s="6">
        <v>15</v>
      </c>
      <c r="B21" s="7">
        <f>C21+D21</f>
        <v>1278</v>
      </c>
      <c r="C21" s="8">
        <v>641</v>
      </c>
      <c r="D21" s="9">
        <v>637</v>
      </c>
      <c r="E21" s="6">
        <v>70</v>
      </c>
      <c r="F21" s="7">
        <f>G21+H21</f>
        <v>1196</v>
      </c>
      <c r="G21" s="8">
        <v>584</v>
      </c>
      <c r="H21" s="9">
        <v>612</v>
      </c>
    </row>
    <row r="22" spans="1:8" s="4" customFormat="1" ht="11.25" customHeight="1">
      <c r="A22" s="6">
        <v>16</v>
      </c>
      <c r="B22" s="7">
        <f>C22+D22</f>
        <v>1294</v>
      </c>
      <c r="C22" s="8">
        <v>651</v>
      </c>
      <c r="D22" s="9">
        <v>643</v>
      </c>
      <c r="E22" s="6">
        <v>71</v>
      </c>
      <c r="F22" s="7">
        <f>G22+H22</f>
        <v>1027</v>
      </c>
      <c r="G22" s="8">
        <v>470</v>
      </c>
      <c r="H22" s="9">
        <v>557</v>
      </c>
    </row>
    <row r="23" spans="1:8" s="4" customFormat="1" ht="11.25" customHeight="1">
      <c r="A23" s="6">
        <v>17</v>
      </c>
      <c r="B23" s="7">
        <f>C23+D23</f>
        <v>1262</v>
      </c>
      <c r="C23" s="8">
        <v>636</v>
      </c>
      <c r="D23" s="9">
        <v>626</v>
      </c>
      <c r="E23" s="6">
        <v>72</v>
      </c>
      <c r="F23" s="7">
        <f>G23+H23</f>
        <v>1241</v>
      </c>
      <c r="G23" s="8">
        <v>547</v>
      </c>
      <c r="H23" s="9">
        <v>694</v>
      </c>
    </row>
    <row r="24" spans="1:8" s="4" customFormat="1" ht="11.25" customHeight="1">
      <c r="A24" s="6">
        <v>18</v>
      </c>
      <c r="B24" s="7">
        <f>C24+D24</f>
        <v>1346</v>
      </c>
      <c r="C24" s="8">
        <v>671</v>
      </c>
      <c r="D24" s="9">
        <v>675</v>
      </c>
      <c r="E24" s="6">
        <v>73</v>
      </c>
      <c r="F24" s="7">
        <f>G24+H24</f>
        <v>1394</v>
      </c>
      <c r="G24" s="8">
        <v>634</v>
      </c>
      <c r="H24" s="9">
        <v>760</v>
      </c>
    </row>
    <row r="25" spans="1:8" s="4" customFormat="1" ht="11.25" customHeight="1">
      <c r="A25" s="50">
        <v>19</v>
      </c>
      <c r="B25" s="51">
        <f>C25+D25</f>
        <v>1393</v>
      </c>
      <c r="C25" s="52">
        <v>708</v>
      </c>
      <c r="D25" s="53">
        <v>685</v>
      </c>
      <c r="E25" s="50">
        <v>74</v>
      </c>
      <c r="F25" s="51">
        <f>G25+H25</f>
        <v>1275</v>
      </c>
      <c r="G25" s="52">
        <v>569</v>
      </c>
      <c r="H25" s="53">
        <v>706</v>
      </c>
    </row>
    <row r="26" spans="1:8" s="5" customFormat="1" ht="11.25" customHeight="1">
      <c r="A26" s="30" t="s">
        <v>12</v>
      </c>
      <c r="B26" s="31">
        <f>SUM(B27:B31)</f>
        <v>8005</v>
      </c>
      <c r="C26" s="32">
        <f>SUM(C27:C31)</f>
        <v>4083</v>
      </c>
      <c r="D26" s="33">
        <f>SUM(D27:D31)</f>
        <v>3922</v>
      </c>
      <c r="E26" s="30" t="s">
        <v>15</v>
      </c>
      <c r="F26" s="31">
        <f>SUM(F27:F31)</f>
        <v>5509</v>
      </c>
      <c r="G26" s="32">
        <f>SUM(G27:G31)</f>
        <v>2450</v>
      </c>
      <c r="H26" s="33">
        <f>SUM(H27:H31)</f>
        <v>3059</v>
      </c>
    </row>
    <row r="27" spans="1:8" s="4" customFormat="1" ht="11.25" customHeight="1">
      <c r="A27" s="6">
        <v>20</v>
      </c>
      <c r="B27" s="7">
        <f>C27+D27</f>
        <v>1558</v>
      </c>
      <c r="C27" s="8">
        <v>835</v>
      </c>
      <c r="D27" s="9">
        <v>723</v>
      </c>
      <c r="E27" s="6">
        <v>75</v>
      </c>
      <c r="F27" s="7">
        <f>G27+H27</f>
        <v>1279</v>
      </c>
      <c r="G27" s="8">
        <v>570</v>
      </c>
      <c r="H27" s="9">
        <v>709</v>
      </c>
    </row>
    <row r="28" spans="1:8" s="4" customFormat="1" ht="11.25" customHeight="1">
      <c r="A28" s="6">
        <v>21</v>
      </c>
      <c r="B28" s="7">
        <f>C28+D28</f>
        <v>1545</v>
      </c>
      <c r="C28" s="8">
        <v>760</v>
      </c>
      <c r="D28" s="9">
        <v>785</v>
      </c>
      <c r="E28" s="6">
        <v>76</v>
      </c>
      <c r="F28" s="7">
        <f>G28+H28</f>
        <v>1218</v>
      </c>
      <c r="G28" s="8">
        <v>531</v>
      </c>
      <c r="H28" s="9">
        <v>687</v>
      </c>
    </row>
    <row r="29" spans="1:8" s="4" customFormat="1" ht="11.25" customHeight="1">
      <c r="A29" s="6">
        <v>22</v>
      </c>
      <c r="B29" s="7">
        <f>C29+D29</f>
        <v>1634</v>
      </c>
      <c r="C29" s="8">
        <v>799</v>
      </c>
      <c r="D29" s="9">
        <v>835</v>
      </c>
      <c r="E29" s="6">
        <v>77</v>
      </c>
      <c r="F29" s="7">
        <f>G29+H29</f>
        <v>966</v>
      </c>
      <c r="G29" s="8">
        <v>449</v>
      </c>
      <c r="H29" s="9">
        <v>517</v>
      </c>
    </row>
    <row r="30" spans="1:8" s="4" customFormat="1" ht="11.25" customHeight="1">
      <c r="A30" s="6">
        <v>23</v>
      </c>
      <c r="B30" s="7">
        <f>C30+D30</f>
        <v>1659</v>
      </c>
      <c r="C30" s="8">
        <v>851</v>
      </c>
      <c r="D30" s="9">
        <v>808</v>
      </c>
      <c r="E30" s="6">
        <v>78</v>
      </c>
      <c r="F30" s="7">
        <f>G30+H30</f>
        <v>991</v>
      </c>
      <c r="G30" s="8">
        <v>441</v>
      </c>
      <c r="H30" s="9">
        <v>550</v>
      </c>
    </row>
    <row r="31" spans="1:8" s="4" customFormat="1" ht="11.25" customHeight="1">
      <c r="A31" s="6">
        <v>24</v>
      </c>
      <c r="B31" s="7">
        <f>C31+D31</f>
        <v>1609</v>
      </c>
      <c r="C31" s="8">
        <v>838</v>
      </c>
      <c r="D31" s="9">
        <v>771</v>
      </c>
      <c r="E31" s="6">
        <v>79</v>
      </c>
      <c r="F31" s="7">
        <f>G31+H31</f>
        <v>1055</v>
      </c>
      <c r="G31" s="8">
        <v>459</v>
      </c>
      <c r="H31" s="9">
        <v>596</v>
      </c>
    </row>
    <row r="32" spans="1:8" s="5" customFormat="1" ht="11.25" customHeight="1">
      <c r="A32" s="44" t="s">
        <v>14</v>
      </c>
      <c r="B32" s="47">
        <f>SUM(B33:B37)</f>
        <v>8676</v>
      </c>
      <c r="C32" s="48">
        <f>SUM(C33:C37)</f>
        <v>4541</v>
      </c>
      <c r="D32" s="49">
        <f>SUM(D33:D37)</f>
        <v>4135</v>
      </c>
      <c r="E32" s="44" t="s">
        <v>17</v>
      </c>
      <c r="F32" s="47">
        <f>SUM(F33:F37)</f>
        <v>3789</v>
      </c>
      <c r="G32" s="48">
        <f>SUM(G33:G37)</f>
        <v>1689</v>
      </c>
      <c r="H32" s="49">
        <f>SUM(H33:H37)</f>
        <v>2100</v>
      </c>
    </row>
    <row r="33" spans="1:8" s="4" customFormat="1" ht="11.25" customHeight="1">
      <c r="A33" s="6">
        <v>25</v>
      </c>
      <c r="B33" s="7">
        <f>C33+D33</f>
        <v>1707</v>
      </c>
      <c r="C33" s="8">
        <v>902</v>
      </c>
      <c r="D33" s="9">
        <v>805</v>
      </c>
      <c r="E33" s="6">
        <v>80</v>
      </c>
      <c r="F33" s="7">
        <f>G33+H33</f>
        <v>915</v>
      </c>
      <c r="G33" s="8">
        <v>413</v>
      </c>
      <c r="H33" s="9">
        <v>502</v>
      </c>
    </row>
    <row r="34" spans="1:8" s="4" customFormat="1" ht="11.25" customHeight="1">
      <c r="A34" s="6">
        <v>26</v>
      </c>
      <c r="B34" s="7">
        <f>C34+D34</f>
        <v>1677</v>
      </c>
      <c r="C34" s="8">
        <v>880</v>
      </c>
      <c r="D34" s="9">
        <v>797</v>
      </c>
      <c r="E34" s="6">
        <v>81</v>
      </c>
      <c r="F34" s="7">
        <f>G34+H34</f>
        <v>821</v>
      </c>
      <c r="G34" s="8">
        <v>381</v>
      </c>
      <c r="H34" s="9">
        <v>440</v>
      </c>
    </row>
    <row r="35" spans="1:8" s="4" customFormat="1" ht="11.25" customHeight="1">
      <c r="A35" s="6">
        <v>27</v>
      </c>
      <c r="B35" s="7">
        <f>C35+D35</f>
        <v>1720</v>
      </c>
      <c r="C35" s="8">
        <v>906</v>
      </c>
      <c r="D35" s="9">
        <v>814</v>
      </c>
      <c r="E35" s="6">
        <v>82</v>
      </c>
      <c r="F35" s="7">
        <f>G35+H35</f>
        <v>727</v>
      </c>
      <c r="G35" s="8">
        <v>324</v>
      </c>
      <c r="H35" s="9">
        <v>403</v>
      </c>
    </row>
    <row r="36" spans="1:8" s="4" customFormat="1" ht="11.25" customHeight="1">
      <c r="A36" s="6">
        <v>28</v>
      </c>
      <c r="B36" s="7">
        <f>C36+D36</f>
        <v>1777</v>
      </c>
      <c r="C36" s="8">
        <v>905</v>
      </c>
      <c r="D36" s="9">
        <v>872</v>
      </c>
      <c r="E36" s="6">
        <v>83</v>
      </c>
      <c r="F36" s="7">
        <f>G36+H36</f>
        <v>708</v>
      </c>
      <c r="G36" s="8">
        <v>297</v>
      </c>
      <c r="H36" s="9">
        <v>411</v>
      </c>
    </row>
    <row r="37" spans="1:8" s="4" customFormat="1" ht="11.25" customHeight="1">
      <c r="A37" s="50">
        <v>29</v>
      </c>
      <c r="B37" s="51">
        <f>C37+D37</f>
        <v>1795</v>
      </c>
      <c r="C37" s="52">
        <v>948</v>
      </c>
      <c r="D37" s="53">
        <v>847</v>
      </c>
      <c r="E37" s="50">
        <v>84</v>
      </c>
      <c r="F37" s="51">
        <f>G37+H37</f>
        <v>618</v>
      </c>
      <c r="G37" s="52">
        <v>274</v>
      </c>
      <c r="H37" s="53">
        <v>344</v>
      </c>
    </row>
    <row r="38" spans="1:8" s="5" customFormat="1" ht="11.25" customHeight="1">
      <c r="A38" s="30" t="s">
        <v>16</v>
      </c>
      <c r="B38" s="31">
        <f>SUM(B39:B43)</f>
        <v>9569</v>
      </c>
      <c r="C38" s="32">
        <f>SUM(C39:C43)</f>
        <v>4930</v>
      </c>
      <c r="D38" s="33">
        <f>SUM(D39:D43)</f>
        <v>4639</v>
      </c>
      <c r="E38" s="30" t="s">
        <v>19</v>
      </c>
      <c r="F38" s="31">
        <f>SUM(F39:F43)</f>
        <v>1805</v>
      </c>
      <c r="G38" s="32">
        <f>SUM(G39:G43)</f>
        <v>687</v>
      </c>
      <c r="H38" s="33">
        <f>SUM(H39:H43)</f>
        <v>1118</v>
      </c>
    </row>
    <row r="39" spans="1:8" s="4" customFormat="1" ht="11.25" customHeight="1">
      <c r="A39" s="6">
        <v>30</v>
      </c>
      <c r="B39" s="7">
        <f>C39+D39</f>
        <v>1886</v>
      </c>
      <c r="C39" s="8">
        <v>984</v>
      </c>
      <c r="D39" s="9">
        <v>902</v>
      </c>
      <c r="E39" s="6">
        <v>85</v>
      </c>
      <c r="F39" s="7">
        <f>G39+H39</f>
        <v>483</v>
      </c>
      <c r="G39" s="8">
        <v>202</v>
      </c>
      <c r="H39" s="9">
        <v>281</v>
      </c>
    </row>
    <row r="40" spans="1:8" s="4" customFormat="1" ht="11.25" customHeight="1">
      <c r="A40" s="6">
        <v>31</v>
      </c>
      <c r="B40" s="7">
        <f>C40+D40</f>
        <v>1888</v>
      </c>
      <c r="C40" s="8">
        <v>968</v>
      </c>
      <c r="D40" s="9">
        <v>920</v>
      </c>
      <c r="E40" s="6">
        <v>86</v>
      </c>
      <c r="F40" s="7">
        <f>G40+H40</f>
        <v>422</v>
      </c>
      <c r="G40" s="8">
        <v>167</v>
      </c>
      <c r="H40" s="9">
        <v>255</v>
      </c>
    </row>
    <row r="41" spans="1:8" s="4" customFormat="1" ht="11.25" customHeight="1">
      <c r="A41" s="6">
        <v>32</v>
      </c>
      <c r="B41" s="7">
        <f>C41+D41</f>
        <v>1868</v>
      </c>
      <c r="C41" s="8">
        <v>953</v>
      </c>
      <c r="D41" s="9">
        <v>915</v>
      </c>
      <c r="E41" s="6">
        <v>87</v>
      </c>
      <c r="F41" s="7">
        <f>G41+H41</f>
        <v>358</v>
      </c>
      <c r="G41" s="8">
        <v>128</v>
      </c>
      <c r="H41" s="9">
        <v>230</v>
      </c>
    </row>
    <row r="42" spans="1:8" s="4" customFormat="1" ht="11.25" customHeight="1">
      <c r="A42" s="6">
        <v>33</v>
      </c>
      <c r="B42" s="7">
        <f>C42+D42</f>
        <v>1960</v>
      </c>
      <c r="C42" s="8">
        <v>1004</v>
      </c>
      <c r="D42" s="9">
        <v>956</v>
      </c>
      <c r="E42" s="6">
        <v>88</v>
      </c>
      <c r="F42" s="7">
        <f>G42+H42</f>
        <v>310</v>
      </c>
      <c r="G42" s="8">
        <v>116</v>
      </c>
      <c r="H42" s="9">
        <v>194</v>
      </c>
    </row>
    <row r="43" spans="1:8" s="4" customFormat="1" ht="11.25" customHeight="1">
      <c r="A43" s="6">
        <v>34</v>
      </c>
      <c r="B43" s="7">
        <f>C43+D43</f>
        <v>1967</v>
      </c>
      <c r="C43" s="8">
        <v>1021</v>
      </c>
      <c r="D43" s="9">
        <v>946</v>
      </c>
      <c r="E43" s="6">
        <v>89</v>
      </c>
      <c r="F43" s="7">
        <f>G43+H43</f>
        <v>232</v>
      </c>
      <c r="G43" s="8">
        <v>74</v>
      </c>
      <c r="H43" s="9">
        <v>158</v>
      </c>
    </row>
    <row r="44" spans="1:8" s="5" customFormat="1" ht="11.25" customHeight="1">
      <c r="A44" s="44" t="s">
        <v>18</v>
      </c>
      <c r="B44" s="47">
        <f>SUM(B45:B49)</f>
        <v>10600</v>
      </c>
      <c r="C44" s="48">
        <f>SUM(C45:C49)</f>
        <v>5584</v>
      </c>
      <c r="D44" s="49">
        <f>SUM(D45:D49)</f>
        <v>5016</v>
      </c>
      <c r="E44" s="44" t="s">
        <v>21</v>
      </c>
      <c r="F44" s="47">
        <f>SUM(F45:F49)</f>
        <v>718</v>
      </c>
      <c r="G44" s="48">
        <f>SUM(G45:G49)</f>
        <v>184</v>
      </c>
      <c r="H44" s="49">
        <f>SUM(H45:H49)</f>
        <v>534</v>
      </c>
    </row>
    <row r="45" spans="1:8" s="4" customFormat="1" ht="11.25" customHeight="1">
      <c r="A45" s="6">
        <v>35</v>
      </c>
      <c r="B45" s="7">
        <f>C45+D45</f>
        <v>2120</v>
      </c>
      <c r="C45" s="8">
        <v>1117</v>
      </c>
      <c r="D45" s="9">
        <v>1003</v>
      </c>
      <c r="E45" s="6">
        <v>90</v>
      </c>
      <c r="F45" s="7">
        <f>G45+H45</f>
        <v>204</v>
      </c>
      <c r="G45" s="8">
        <v>60</v>
      </c>
      <c r="H45" s="9">
        <v>144</v>
      </c>
    </row>
    <row r="46" spans="1:8" s="4" customFormat="1" ht="11.25" customHeight="1">
      <c r="A46" s="6">
        <v>36</v>
      </c>
      <c r="B46" s="7">
        <f>C46+D46</f>
        <v>2081</v>
      </c>
      <c r="C46" s="8">
        <v>1080</v>
      </c>
      <c r="D46" s="9">
        <v>1001</v>
      </c>
      <c r="E46" s="6">
        <v>91</v>
      </c>
      <c r="F46" s="7">
        <f>G46+H46</f>
        <v>210</v>
      </c>
      <c r="G46" s="8">
        <v>57</v>
      </c>
      <c r="H46" s="9">
        <v>153</v>
      </c>
    </row>
    <row r="47" spans="1:8" s="4" customFormat="1" ht="11.25" customHeight="1">
      <c r="A47" s="6">
        <v>37</v>
      </c>
      <c r="B47" s="7">
        <f>C47+D47</f>
        <v>2084</v>
      </c>
      <c r="C47" s="8">
        <v>1090</v>
      </c>
      <c r="D47" s="9">
        <v>994</v>
      </c>
      <c r="E47" s="6">
        <v>92</v>
      </c>
      <c r="F47" s="7">
        <f>G47+H47</f>
        <v>135</v>
      </c>
      <c r="G47" s="8">
        <v>29</v>
      </c>
      <c r="H47" s="9">
        <v>106</v>
      </c>
    </row>
    <row r="48" spans="1:8" s="4" customFormat="1" ht="11.25" customHeight="1">
      <c r="A48" s="6">
        <v>38</v>
      </c>
      <c r="B48" s="7">
        <f>C48+D48</f>
        <v>2127</v>
      </c>
      <c r="C48" s="8">
        <v>1104</v>
      </c>
      <c r="D48" s="9">
        <v>1023</v>
      </c>
      <c r="E48" s="6">
        <v>93</v>
      </c>
      <c r="F48" s="7">
        <f>G48+H48</f>
        <v>98</v>
      </c>
      <c r="G48" s="8">
        <v>24</v>
      </c>
      <c r="H48" s="9">
        <v>74</v>
      </c>
    </row>
    <row r="49" spans="1:8" s="4" customFormat="1" ht="11.25" customHeight="1">
      <c r="A49" s="50">
        <v>39</v>
      </c>
      <c r="B49" s="51">
        <f>C49+D49</f>
        <v>2188</v>
      </c>
      <c r="C49" s="52">
        <v>1193</v>
      </c>
      <c r="D49" s="53">
        <v>995</v>
      </c>
      <c r="E49" s="50">
        <v>94</v>
      </c>
      <c r="F49" s="51">
        <f>G49+H49</f>
        <v>71</v>
      </c>
      <c r="G49" s="52">
        <v>14</v>
      </c>
      <c r="H49" s="53">
        <v>57</v>
      </c>
    </row>
    <row r="50" spans="1:8" s="5" customFormat="1" ht="11.25" customHeight="1">
      <c r="A50" s="30" t="s">
        <v>20</v>
      </c>
      <c r="B50" s="31">
        <f>SUM(B51:B55)</f>
        <v>12364</v>
      </c>
      <c r="C50" s="32">
        <f>SUM(C51:C55)</f>
        <v>6391</v>
      </c>
      <c r="D50" s="33">
        <f>SUM(D51:D55)</f>
        <v>5973</v>
      </c>
      <c r="E50" s="30" t="s">
        <v>23</v>
      </c>
      <c r="F50" s="31">
        <f>SUM(F51:F55)</f>
        <v>193</v>
      </c>
      <c r="G50" s="32">
        <f>SUM(G51:G55)</f>
        <v>37</v>
      </c>
      <c r="H50" s="33">
        <f>SUM(H51:H55)</f>
        <v>156</v>
      </c>
    </row>
    <row r="51" spans="1:8" s="4" customFormat="1" ht="11.25" customHeight="1">
      <c r="A51" s="6">
        <v>40</v>
      </c>
      <c r="B51" s="7">
        <f>C51+D51</f>
        <v>2259</v>
      </c>
      <c r="C51" s="8">
        <v>1176</v>
      </c>
      <c r="D51" s="9">
        <v>1083</v>
      </c>
      <c r="E51" s="6">
        <v>95</v>
      </c>
      <c r="F51" s="7">
        <f>G51+H51</f>
        <v>62</v>
      </c>
      <c r="G51" s="8">
        <v>8</v>
      </c>
      <c r="H51" s="9">
        <v>54</v>
      </c>
    </row>
    <row r="52" spans="1:8" s="4" customFormat="1" ht="11.25" customHeight="1">
      <c r="A52" s="6">
        <v>41</v>
      </c>
      <c r="B52" s="7">
        <f>C52+D52</f>
        <v>2291</v>
      </c>
      <c r="C52" s="8">
        <v>1159</v>
      </c>
      <c r="D52" s="9">
        <v>1132</v>
      </c>
      <c r="E52" s="6">
        <v>96</v>
      </c>
      <c r="F52" s="7">
        <f>G52+H52</f>
        <v>55</v>
      </c>
      <c r="G52" s="8">
        <v>12</v>
      </c>
      <c r="H52" s="9">
        <v>43</v>
      </c>
    </row>
    <row r="53" spans="1:8" s="4" customFormat="1" ht="11.25" customHeight="1">
      <c r="A53" s="6">
        <v>42</v>
      </c>
      <c r="B53" s="7">
        <f>C53+D53</f>
        <v>2522</v>
      </c>
      <c r="C53" s="8">
        <v>1335</v>
      </c>
      <c r="D53" s="9">
        <v>1187</v>
      </c>
      <c r="E53" s="6">
        <v>97</v>
      </c>
      <c r="F53" s="7">
        <f>G53+H53</f>
        <v>27</v>
      </c>
      <c r="G53" s="8">
        <v>1</v>
      </c>
      <c r="H53" s="9">
        <v>26</v>
      </c>
    </row>
    <row r="54" spans="1:8" s="4" customFormat="1" ht="11.25" customHeight="1">
      <c r="A54" s="6">
        <v>43</v>
      </c>
      <c r="B54" s="7">
        <f>C54+D54</f>
        <v>2673</v>
      </c>
      <c r="C54" s="8">
        <v>1383</v>
      </c>
      <c r="D54" s="9">
        <v>1290</v>
      </c>
      <c r="E54" s="6">
        <v>98</v>
      </c>
      <c r="F54" s="7">
        <f>G54+H54</f>
        <v>34</v>
      </c>
      <c r="G54" s="8">
        <v>11</v>
      </c>
      <c r="H54" s="9">
        <v>23</v>
      </c>
    </row>
    <row r="55" spans="1:8" s="4" customFormat="1" ht="11.25" customHeight="1">
      <c r="A55" s="6">
        <v>44</v>
      </c>
      <c r="B55" s="7">
        <f>C55+D55</f>
        <v>2619</v>
      </c>
      <c r="C55" s="8">
        <v>1338</v>
      </c>
      <c r="D55" s="9">
        <v>1281</v>
      </c>
      <c r="E55" s="6">
        <v>99</v>
      </c>
      <c r="F55" s="7">
        <f>G55+H55</f>
        <v>15</v>
      </c>
      <c r="G55" s="8">
        <v>5</v>
      </c>
      <c r="H55" s="9">
        <v>10</v>
      </c>
    </row>
    <row r="56" spans="1:8" s="5" customFormat="1" ht="11.25" customHeight="1">
      <c r="A56" s="44" t="s">
        <v>22</v>
      </c>
      <c r="B56" s="47">
        <f>SUM(B57:B61)</f>
        <v>12308</v>
      </c>
      <c r="C56" s="48">
        <f>SUM(C57:C61)</f>
        <v>6359</v>
      </c>
      <c r="D56" s="49">
        <f>SUM(D57:D61)</f>
        <v>5949</v>
      </c>
      <c r="E56" s="44" t="s">
        <v>24</v>
      </c>
      <c r="F56" s="47">
        <f t="shared" ref="F56:F62" si="0">G56+H56</f>
        <v>21</v>
      </c>
      <c r="G56" s="48">
        <f>SUM(G57:G61)</f>
        <v>5</v>
      </c>
      <c r="H56" s="49">
        <f>SUM(H57:H61)</f>
        <v>16</v>
      </c>
    </row>
    <row r="57" spans="1:8" s="4" customFormat="1" ht="11.25" customHeight="1">
      <c r="A57" s="6">
        <v>45</v>
      </c>
      <c r="B57" s="7">
        <f>C57+D57</f>
        <v>2552</v>
      </c>
      <c r="C57" s="8">
        <v>1321</v>
      </c>
      <c r="D57" s="9">
        <v>1231</v>
      </c>
      <c r="E57" s="6">
        <v>100</v>
      </c>
      <c r="F57" s="8">
        <f t="shared" si="0"/>
        <v>10</v>
      </c>
      <c r="G57" s="8">
        <v>2</v>
      </c>
      <c r="H57" s="9">
        <v>8</v>
      </c>
    </row>
    <row r="58" spans="1:8" s="4" customFormat="1" ht="11.25" customHeight="1">
      <c r="A58" s="6">
        <v>46</v>
      </c>
      <c r="B58" s="7">
        <f>C58+D58</f>
        <v>2439</v>
      </c>
      <c r="C58" s="8">
        <v>1203</v>
      </c>
      <c r="D58" s="9">
        <v>1236</v>
      </c>
      <c r="E58" s="6">
        <v>101</v>
      </c>
      <c r="F58" s="8">
        <f t="shared" si="0"/>
        <v>6</v>
      </c>
      <c r="G58" s="8">
        <v>2</v>
      </c>
      <c r="H58" s="9">
        <v>4</v>
      </c>
    </row>
    <row r="59" spans="1:8" s="4" customFormat="1" ht="11.25" customHeight="1">
      <c r="A59" s="6">
        <v>47</v>
      </c>
      <c r="B59" s="7">
        <f>C59+D59</f>
        <v>2456</v>
      </c>
      <c r="C59" s="8">
        <v>1299</v>
      </c>
      <c r="D59" s="9">
        <v>1157</v>
      </c>
      <c r="E59" s="6">
        <v>102</v>
      </c>
      <c r="F59" s="8">
        <f t="shared" si="0"/>
        <v>4</v>
      </c>
      <c r="G59" s="8">
        <v>1</v>
      </c>
      <c r="H59" s="9">
        <v>3</v>
      </c>
    </row>
    <row r="60" spans="1:8" s="4" customFormat="1" ht="11.25" customHeight="1">
      <c r="A60" s="6">
        <v>48</v>
      </c>
      <c r="B60" s="7">
        <f>C60+D60</f>
        <v>2421</v>
      </c>
      <c r="C60" s="8">
        <v>1288</v>
      </c>
      <c r="D60" s="9">
        <v>1133</v>
      </c>
      <c r="E60" s="6">
        <v>103</v>
      </c>
      <c r="F60" s="8">
        <f t="shared" si="0"/>
        <v>1</v>
      </c>
      <c r="G60" s="8">
        <v>0</v>
      </c>
      <c r="H60" s="9">
        <v>1</v>
      </c>
    </row>
    <row r="61" spans="1:8" s="4" customFormat="1" ht="11.25" customHeight="1">
      <c r="A61" s="50">
        <v>49</v>
      </c>
      <c r="B61" s="51">
        <f>C61+D61</f>
        <v>2440</v>
      </c>
      <c r="C61" s="52">
        <v>1248</v>
      </c>
      <c r="D61" s="53">
        <v>1192</v>
      </c>
      <c r="E61" s="50">
        <v>104</v>
      </c>
      <c r="F61" s="52">
        <f t="shared" si="0"/>
        <v>0</v>
      </c>
      <c r="G61" s="52">
        <v>0</v>
      </c>
      <c r="H61" s="53">
        <v>0</v>
      </c>
    </row>
    <row r="62" spans="1:8" s="5" customFormat="1" ht="11.25" customHeight="1">
      <c r="A62" s="30" t="s">
        <v>5</v>
      </c>
      <c r="B62" s="31">
        <f>SUM(B63:B67)</f>
        <v>9893</v>
      </c>
      <c r="C62" s="32">
        <f>SUM(C63:C67)</f>
        <v>5247</v>
      </c>
      <c r="D62" s="33">
        <f>SUM(D63:D67)</f>
        <v>4646</v>
      </c>
      <c r="E62" s="34" t="s">
        <v>25</v>
      </c>
      <c r="F62" s="47">
        <f>G62+H62</f>
        <v>1</v>
      </c>
      <c r="G62" s="35">
        <v>0</v>
      </c>
      <c r="H62" s="36">
        <v>1</v>
      </c>
    </row>
    <row r="63" spans="1:8" s="5" customFormat="1" ht="11.25" customHeight="1">
      <c r="A63" s="6">
        <v>50</v>
      </c>
      <c r="B63" s="7">
        <f>C63+D63</f>
        <v>1787</v>
      </c>
      <c r="C63" s="8">
        <v>955</v>
      </c>
      <c r="D63" s="8">
        <v>832</v>
      </c>
      <c r="E63" s="37"/>
      <c r="F63" s="38"/>
      <c r="G63" s="39"/>
      <c r="H63" s="40"/>
    </row>
    <row r="64" spans="1:8" s="5" customFormat="1" ht="11.25" customHeight="1">
      <c r="A64" s="6">
        <v>51</v>
      </c>
      <c r="B64" s="7">
        <f>C64+D64</f>
        <v>2252</v>
      </c>
      <c r="C64" s="8">
        <v>1176</v>
      </c>
      <c r="D64" s="8">
        <v>1076</v>
      </c>
      <c r="E64" s="30" t="s">
        <v>3</v>
      </c>
      <c r="F64" s="41">
        <f>G64+H64</f>
        <v>136909</v>
      </c>
      <c r="G64" s="42">
        <f>C2+C8+C14+C20+C26+C32+C38+C44+C50+C56+C62+G2+G8+G14+G20+G26+G32+G38+G44+G50+G56+G62</f>
        <v>69347</v>
      </c>
      <c r="H64" s="43">
        <f>D2+D8+D14+D20+D26+D32+D38+D44+D50+D56+D62+H2+H8+H14+H20+H26+H32+H38+H44+H50+H56+H62</f>
        <v>67562</v>
      </c>
    </row>
    <row r="65" spans="1:8" s="5" customFormat="1" ht="11.25" customHeight="1">
      <c r="A65" s="6">
        <v>52</v>
      </c>
      <c r="B65" s="7">
        <f>C65+D65</f>
        <v>2103</v>
      </c>
      <c r="C65" s="8">
        <v>1105</v>
      </c>
      <c r="D65" s="8">
        <v>998</v>
      </c>
      <c r="E65" s="30"/>
      <c r="F65" s="10"/>
      <c r="G65" s="11"/>
      <c r="H65" s="12"/>
    </row>
    <row r="66" spans="1:8" s="5" customFormat="1" ht="11.25" customHeight="1">
      <c r="A66" s="6">
        <v>53</v>
      </c>
      <c r="B66" s="7">
        <f>C66+D66</f>
        <v>1975</v>
      </c>
      <c r="C66" s="8">
        <v>1044</v>
      </c>
      <c r="D66" s="8">
        <v>931</v>
      </c>
      <c r="E66" s="44" t="s">
        <v>0</v>
      </c>
      <c r="F66" s="45">
        <v>62670</v>
      </c>
      <c r="G66" s="13"/>
      <c r="H66" s="14"/>
    </row>
    <row r="67" spans="1:8" s="5" customFormat="1" ht="11.25" customHeight="1">
      <c r="A67" s="15">
        <v>54</v>
      </c>
      <c r="B67" s="16">
        <f>C67+D67</f>
        <v>1776</v>
      </c>
      <c r="C67" s="17">
        <v>967</v>
      </c>
      <c r="D67" s="17">
        <v>809</v>
      </c>
      <c r="E67" s="46"/>
      <c r="F67" s="18"/>
      <c r="G67" s="19"/>
      <c r="H67" s="20"/>
    </row>
    <row r="68" spans="1:8" s="5" customFormat="1" ht="18" customHeight="1">
      <c r="A68" s="54"/>
      <c r="B68" s="21"/>
      <c r="C68" s="21"/>
      <c r="D68" s="21"/>
      <c r="E68" s="22"/>
      <c r="F68" s="23"/>
      <c r="G68" s="23"/>
      <c r="H68" s="23"/>
    </row>
  </sheetData>
  <phoneticPr fontId="2"/>
  <pageMargins left="0.78740157480314965" right="0.78" top="0.59055118110236227" bottom="0.31496062992125984" header="0.51181102362204722" footer="0.27559055118110237"/>
  <pageSetup paperSize="9" orientation="portrait" horizontalDpi="300" verticalDpi="300" r:id="rId1"/>
  <headerFooter alignWithMargins="0"/>
  <ignoredErrors>
    <ignoredError sqref="B2:H2 B7 B3 E3:F3 B4 E4:F4 B5 E5:F5 B6 E6:F6 E7:F7 F64:H64" unlockedFormula="1"/>
    <ignoredError sqref="B8:H8 B62:E62 B56:F56 B14:H14 B9:B13 E9:F13 B20:H20 B15:B19 E15:F19 B26:H26 B21:B25 E21:F25 B32:H32 B27:B31 E27:F31 B38:H38 B33:B37 E33:F37 B44:H44 B39:B43 E39:F43 B50:H50 B45:B49 E45:F49 B51:B55 E51:F55 B57:B61 E57:F61 B63:B67 E63:H63 E65:H65 E64 E67:H67 E66 G66:H66" formula="1" unlockedFormula="1"/>
    <ignoredError sqref="G56:H56" formula="1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年齢、男女別人口（平成29年1月1日現在）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DPWS341</dc:creator>
  <cp:lastModifiedBy>朝霞市役所</cp:lastModifiedBy>
  <cp:lastPrinted>2017-01-05T00:12:14Z</cp:lastPrinted>
  <dcterms:created xsi:type="dcterms:W3CDTF">1997-01-08T22:48:59Z</dcterms:created>
  <dcterms:modified xsi:type="dcterms:W3CDTF">2017-01-05T00:23:28Z</dcterms:modified>
</cp:coreProperties>
</file>