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minimized="1" xWindow="0" yWindow="0" windowWidth="20490" windowHeight="7785"/>
  </bookViews>
  <sheets>
    <sheet name="目次" sheetId="8" r:id="rId1"/>
    <sheet name="1-9" sheetId="2" r:id="rId2"/>
    <sheet name="1-10" sheetId="3" r:id="rId3"/>
    <sheet name="1-11" sheetId="4" r:id="rId4"/>
    <sheet name="1-12" sheetId="5" r:id="rId5"/>
    <sheet name="1-13" sheetId="6" r:id="rId6"/>
    <sheet name="1-14" sheetId="7" r:id="rId7"/>
  </sheets>
  <definedNames>
    <definedName name="_xlnm._FilterDatabase" localSheetId="5" hidden="1">'1-13'!#REF!</definedName>
    <definedName name="_xlnm._FilterDatabase" localSheetId="6" hidden="1">'1-14'!$A$14:$A$25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7" l="1"/>
  <c r="E12" i="7"/>
  <c r="D12" i="7"/>
  <c r="C12" i="7"/>
  <c r="B12" i="7"/>
  <c r="F15" i="2"/>
  <c r="F14" i="2"/>
  <c r="F13" i="2"/>
  <c r="F12" i="2"/>
  <c r="E11" i="2"/>
  <c r="F10" i="2"/>
  <c r="F9" i="2"/>
  <c r="F8" i="2"/>
  <c r="F7" i="2"/>
  <c r="F11" i="2" s="1"/>
</calcChain>
</file>

<file path=xl/sharedStrings.xml><?xml version="1.0" encoding="utf-8"?>
<sst xmlns="http://schemas.openxmlformats.org/spreadsheetml/2006/main" count="152" uniqueCount="127">
  <si>
    <t>1-9. 国際交流（姉妹都市交流）</t>
    <phoneticPr fontId="6"/>
  </si>
  <si>
    <t>提携都市　　キャンベルタウン市（オーストラリア）</t>
    <rPh sb="0" eb="2">
      <t>テイケイ</t>
    </rPh>
    <rPh sb="2" eb="4">
      <t>トシ</t>
    </rPh>
    <phoneticPr fontId="6"/>
  </si>
  <si>
    <t>提携年月日　昭和59年（1984年）4月11日</t>
    <rPh sb="0" eb="2">
      <t>テイケイ</t>
    </rPh>
    <rPh sb="2" eb="5">
      <t>ネンガッピ</t>
    </rPh>
    <phoneticPr fontId="6"/>
  </si>
  <si>
    <t>（単位：人）</t>
    <rPh sb="1" eb="3">
      <t>タンイ</t>
    </rPh>
    <rPh sb="4" eb="5">
      <t>ニン</t>
    </rPh>
    <phoneticPr fontId="6"/>
  </si>
  <si>
    <t>事業内容</t>
    <rPh sb="0" eb="2">
      <t>ジギョウ</t>
    </rPh>
    <rPh sb="2" eb="4">
      <t>ナイヨウ</t>
    </rPh>
    <phoneticPr fontId="6"/>
  </si>
  <si>
    <t>昭和59年度～
　令和元年度</t>
    <rPh sb="0" eb="2">
      <t>ショウワ</t>
    </rPh>
    <rPh sb="4" eb="6">
      <t>ネンド</t>
    </rPh>
    <rPh sb="9" eb="11">
      <t>レイワ</t>
    </rPh>
    <rPh sb="11" eb="13">
      <t>ガンネン</t>
    </rPh>
    <rPh sb="13" eb="14">
      <t>ド</t>
    </rPh>
    <phoneticPr fontId="6"/>
  </si>
  <si>
    <t>2年度</t>
    <rPh sb="1" eb="3">
      <t>ネンド</t>
    </rPh>
    <phoneticPr fontId="6"/>
  </si>
  <si>
    <t>3年度</t>
    <rPh sb="1" eb="3">
      <t>ネンド</t>
    </rPh>
    <phoneticPr fontId="6"/>
  </si>
  <si>
    <t>総　数</t>
    <rPh sb="0" eb="1">
      <t>フサ</t>
    </rPh>
    <rPh sb="2" eb="3">
      <t>カズ</t>
    </rPh>
    <phoneticPr fontId="6"/>
  </si>
  <si>
    <t>青少年交流</t>
    <rPh sb="0" eb="3">
      <t>セイショウネン</t>
    </rPh>
    <rPh sb="3" eb="5">
      <t>コウリュウ</t>
    </rPh>
    <phoneticPr fontId="6"/>
  </si>
  <si>
    <t>青少年・中学生使節団派遣</t>
    <rPh sb="0" eb="3">
      <t>セイショウネン</t>
    </rPh>
    <rPh sb="4" eb="7">
      <t>チュウガクセイ</t>
    </rPh>
    <rPh sb="7" eb="10">
      <t>シセツダン</t>
    </rPh>
    <rPh sb="10" eb="12">
      <t>ハケン</t>
    </rPh>
    <phoneticPr fontId="6"/>
  </si>
  <si>
    <t>青少年使節団受入</t>
    <rPh sb="0" eb="3">
      <t>セイショウネン</t>
    </rPh>
    <rPh sb="3" eb="6">
      <t>シセツダン</t>
    </rPh>
    <rPh sb="6" eb="8">
      <t>ウケイレ</t>
    </rPh>
    <phoneticPr fontId="6"/>
  </si>
  <si>
    <t>その他使節団派遣</t>
    <rPh sb="2" eb="3">
      <t>タ</t>
    </rPh>
    <rPh sb="3" eb="6">
      <t>シセツダン</t>
    </rPh>
    <rPh sb="6" eb="8">
      <t>ハケン</t>
    </rPh>
    <phoneticPr fontId="6"/>
  </si>
  <si>
    <t>その他使節団受入</t>
    <rPh sb="2" eb="3">
      <t>タ</t>
    </rPh>
    <rPh sb="3" eb="6">
      <t>シセツダン</t>
    </rPh>
    <rPh sb="6" eb="8">
      <t>ウケイレ</t>
    </rPh>
    <phoneticPr fontId="6"/>
  </si>
  <si>
    <t>計</t>
    <rPh sb="0" eb="1">
      <t>ケイ</t>
    </rPh>
    <phoneticPr fontId="6"/>
  </si>
  <si>
    <t>行政人事交流</t>
    <rPh sb="0" eb="2">
      <t>ギョウセイ</t>
    </rPh>
    <rPh sb="2" eb="4">
      <t>ジンジ</t>
    </rPh>
    <rPh sb="4" eb="6">
      <t>コウリュウ</t>
    </rPh>
    <phoneticPr fontId="6"/>
  </si>
  <si>
    <t>職員派遣</t>
    <rPh sb="0" eb="2">
      <t>ショクイン</t>
    </rPh>
    <rPh sb="2" eb="4">
      <t>ハケン</t>
    </rPh>
    <phoneticPr fontId="6"/>
  </si>
  <si>
    <t>職員受入</t>
    <rPh sb="0" eb="2">
      <t>ショクイン</t>
    </rPh>
    <rPh sb="2" eb="4">
      <t>ウケイレ</t>
    </rPh>
    <phoneticPr fontId="6"/>
  </si>
  <si>
    <t>教員人事交流</t>
    <rPh sb="0" eb="2">
      <t>キョウイン</t>
    </rPh>
    <rPh sb="2" eb="4">
      <t>ジンジ</t>
    </rPh>
    <rPh sb="4" eb="6">
      <t>コウリュウ</t>
    </rPh>
    <phoneticPr fontId="6"/>
  </si>
  <si>
    <t>教員派遣</t>
    <rPh sb="0" eb="2">
      <t>キョウイン</t>
    </rPh>
    <rPh sb="2" eb="4">
      <t>ハケン</t>
    </rPh>
    <phoneticPr fontId="6"/>
  </si>
  <si>
    <t>教員受入</t>
    <rPh sb="0" eb="2">
      <t>キョウイン</t>
    </rPh>
    <rPh sb="2" eb="4">
      <t>ウケイレ</t>
    </rPh>
    <phoneticPr fontId="6"/>
  </si>
  <si>
    <t>（注）新型コロナウイルス感染症の影響により、令和2年度から事業を中止。令和3年度は事業の代替とし</t>
    <rPh sb="3" eb="5">
      <t>シンガタ</t>
    </rPh>
    <rPh sb="12" eb="15">
      <t>カンセンショウ</t>
    </rPh>
    <rPh sb="16" eb="18">
      <t>エイキョウ</t>
    </rPh>
    <rPh sb="22" eb="24">
      <t>レイワ</t>
    </rPh>
    <rPh sb="25" eb="27">
      <t>ネンド</t>
    </rPh>
    <rPh sb="29" eb="31">
      <t>ジギョウ</t>
    </rPh>
    <rPh sb="32" eb="34">
      <t>チュウシ</t>
    </rPh>
    <phoneticPr fontId="8"/>
  </si>
  <si>
    <t>　　　て、「2021年度越谷市中学生ビデオ・オンライン姉妹都市交流事業」を実施した。</t>
    <phoneticPr fontId="8"/>
  </si>
  <si>
    <t>資料：市民活動支援課</t>
    <rPh sb="0" eb="2">
      <t>シリョウ</t>
    </rPh>
    <rPh sb="3" eb="10">
      <t>シミンカツドウシエンカ</t>
    </rPh>
    <phoneticPr fontId="6"/>
  </si>
  <si>
    <t>1-10. 越谷都市計画区域の変遷</t>
    <phoneticPr fontId="6"/>
  </si>
  <si>
    <t>告示年月日</t>
  </si>
  <si>
    <t>告示番号</t>
  </si>
  <si>
    <t>区　域</t>
    <phoneticPr fontId="6"/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</si>
  <si>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</si>
  <si>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</si>
  <si>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</si>
  <si>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</si>
  <si>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</si>
  <si>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</si>
  <si>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</si>
  <si>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</si>
  <si>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資料：都市計画課</t>
    <phoneticPr fontId="6"/>
  </si>
  <si>
    <t>1-11. 地目別土地面積</t>
    <phoneticPr fontId="6"/>
  </si>
  <si>
    <t>各年1月1日</t>
  </si>
  <si>
    <t>（単位：k㎡）</t>
    <rPh sb="1" eb="3">
      <t>タンイ</t>
    </rPh>
    <phoneticPr fontId="6"/>
  </si>
  <si>
    <t>年</t>
    <phoneticPr fontId="8"/>
  </si>
  <si>
    <t>総　数</t>
    <phoneticPr fontId="6"/>
  </si>
  <si>
    <t>田</t>
  </si>
  <si>
    <t>畑</t>
  </si>
  <si>
    <t>宅　地</t>
    <phoneticPr fontId="6"/>
  </si>
  <si>
    <t>池　沼</t>
    <phoneticPr fontId="6"/>
  </si>
  <si>
    <t>山　林</t>
    <phoneticPr fontId="6"/>
  </si>
  <si>
    <t>原　野</t>
    <phoneticPr fontId="6"/>
  </si>
  <si>
    <t>雑種地</t>
  </si>
  <si>
    <t>その他</t>
  </si>
  <si>
    <t>平成31</t>
    <rPh sb="0" eb="2">
      <t>ヘイセイ</t>
    </rPh>
    <phoneticPr fontId="3"/>
  </si>
  <si>
    <t xml:space="preserve"> 令和 2</t>
  </si>
  <si>
    <t xml:space="preserve"> 3</t>
    <phoneticPr fontId="8"/>
  </si>
  <si>
    <t>（注）小数点以下第３位四捨五入のため、総数と内訳は必ずしも一致しない。</t>
    <phoneticPr fontId="8"/>
  </si>
  <si>
    <t>　　　資料：資産税課</t>
    <rPh sb="3" eb="5">
      <t>シリョウ</t>
    </rPh>
    <rPh sb="6" eb="9">
      <t>シサンゼイ</t>
    </rPh>
    <rPh sb="9" eb="10">
      <t>カ</t>
    </rPh>
    <phoneticPr fontId="6"/>
  </si>
  <si>
    <t>1-12. 地目別土地面積割合</t>
    <phoneticPr fontId="6"/>
  </si>
  <si>
    <t>（単位：％）</t>
    <rPh sb="1" eb="3">
      <t>タンイ</t>
    </rPh>
    <phoneticPr fontId="3"/>
  </si>
  <si>
    <t xml:space="preserve">  令和 2</t>
    <rPh sb="1" eb="2">
      <t>レイワ</t>
    </rPh>
    <phoneticPr fontId="8"/>
  </si>
  <si>
    <t xml:space="preserve">  3</t>
    <rPh sb="1" eb="2">
      <t>レイワ</t>
    </rPh>
    <phoneticPr fontId="8"/>
  </si>
  <si>
    <t>（注）小数点以下第２位四捨五入のため、総数と内訳は必ずしも一致しない。</t>
    <phoneticPr fontId="8"/>
  </si>
  <si>
    <t>資料：資産税課</t>
    <rPh sb="0" eb="2">
      <t>シリョウ</t>
    </rPh>
    <rPh sb="3" eb="6">
      <t>シサンゼイ</t>
    </rPh>
    <rPh sb="6" eb="7">
      <t>カ</t>
    </rPh>
    <phoneticPr fontId="6"/>
  </si>
  <si>
    <t>1-13. 主要河川</t>
    <rPh sb="6" eb="8">
      <t>シュヨウ</t>
    </rPh>
    <rPh sb="8" eb="10">
      <t>カセン</t>
    </rPh>
    <phoneticPr fontId="6"/>
  </si>
  <si>
    <t>（単位：㎞）</t>
    <rPh sb="1" eb="3">
      <t>タンイ</t>
    </rPh>
    <phoneticPr fontId="6"/>
  </si>
  <si>
    <t>河川名</t>
  </si>
  <si>
    <t>中　川</t>
    <phoneticPr fontId="6"/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</si>
  <si>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</si>
  <si>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</si>
  <si>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</si>
  <si>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</si>
  <si>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</si>
  <si>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</si>
  <si>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</si>
  <si>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資料：河川課</t>
    <rPh sb="0" eb="2">
      <t>シリョウ</t>
    </rPh>
    <rPh sb="3" eb="6">
      <t>カセンカ</t>
    </rPh>
    <phoneticPr fontId="6"/>
  </si>
  <si>
    <t>1-14. 気象の概況</t>
    <phoneticPr fontId="6"/>
  </si>
  <si>
    <t xml:space="preserve"> </t>
    <phoneticPr fontId="6"/>
  </si>
  <si>
    <t>各年中</t>
  </si>
  <si>
    <t>年</t>
  </si>
  <si>
    <t>天気日報</t>
  </si>
  <si>
    <t>気　温（℃）</t>
    <phoneticPr fontId="6"/>
  </si>
  <si>
    <t>平均湿度</t>
  </si>
  <si>
    <t>総降雨量</t>
    <phoneticPr fontId="8"/>
  </si>
  <si>
    <t>平均風速</t>
  </si>
  <si>
    <t>最多風向</t>
    <rPh sb="0" eb="2">
      <t>サイタ</t>
    </rPh>
    <phoneticPr fontId="6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</si>
  <si>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</si>
  <si>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</si>
  <si>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</si>
  <si>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</si>
  <si>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</si>
  <si>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</si>
  <si>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</si>
  <si>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</si>
  <si>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（㎜）</t>
    <phoneticPr fontId="8"/>
  </si>
  <si>
    <t>（m）</t>
    <phoneticPr fontId="8"/>
  </si>
  <si>
    <t>平成28</t>
    <rPh sb="0" eb="2">
      <t>ヘイセイ</t>
    </rPh>
    <phoneticPr fontId="3"/>
  </si>
  <si>
    <t>北西</t>
    <rPh sb="0" eb="2">
      <t>ホクセイ</t>
    </rPh>
    <phoneticPr fontId="3"/>
  </si>
  <si>
    <t>北西</t>
    <rPh sb="0" eb="2">
      <t>ホクセイ</t>
    </rPh>
    <phoneticPr fontId="8"/>
  </si>
  <si>
    <t>令和元</t>
    <rPh sb="0" eb="1">
      <t>レイワガン</t>
    </rPh>
    <phoneticPr fontId="8"/>
  </si>
  <si>
    <t>北西</t>
  </si>
  <si>
    <t>北西</t>
    <rPh sb="0" eb="2">
      <t>ホクセイ</t>
    </rPh>
    <phoneticPr fontId="4"/>
  </si>
  <si>
    <t>北北西</t>
    <rPh sb="0" eb="3">
      <t>ホクホクセイ</t>
    </rPh>
    <phoneticPr fontId="1"/>
  </si>
  <si>
    <t>令和3年1月</t>
    <rPh sb="0" eb="2">
      <t>レイワ</t>
    </rPh>
    <rPh sb="4" eb="5">
      <t>ガツ</t>
    </rPh>
    <phoneticPr fontId="8"/>
  </si>
  <si>
    <t>2月</t>
  </si>
  <si>
    <t>北西</t>
    <rPh sb="0" eb="2">
      <t>ホクセイ</t>
    </rPh>
    <phoneticPr fontId="1"/>
  </si>
  <si>
    <t>3月</t>
  </si>
  <si>
    <t>4月</t>
  </si>
  <si>
    <t>5月</t>
    <rPh sb="1" eb="2">
      <t>ガツ</t>
    </rPh>
    <phoneticPr fontId="8"/>
  </si>
  <si>
    <t>南南西</t>
    <rPh sb="0" eb="3">
      <t>ナンナンセイ</t>
    </rPh>
    <phoneticPr fontId="1"/>
  </si>
  <si>
    <t>6月</t>
  </si>
  <si>
    <t>東南東</t>
    <rPh sb="0" eb="3">
      <t>トウナントウ</t>
    </rPh>
    <phoneticPr fontId="1"/>
  </si>
  <si>
    <t>7月</t>
  </si>
  <si>
    <t>東</t>
    <rPh sb="0" eb="1">
      <t>ヒガシ</t>
    </rPh>
    <phoneticPr fontId="1"/>
  </si>
  <si>
    <t>8月</t>
  </si>
  <si>
    <t>南東</t>
    <rPh sb="0" eb="2">
      <t>ナントウ</t>
    </rPh>
    <phoneticPr fontId="1"/>
  </si>
  <si>
    <t>9月</t>
  </si>
  <si>
    <t>北</t>
    <rPh sb="0" eb="1">
      <t>キタ</t>
    </rPh>
    <phoneticPr fontId="1"/>
  </si>
  <si>
    <t>10月</t>
  </si>
  <si>
    <t>11月</t>
  </si>
  <si>
    <t>12月</t>
  </si>
  <si>
    <t>資料：消防局・指令課</t>
    <rPh sb="0" eb="2">
      <t>シリョウ</t>
    </rPh>
    <rPh sb="3" eb="5">
      <t>ショウボウ</t>
    </rPh>
    <rPh sb="5" eb="6">
      <t>キョク</t>
    </rPh>
    <rPh sb="7" eb="9">
      <t>シレイ</t>
    </rPh>
    <rPh sb="9" eb="10">
      <t>カ</t>
    </rPh>
    <phoneticPr fontId="6"/>
  </si>
  <si>
    <t>目次</t>
  </si>
  <si>
    <t>目次へもどる</t>
  </si>
  <si>
    <t>1-9. 国際交流（姉妹都市交流）　提携都市　　キャンベルタウン市（オーストラリア）</t>
  </si>
  <si>
    <t>1-10. 越谷都市計画区域の変遷</t>
  </si>
  <si>
    <t>1-11. 地目別土地面積</t>
  </si>
  <si>
    <t>1-12. 地目別土地面積割合</t>
  </si>
  <si>
    <t>1-13. 主要河川</t>
  </si>
  <si>
    <t>1-14. 気象の概況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</si>
</sst>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e\.m\.d;@"/>
    <numFmt numFmtId="177" formatCode="#,##0_ "/>
    <numFmt numFmtId="178" formatCode="[$-411]ggge&quot;年&quot;m&quot;月&quot;d&quot;日&quot;;@"/>
    <numFmt numFmtId="179" formatCode="#,##0.00_ ;[Red]\-#,##0.00\ "/>
    <numFmt numFmtId="180" formatCode="0.00_);[Red]\(0.00\)"/>
    <numFmt numFmtId="181" formatCode="#,##0.0_);[Red]\(#,##0.0\)"/>
    <numFmt numFmtId="182" formatCode="#,##0.0_ "/>
    <numFmt numFmtId="183" formatCode="0_);[Red]\(0\)"/>
  </numFmts>
  <fonts count="1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name val="ＭＳ 明朝"/>
      <family val="1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5" fillId="0" borderId="0" xfId="1" applyNumberFormat="1" applyFont="1" applyFill="1" applyAlignment="1">
      <alignment vertical="center"/>
    </xf>
    <xf numFmtId="0" fontId="2" fillId="0" borderId="0" xfId="1" applyNumberFormat="1" applyFill="1" applyAlignment="1">
      <alignment vertical="center"/>
    </xf>
    <xf numFmtId="0" fontId="7" fillId="0" borderId="0" xfId="1" applyNumberFormat="1" applyFont="1" applyFill="1" applyAlignment="1">
      <alignment horizontal="left" vertical="center" indent="1"/>
    </xf>
    <xf numFmtId="0" fontId="7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horizontal="right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 indent="1"/>
    </xf>
    <xf numFmtId="0" fontId="7" fillId="0" borderId="4" xfId="1" applyNumberFormat="1" applyFont="1" applyFill="1" applyBorder="1" applyAlignment="1">
      <alignment horizontal="left" vertical="center" indent="1"/>
    </xf>
    <xf numFmtId="177" fontId="7" fillId="0" borderId="0" xfId="1" applyNumberFormat="1" applyFont="1" applyFill="1" applyBorder="1" applyAlignment="1">
      <alignment vertical="center"/>
    </xf>
    <xf numFmtId="177" fontId="7" fillId="0" borderId="5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0" xfId="1" quotePrefix="1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4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0" fontId="7" fillId="0" borderId="5" xfId="1" applyNumberFormat="1" applyFont="1" applyFill="1" applyBorder="1" applyAlignment="1">
      <alignment horizontal="left" vertical="center" indent="1"/>
    </xf>
    <xf numFmtId="0" fontId="7" fillId="0" borderId="6" xfId="1" applyNumberFormat="1" applyFont="1" applyFill="1" applyBorder="1" applyAlignment="1">
      <alignment horizontal="left" vertical="center" indent="1"/>
    </xf>
    <xf numFmtId="177" fontId="7" fillId="0" borderId="5" xfId="1" quotePrefix="1" applyNumberFormat="1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horizontal="right" vertical="center"/>
    </xf>
    <xf numFmtId="0" fontId="7" fillId="0" borderId="7" xfId="1" applyNumberFormat="1" applyFont="1" applyFill="1" applyBorder="1" applyAlignment="1">
      <alignment horizontal="left" vertical="center" indent="1"/>
    </xf>
    <xf numFmtId="0" fontId="7" fillId="0" borderId="8" xfId="1" applyNumberFormat="1" applyFont="1" applyFill="1" applyBorder="1" applyAlignment="1">
      <alignment horizontal="left" vertical="center" indent="1"/>
    </xf>
    <xf numFmtId="177" fontId="7" fillId="0" borderId="7" xfId="1" applyNumberFormat="1" applyFont="1" applyFill="1" applyBorder="1" applyAlignment="1">
      <alignment vertical="center"/>
    </xf>
    <xf numFmtId="0" fontId="7" fillId="0" borderId="5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right" vertical="center"/>
    </xf>
    <xf numFmtId="0" fontId="3" fillId="0" borderId="0" xfId="1" applyNumberFormat="1" applyFont="1" applyFill="1"/>
    <xf numFmtId="0" fontId="7" fillId="0" borderId="0" xfId="1" applyNumberFormat="1" applyFont="1" applyFill="1"/>
    <xf numFmtId="0" fontId="7" fillId="0" borderId="9" xfId="1" applyNumberFormat="1" applyFont="1" applyFill="1" applyBorder="1" applyAlignment="1">
      <alignment horizontal="center" vertical="center"/>
    </xf>
    <xf numFmtId="178" fontId="7" fillId="0" borderId="10" xfId="1" applyNumberFormat="1" applyFont="1" applyFill="1" applyBorder="1" applyAlignment="1">
      <alignment horizontal="left" vertical="center" indent="1"/>
    </xf>
    <xf numFmtId="0" fontId="7" fillId="0" borderId="10" xfId="1" applyNumberFormat="1" applyFont="1" applyFill="1" applyBorder="1" applyAlignment="1">
      <alignment horizontal="left" vertical="center" indent="2"/>
    </xf>
    <xf numFmtId="0" fontId="7" fillId="0" borderId="10" xfId="1" applyNumberFormat="1" applyFont="1" applyFill="1" applyBorder="1" applyAlignment="1">
      <alignment horizontal="left" vertical="center" indent="1"/>
    </xf>
    <xf numFmtId="178" fontId="7" fillId="0" borderId="11" xfId="1" applyNumberFormat="1" applyFont="1" applyFill="1" applyBorder="1" applyAlignment="1">
      <alignment horizontal="left" vertical="center" indent="1"/>
    </xf>
    <xf numFmtId="0" fontId="7" fillId="0" borderId="11" xfId="1" applyNumberFormat="1" applyFont="1" applyFill="1" applyBorder="1" applyAlignment="1">
      <alignment horizontal="left" vertical="center" indent="2"/>
    </xf>
    <xf numFmtId="0" fontId="7" fillId="0" borderId="11" xfId="1" applyNumberFormat="1" applyFont="1" applyFill="1" applyBorder="1" applyAlignment="1">
      <alignment horizontal="left" vertical="center" indent="1"/>
    </xf>
    <xf numFmtId="178" fontId="7" fillId="0" borderId="12" xfId="1" applyNumberFormat="1" applyFont="1" applyFill="1" applyBorder="1" applyAlignment="1">
      <alignment horizontal="left" vertical="center" indent="1"/>
    </xf>
    <xf numFmtId="0" fontId="7" fillId="0" borderId="12" xfId="1" applyNumberFormat="1" applyFont="1" applyFill="1" applyBorder="1" applyAlignment="1">
      <alignment horizontal="left" vertical="center" indent="2"/>
    </xf>
    <xf numFmtId="0" fontId="7" fillId="0" borderId="12" xfId="1" applyNumberFormat="1" applyFont="1" applyFill="1" applyBorder="1" applyAlignment="1">
      <alignment horizontal="left" vertical="center" indent="1"/>
    </xf>
    <xf numFmtId="0" fontId="7" fillId="0" borderId="0" xfId="1" applyNumberFormat="1" applyFont="1" applyFill="1" applyAlignment="1">
      <alignment horizontal="right" vertical="center"/>
    </xf>
    <xf numFmtId="0" fontId="3" fillId="0" borderId="0" xfId="1" applyNumberFormat="1" applyFont="1" applyFill="1" applyAlignment="1">
      <alignment vertical="center"/>
    </xf>
    <xf numFmtId="0" fontId="7" fillId="0" borderId="0" xfId="1" applyNumberFormat="1" applyFont="1" applyFill="1" applyBorder="1" applyAlignment="1" applyProtection="1">
      <alignment horizontal="left" vertical="center" indent="1"/>
    </xf>
    <xf numFmtId="0" fontId="5" fillId="0" borderId="9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Alignment="1">
      <alignment horizontal="right" vertical="center" indent="1"/>
    </xf>
    <xf numFmtId="179" fontId="5" fillId="0" borderId="13" xfId="1" applyNumberFormat="1" applyFont="1" applyFill="1" applyBorder="1" applyAlignment="1" applyProtection="1">
      <alignment vertical="center"/>
      <protection locked="0"/>
    </xf>
    <xf numFmtId="179" fontId="7" fillId="0" borderId="0" xfId="1" applyNumberFormat="1" applyFont="1" applyFill="1" applyBorder="1" applyAlignment="1" applyProtection="1">
      <alignment vertical="center"/>
      <protection locked="0"/>
    </xf>
    <xf numFmtId="179" fontId="7" fillId="0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quotePrefix="1" applyNumberFormat="1" applyFont="1" applyFill="1" applyBorder="1" applyAlignment="1">
      <alignment horizontal="right" vertical="center" indent="1"/>
    </xf>
    <xf numFmtId="0" fontId="7" fillId="0" borderId="4" xfId="1" quotePrefix="1" applyNumberFormat="1" applyFont="1" applyFill="1" applyBorder="1" applyAlignment="1">
      <alignment horizontal="right" vertical="center" indent="1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180" fontId="7" fillId="0" borderId="0" xfId="1" applyNumberFormat="1" applyFont="1" applyFill="1" applyBorder="1" applyAlignment="1" applyProtection="1">
      <alignment vertical="center"/>
      <protection locked="0"/>
    </xf>
    <xf numFmtId="0" fontId="7" fillId="0" borderId="5" xfId="1" applyNumberFormat="1" applyFont="1" applyFill="1" applyBorder="1" applyAlignment="1">
      <alignment horizontal="right" vertical="center"/>
    </xf>
    <xf numFmtId="181" fontId="5" fillId="0" borderId="13" xfId="1" applyNumberFormat="1" applyFont="1" applyFill="1" applyBorder="1" applyAlignment="1" applyProtection="1">
      <alignment vertical="center"/>
      <protection locked="0"/>
    </xf>
    <xf numFmtId="181" fontId="7" fillId="0" borderId="0" xfId="1" applyNumberFormat="1" applyFont="1" applyFill="1" applyBorder="1" applyAlignment="1" applyProtection="1">
      <alignment vertical="center"/>
      <protection locked="0"/>
    </xf>
    <xf numFmtId="0" fontId="7" fillId="0" borderId="8" xfId="1" quotePrefix="1" applyNumberFormat="1" applyFont="1" applyFill="1" applyBorder="1" applyAlignment="1">
      <alignment horizontal="right" vertical="center" indent="1"/>
    </xf>
    <xf numFmtId="181" fontId="5" fillId="0" borderId="14" xfId="1" applyNumberFormat="1" applyFont="1" applyFill="1" applyBorder="1" applyAlignment="1" applyProtection="1">
      <alignment vertical="center"/>
      <protection locked="0"/>
    </xf>
    <xf numFmtId="182" fontId="7" fillId="0" borderId="7" xfId="1" applyNumberFormat="1" applyFont="1" applyFill="1" applyBorder="1" applyAlignment="1" applyProtection="1">
      <alignment vertical="center"/>
      <protection locked="0"/>
    </xf>
    <xf numFmtId="0" fontId="5" fillId="0" borderId="0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horizontal="right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 shrinkToFit="1"/>
    </xf>
    <xf numFmtId="0" fontId="7" fillId="0" borderId="9" xfId="1" applyNumberFormat="1" applyFont="1" applyFill="1" applyBorder="1" applyAlignment="1" applyProtection="1">
      <alignment horizontal="center" vertical="center"/>
    </xf>
    <xf numFmtId="40" fontId="7" fillId="0" borderId="9" xfId="1" applyNumberFormat="1" applyFont="1" applyFill="1" applyBorder="1" applyAlignment="1" applyProtection="1">
      <alignment vertical="center"/>
    </xf>
    <xf numFmtId="40" fontId="7" fillId="0" borderId="1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Fill="1" applyAlignment="1" applyProtection="1">
      <alignment vertical="center"/>
    </xf>
    <xf numFmtId="0" fontId="3" fillId="0" borderId="0" xfId="1" applyNumberFormat="1" applyFont="1" applyFill="1" applyProtection="1"/>
    <xf numFmtId="0" fontId="3" fillId="0" borderId="0" xfId="1" applyNumberFormat="1" applyFont="1" applyFill="1" applyAlignment="1" applyProtection="1">
      <alignment horizontal="centerContinuous"/>
    </xf>
    <xf numFmtId="0" fontId="7" fillId="0" borderId="0" xfId="1" applyNumberFormat="1" applyFont="1" applyFill="1" applyAlignment="1" applyProtection="1">
      <alignment horizontal="left" vertical="center" indent="1"/>
    </xf>
    <xf numFmtId="0" fontId="7" fillId="0" borderId="0" xfId="1" applyNumberFormat="1" applyFont="1" applyFill="1" applyProtection="1"/>
    <xf numFmtId="0" fontId="7" fillId="0" borderId="15" xfId="1" applyNumberFormat="1" applyFont="1" applyFill="1" applyBorder="1" applyAlignment="1" applyProtection="1">
      <alignment horizontal="center" vertical="center" shrinkToFit="1"/>
    </xf>
    <xf numFmtId="0" fontId="7" fillId="0" borderId="5" xfId="1" applyNumberFormat="1" applyFont="1" applyFill="1" applyBorder="1" applyAlignment="1" applyProtection="1">
      <alignment horizontal="center" vertical="center" shrinkToFit="1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Alignment="1" applyProtection="1">
      <alignment horizontal="right" vertical="center" indent="1"/>
    </xf>
    <xf numFmtId="183" fontId="7" fillId="0" borderId="13" xfId="1" applyNumberFormat="1" applyFont="1" applyFill="1" applyBorder="1" applyAlignment="1" applyProtection="1">
      <alignment vertical="center"/>
    </xf>
    <xf numFmtId="183" fontId="7" fillId="0" borderId="0" xfId="1" applyNumberFormat="1" applyFont="1" applyFill="1" applyAlignment="1" applyProtection="1">
      <alignment vertical="center"/>
    </xf>
    <xf numFmtId="182" fontId="7" fillId="0" borderId="0" xfId="1" applyNumberFormat="1" applyFont="1" applyFill="1" applyAlignment="1" applyProtection="1">
      <alignment vertical="center"/>
    </xf>
    <xf numFmtId="182" fontId="7" fillId="0" borderId="0" xfId="2" applyNumberFormat="1" applyFont="1" applyFill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7" fillId="0" borderId="0" xfId="1" quotePrefix="1" applyNumberFormat="1" applyFont="1" applyFill="1" applyAlignment="1" applyProtection="1">
      <alignment horizontal="right" vertical="center" indent="1"/>
    </xf>
    <xf numFmtId="183" fontId="7" fillId="0" borderId="0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55" fontId="7" fillId="0" borderId="4" xfId="1" quotePrefix="1" applyNumberFormat="1" applyFont="1" applyFill="1" applyBorder="1" applyAlignment="1" applyProtection="1">
      <alignment horizontal="right" vertical="center" indent="1"/>
    </xf>
    <xf numFmtId="182" fontId="7" fillId="0" borderId="0" xfId="1" applyNumberFormat="1" applyFont="1" applyFill="1" applyBorder="1" applyAlignment="1" applyProtection="1">
      <alignment vertical="center"/>
      <protection hidden="1"/>
    </xf>
    <xf numFmtId="0" fontId="7" fillId="0" borderId="0" xfId="1" applyNumberFormat="1" applyFont="1" applyFill="1" applyBorder="1" applyAlignment="1" applyProtection="1">
      <alignment horizontal="center" vertical="center"/>
      <protection hidden="1"/>
    </xf>
    <xf numFmtId="0" fontId="7" fillId="0" borderId="4" xfId="1" applyNumberFormat="1" applyFont="1" applyFill="1" applyBorder="1" applyAlignment="1" applyProtection="1">
      <alignment horizontal="right" vertical="center" indent="1"/>
    </xf>
    <xf numFmtId="55" fontId="7" fillId="0" borderId="4" xfId="1" applyNumberFormat="1" applyFont="1" applyFill="1" applyBorder="1" applyAlignment="1" applyProtection="1">
      <alignment horizontal="right" vertical="center" indent="1"/>
    </xf>
    <xf numFmtId="0" fontId="7" fillId="0" borderId="8" xfId="1" applyNumberFormat="1" applyFont="1" applyFill="1" applyBorder="1" applyAlignment="1" applyProtection="1">
      <alignment horizontal="right" vertical="center" indent="1"/>
    </xf>
    <xf numFmtId="183" fontId="7" fillId="0" borderId="14" xfId="1" applyNumberFormat="1" applyFont="1" applyFill="1" applyBorder="1" applyAlignment="1" applyProtection="1">
      <alignment vertical="center"/>
    </xf>
    <xf numFmtId="183" fontId="7" fillId="0" borderId="7" xfId="1" applyNumberFormat="1" applyFont="1" applyFill="1" applyBorder="1" applyAlignment="1" applyProtection="1">
      <alignment vertical="center"/>
    </xf>
    <xf numFmtId="182" fontId="7" fillId="0" borderId="7" xfId="1" applyNumberFormat="1" applyFont="1" applyFill="1" applyBorder="1" applyAlignment="1" applyProtection="1">
      <alignment vertical="center"/>
      <protection hidden="1"/>
    </xf>
    <xf numFmtId="0" fontId="7" fillId="0" borderId="7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alignment vertical="center"/>
    </xf>
    <xf numFmtId="0" fontId="7" fillId="0" borderId="0" xfId="1" applyNumberFormat="1" applyFont="1" applyFill="1" applyAlignment="1" applyProtection="1">
      <alignment horizontal="right" vertical="center"/>
    </xf>
    <xf numFmtId="0" fontId="2" fillId="0" borderId="0" xfId="1" applyNumberFormat="1" applyFill="1"/>
    <xf numFmtId="0" fontId="7" fillId="0" borderId="1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2" fillId="0" borderId="8" xfId="1" applyNumberFormat="1" applyFill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center" vertical="center"/>
    </xf>
    <xf numFmtId="0" fontId="2" fillId="0" borderId="1" xfId="1" applyNumberFormat="1" applyFill="1" applyBorder="1" applyAlignment="1" applyProtection="1">
      <alignment horizontal="center" vertical="center"/>
    </xf>
    <xf numFmtId="0" fontId="2" fillId="0" borderId="2" xfId="1" applyNumberFormat="1" applyFill="1" applyBorder="1" applyAlignment="1" applyProtection="1">
      <alignment horizontal="center" vertical="center"/>
    </xf>
    <xf numFmtId="0" fontId="10" fillId="0" borderId="0" xfId="3" applyNumberFormat="1" applyFill="1" applyAlignment="1">
      <alignment vertical="center"/>
    </xf>
    <xf numFmtId="0" fontId="10" fillId="0" borderId="0" xfId="3">
      <alignment vertical="center"/>
    </xf>
    <xf numFmtId="0" fontId="10" fillId="0" borderId="0" xfId="3" applyNumberFormat="1" applyFill="1" applyBorder="1" applyAlignment="1" applyProtection="1">
      <alignment vertical="center"/>
    </xf>
    <xf numFmtId="0" fontId="3" fillId="0" borderId="0" xfId="1" applyNumberFormat="1" applyFont="1" applyFill="1" applyAlignment="1" applyProtection="1">
      <alignment vertical="center"/>
    </xf>
    <xf numFmtId="0" fontId="10" fillId="0" borderId="0" xfId="3" applyNumberFormat="1" applyFill="1" applyAlignment="1" applyProtection="1">
      <alignment vertical="center"/>
    </xf>
  </cellXfs>
  <cellStyles count="4">
    <cellStyle name="ハイパーリンク" xfId="3" builtinId="8"/>
    <cellStyle name="桁区切り 2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越谷市の月別降雨量・平均気温（令和３年）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降雨量</c:v>
          </c:tx>
          <c:spPr>
            <a:pattFill prst="pct2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val>
            <c:numRef>
              <c:f>'1-14'!$K$14:$K$25</c:f>
              <c:numCache>
                <c:formatCode>#,##0.0_ </c:formatCode>
                <c:ptCount val="12"/>
                <c:pt idx="0">
                  <c:v>38.5</c:v>
                </c:pt>
                <c:pt idx="1">
                  <c:v>44</c:v>
                </c:pt>
                <c:pt idx="2">
                  <c:v>181.5</c:v>
                </c:pt>
                <c:pt idx="3">
                  <c:v>128</c:v>
                </c:pt>
                <c:pt idx="4">
                  <c:v>78</c:v>
                </c:pt>
                <c:pt idx="5">
                  <c:v>69.5</c:v>
                </c:pt>
                <c:pt idx="6">
                  <c:v>261.5</c:v>
                </c:pt>
                <c:pt idx="7">
                  <c:v>184</c:v>
                </c:pt>
                <c:pt idx="8">
                  <c:v>137.5</c:v>
                </c:pt>
                <c:pt idx="9">
                  <c:v>186</c:v>
                </c:pt>
                <c:pt idx="10">
                  <c:v>72</c:v>
                </c:pt>
                <c:pt idx="1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8-4B73-B6DC-03A970F12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70828632"/>
        <c:axId val="470826664"/>
      </c:barChart>
      <c:lineChart>
        <c:grouping val="standard"/>
        <c:varyColors val="0"/>
        <c:ser>
          <c:idx val="0"/>
          <c:order val="0"/>
          <c:tx>
            <c:v>気温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'1-14'!$I$14:$I$25</c:f>
              <c:numCache>
                <c:formatCode>#,##0.0_ </c:formatCode>
                <c:ptCount val="12"/>
                <c:pt idx="0">
                  <c:v>4.7</c:v>
                </c:pt>
                <c:pt idx="1">
                  <c:v>7.7</c:v>
                </c:pt>
                <c:pt idx="2">
                  <c:v>12.1</c:v>
                </c:pt>
                <c:pt idx="3">
                  <c:v>14.8</c:v>
                </c:pt>
                <c:pt idx="4">
                  <c:v>19.600000000000001</c:v>
                </c:pt>
                <c:pt idx="5">
                  <c:v>22.9</c:v>
                </c:pt>
                <c:pt idx="6">
                  <c:v>26</c:v>
                </c:pt>
                <c:pt idx="7">
                  <c:v>27.7</c:v>
                </c:pt>
                <c:pt idx="8">
                  <c:v>22.1</c:v>
                </c:pt>
                <c:pt idx="9">
                  <c:v>17.899999999999999</c:v>
                </c:pt>
                <c:pt idx="10">
                  <c:v>13.2</c:v>
                </c:pt>
                <c:pt idx="11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8-4B73-B6DC-03A970F12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738640"/>
        <c:axId val="462729456"/>
      </c:lineChart>
      <c:catAx>
        <c:axId val="462738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729456"/>
        <c:crosses val="autoZero"/>
        <c:auto val="1"/>
        <c:lblAlgn val="ctr"/>
        <c:lblOffset val="100"/>
        <c:noMultiLvlLbl val="0"/>
      </c:catAx>
      <c:valAx>
        <c:axId val="46272945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738640"/>
        <c:crosses val="autoZero"/>
        <c:crossBetween val="between"/>
      </c:valAx>
      <c:valAx>
        <c:axId val="470826664"/>
        <c:scaling>
          <c:orientation val="minMax"/>
          <c:max val="300"/>
          <c:min val="0"/>
        </c:scaling>
        <c:delete val="0"/>
        <c:axPos val="r"/>
        <c:numFmt formatCode="#,##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828632"/>
        <c:crosses val="max"/>
        <c:crossBetween val="between"/>
        <c:majorUnit val="50"/>
      </c:valAx>
      <c:catAx>
        <c:axId val="470828632"/>
        <c:scaling>
          <c:orientation val="minMax"/>
        </c:scaling>
        <c:delete val="1"/>
        <c:axPos val="b"/>
        <c:majorTickMark val="out"/>
        <c:minorTickMark val="none"/>
        <c:tickLblPos val="nextTo"/>
        <c:crossAx val="470826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225138</xdr:colOff>
      <xdr:row>26</xdr:row>
      <xdr:rowOff>139411</xdr:rowOff>
    </xdr:from>
    <xdr:to>
      <xdr:col>13</xdr:col>
      <xdr:colOff>34635</xdr:colOff>
      <xdr:row>46</xdr:row>
      <xdr:rowOff>96115</xdr:rowOff>
    </xdr:to>
    <xdr:grpSp>
      <xdr:nvGrpSpPr>
        <xdr:cNvPr id="2" name="グループ化 1"/>
        <xdr:cNvGrpSpPr/>
      </xdr:nvGrpSpPr>
      <xdr:grpSpPr>
        <a:xfrm>
          <a:off x="225138" y="4711411"/>
          <a:ext cx="6381747" cy="3766704"/>
          <a:chOff x="225138" y="4624821"/>
          <a:chExt cx="6407724" cy="3766704"/>
        </a:xfrm>
      </xdr:grpSpPr>
      <xdr:graphicFrame macro="">
        <xdr:nvGraphicFramePr>
          <xdr:cNvPr id="3" name="グラフ 2"/>
          <xdr:cNvGraphicFramePr/>
        </xdr:nvGraphicFramePr>
        <xdr:xfrm>
          <a:off x="225138" y="4624821"/>
          <a:ext cx="6277840" cy="37667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テキスト ボックス 3"/>
          <xdr:cNvSpPr txBox="1"/>
        </xdr:nvSpPr>
        <xdr:spPr>
          <a:xfrm>
            <a:off x="5749634" y="4779819"/>
            <a:ext cx="88322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900"/>
              <a:t>降雨量</a:t>
            </a:r>
            <a:r>
              <a:rPr kumimoji="1" lang="en-US" altLang="ja-JP" sz="900"/>
              <a:t>(mm)</a:t>
            </a:r>
            <a:endParaRPr kumimoji="1" lang="ja-JP" altLang="en-US" sz="9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0.64965</cdr:x>
      <cdr:y>0.10552</cdr:y>
    </cdr:from>
    <cdr:to>
      <cdr:x>0.79531</cdr:x>
      <cdr:y>0.34828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078430" y="39745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0.04337</cdr:y>
    </cdr:from>
    <cdr:to>
      <cdr:x>0.14069</cdr:x>
      <cdr:y>0.10772</cdr:y>
    </cdr:to>
    <cdr:sp macro="" textlink="">
      <cdr:nvSpPr>
        <cdr:cNvPr id="4" name="テキスト ボックス 2"/>
        <cdr:cNvSpPr txBox="1"/>
      </cdr:nvSpPr>
      <cdr:spPr>
        <a:xfrm xmlns:a="http://schemas.openxmlformats.org/drawingml/2006/main">
          <a:off x="0" y="163368"/>
          <a:ext cx="883228" cy="2423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900"/>
            <a:t>気温</a:t>
          </a:r>
          <a:r>
            <a:rPr kumimoji="1" lang="en-US" altLang="ja-JP" sz="900"/>
            <a:t>(</a:t>
          </a:r>
          <a:r>
            <a:rPr kumimoji="1" lang="ja-JP" altLang="en-US" sz="900"/>
            <a:t>℃</a:t>
          </a:r>
          <a:r>
            <a:rPr kumimoji="1" lang="en-US" altLang="ja-JP" sz="900"/>
            <a:t>)</a:t>
          </a:r>
          <a:endParaRPr kumimoji="1" lang="ja-JP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="115" zoomScaleNormal="115" workbookViewId="0">
      <selection activeCell="D7" sqref="D7"/>
    </sheetView>
  </sheetViews>
  <sheetFormatPr defaultRowHeight="13.5"/>
  <sheetData>
    <row r="1" spans="1:1">
      <c r="A1" t="s">
        <v>119</v>
      </c>
    </row>
    <row r="2" spans="1:1">
      <c r="A2" s="108" t="s">
        <v>121</v>
      </c>
    </row>
    <row r="3" spans="1:1">
      <c r="A3" s="108" t="s">
        <v>122</v>
      </c>
    </row>
    <row r="4" spans="1:1">
      <c r="A4" s="108" t="s">
        <v>123</v>
      </c>
    </row>
    <row r="5" spans="1:1">
      <c r="A5" s="108" t="s">
        <v>124</v>
      </c>
    </row>
    <row r="6" spans="1:1">
      <c r="A6" s="108" t="s">
        <v>125</v>
      </c>
    </row>
    <row r="7" spans="1:1">
      <c r="A7" s="108" t="s">
        <v>126</v>
      </c>
    </row>
  </sheetData>
  <phoneticPr fontId="4"/>
  <hyperlinks>
    <hyperlink ref="A2" location="'1-9'!A1" display="1-9. 国際交流（姉妹都市交流）　提携都市　　キャンベルタウン市（オーストラリア）"/>
    <hyperlink ref="A3" location="'1-10'!A1" display="1-10. 越谷都市計画区域の変遷"/>
    <hyperlink ref="A4" location="'1-11'!A1" display="1-11. 地目別土地面積"/>
    <hyperlink ref="A5" location="'1-12'!A1" display="1-12. 地目別土地面積割合"/>
    <hyperlink ref="A6" location="'1-13'!A1" display="1-13. 主要河川"/>
    <hyperlink ref="A7" location="'1-14'!A1" display="1-14. 気象の概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8"/>
  <sheetViews>
    <sheetView zoomScale="110" zoomScaleNormal="110" workbookViewId="0"/>
  </sheetViews>
  <sheetFormatPr defaultColWidth="8.75" defaultRowHeight="15" customHeight="1"/>
  <cols>
    <col min="1" max="1" width="14.375" style="2" customWidth="1"/>
    <col min="2" max="2" width="26.125" style="2" customWidth="1"/>
    <col min="3" max="3" width="12" style="2" customWidth="1"/>
    <col min="4" max="6" width="11.25" style="2" customWidth="1"/>
    <col min="7" max="16384" width="8.75" style="2"/>
  </cols>
  <sheetData>
    <row r="1" spans="1:6" ht="15" customHeight="1">
      <c r="A1" s="107" t="s">
        <v>120</v>
      </c>
    </row>
    <row r="3" spans="1:6" ht="15" customHeight="1">
      <c r="A3" s="1" t="s">
        <v>0</v>
      </c>
    </row>
    <row r="4" spans="1:6" s="4" customFormat="1" ht="15" customHeight="1">
      <c r="A4" s="3" t="s">
        <v>1</v>
      </c>
    </row>
    <row r="5" spans="1:6" s="4" customFormat="1" ht="15" customHeight="1">
      <c r="A5" s="3" t="s">
        <v>2</v>
      </c>
      <c r="F5" s="5" t="s">
        <v>3</v>
      </c>
    </row>
    <row r="6" spans="1:6" s="4" customFormat="1" ht="30" customHeight="1">
      <c r="A6" s="100" t="s">
        <v>4</v>
      </c>
      <c r="B6" s="101"/>
      <c r="C6" s="6" t="s">
        <v>5</v>
      </c>
      <c r="D6" s="7" t="s">
        <v>6</v>
      </c>
      <c r="E6" s="8" t="s">
        <v>7</v>
      </c>
      <c r="F6" s="9" t="s">
        <v>8</v>
      </c>
    </row>
    <row r="7" spans="1:6" s="4" customFormat="1" ht="15" customHeight="1">
      <c r="A7" s="10" t="s">
        <v>9</v>
      </c>
      <c r="B7" s="11" t="s">
        <v>10</v>
      </c>
      <c r="C7" s="12">
        <v>844</v>
      </c>
      <c r="D7" s="12">
        <v>0</v>
      </c>
      <c r="E7" s="12">
        <v>0</v>
      </c>
      <c r="F7" s="13">
        <f>SUM(C7:E7)</f>
        <v>844</v>
      </c>
    </row>
    <row r="8" spans="1:6" s="4" customFormat="1" ht="15" customHeight="1">
      <c r="A8" s="10"/>
      <c r="B8" s="11" t="s">
        <v>11</v>
      </c>
      <c r="C8" s="12">
        <v>476</v>
      </c>
      <c r="D8" s="14">
        <v>0</v>
      </c>
      <c r="E8" s="14">
        <v>0</v>
      </c>
      <c r="F8" s="12">
        <f t="shared" ref="F8:F15" si="0">SUM(C8:E8)</f>
        <v>476</v>
      </c>
    </row>
    <row r="9" spans="1:6" s="4" customFormat="1" ht="15" customHeight="1">
      <c r="A9" s="10"/>
      <c r="B9" s="11" t="s">
        <v>12</v>
      </c>
      <c r="C9" s="12">
        <v>477</v>
      </c>
      <c r="D9" s="15">
        <v>0</v>
      </c>
      <c r="E9" s="15">
        <v>0</v>
      </c>
      <c r="F9" s="12">
        <f>SUM(C9:E9)</f>
        <v>477</v>
      </c>
    </row>
    <row r="10" spans="1:6" s="4" customFormat="1" ht="15" customHeight="1">
      <c r="A10" s="10"/>
      <c r="B10" s="11" t="s">
        <v>13</v>
      </c>
      <c r="C10" s="12">
        <v>456</v>
      </c>
      <c r="D10" s="15">
        <v>0</v>
      </c>
      <c r="E10" s="14">
        <v>0</v>
      </c>
      <c r="F10" s="12">
        <f t="shared" si="0"/>
        <v>456</v>
      </c>
    </row>
    <row r="11" spans="1:6" s="4" customFormat="1" ht="15" customHeight="1">
      <c r="A11" s="16"/>
      <c r="B11" s="17" t="s">
        <v>14</v>
      </c>
      <c r="C11" s="18">
        <v>2253</v>
      </c>
      <c r="D11" s="18">
        <v>0</v>
      </c>
      <c r="E11" s="18">
        <f>SUM(E7:E10)</f>
        <v>0</v>
      </c>
      <c r="F11" s="18">
        <f>SUM(F7:F10)</f>
        <v>2253</v>
      </c>
    </row>
    <row r="12" spans="1:6" s="4" customFormat="1" ht="15" customHeight="1">
      <c r="A12" s="19" t="s">
        <v>15</v>
      </c>
      <c r="B12" s="20" t="s">
        <v>16</v>
      </c>
      <c r="C12" s="13">
        <v>11</v>
      </c>
      <c r="D12" s="21">
        <v>0</v>
      </c>
      <c r="E12" s="22">
        <v>0</v>
      </c>
      <c r="F12" s="13">
        <f t="shared" si="0"/>
        <v>11</v>
      </c>
    </row>
    <row r="13" spans="1:6" s="4" customFormat="1" ht="15" customHeight="1">
      <c r="A13" s="10"/>
      <c r="B13" s="11" t="s">
        <v>17</v>
      </c>
      <c r="C13" s="12">
        <v>12</v>
      </c>
      <c r="D13" s="14">
        <v>0</v>
      </c>
      <c r="E13" s="15">
        <v>0</v>
      </c>
      <c r="F13" s="12">
        <f t="shared" si="0"/>
        <v>12</v>
      </c>
    </row>
    <row r="14" spans="1:6" s="4" customFormat="1" ht="15" customHeight="1">
      <c r="A14" s="19" t="s">
        <v>18</v>
      </c>
      <c r="B14" s="20" t="s">
        <v>19</v>
      </c>
      <c r="C14" s="13">
        <v>12</v>
      </c>
      <c r="D14" s="22">
        <v>0</v>
      </c>
      <c r="E14" s="22">
        <v>0</v>
      </c>
      <c r="F14" s="13">
        <f t="shared" si="0"/>
        <v>12</v>
      </c>
    </row>
    <row r="15" spans="1:6" s="4" customFormat="1" ht="15" customHeight="1">
      <c r="A15" s="23"/>
      <c r="B15" s="24" t="s">
        <v>20</v>
      </c>
      <c r="C15" s="12">
        <v>1</v>
      </c>
      <c r="D15" s="15">
        <v>0</v>
      </c>
      <c r="E15" s="15">
        <v>0</v>
      </c>
      <c r="F15" s="25">
        <f t="shared" si="0"/>
        <v>1</v>
      </c>
    </row>
    <row r="16" spans="1:6" s="4" customFormat="1" ht="15" customHeight="1">
      <c r="A16" s="26" t="s">
        <v>21</v>
      </c>
      <c r="B16" s="26"/>
      <c r="C16" s="26"/>
      <c r="D16" s="26"/>
      <c r="E16" s="26"/>
    </row>
    <row r="17" spans="1:6" ht="15" customHeight="1">
      <c r="A17" s="27" t="s">
        <v>22</v>
      </c>
    </row>
    <row r="18" spans="1:6" ht="15" customHeight="1">
      <c r="F18" s="28" t="s">
        <v>23</v>
      </c>
    </row>
  </sheetData>
  <dataConsolidate/>
  <mergeCells count="1">
    <mergeCell ref="A6:B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0"/>
  <sheetViews>
    <sheetView zoomScale="110" zoomScaleNormal="110" workbookViewId="0"/>
  </sheetViews>
  <sheetFormatPr defaultColWidth="8.75" defaultRowHeight="15" customHeight="1"/>
  <cols>
    <col min="1" max="2" width="25" style="29" customWidth="1"/>
    <col min="3" max="3" width="36.25" style="29" customWidth="1"/>
    <col min="4" max="16384" width="8.75" style="29"/>
  </cols>
  <sheetData>
    <row r="1" spans="1:3" s="42" customFormat="1" ht="15" customHeight="1">
      <c r="A1" s="107" t="s">
        <v>120</v>
      </c>
    </row>
    <row r="2" spans="1:3" s="42" customFormat="1" ht="15" customHeight="1"/>
    <row r="3" spans="1:3" ht="15" customHeight="1">
      <c r="A3" s="16" t="s">
        <v>24</v>
      </c>
      <c r="B3" s="27"/>
      <c r="C3" s="4"/>
    </row>
    <row r="4" spans="1:3" s="30" customFormat="1" ht="15" customHeight="1">
      <c r="A4" s="27"/>
      <c r="B4" s="27"/>
      <c r="C4" s="28"/>
    </row>
    <row r="5" spans="1:3" s="4" customFormat="1" ht="15" customHeight="1">
      <c r="A5" s="9" t="s">
        <v>25</v>
      </c>
      <c r="B5" s="8" t="s">
        <v>26</v>
      </c>
      <c r="C5" s="31" t="s">
        <v>27</v>
      </c>
    </row>
    <row r="6" spans="1:3" s="30" customFormat="1" ht="15" customHeight="1">
      <c r="A6" s="32">
        <v>21105</v>
      </c>
      <c r="B6" s="33" t="s">
        <v>28</v>
      </c>
      <c r="C6" s="34" t="s">
        <v>29</v>
      </c>
    </row>
    <row r="7" spans="1:3" s="30" customFormat="1" ht="15" customHeight="1">
      <c r="A7" s="35">
        <v>24104</v>
      </c>
      <c r="B7" s="36" t="s">
        <v>30</v>
      </c>
      <c r="C7" s="37" t="s">
        <v>31</v>
      </c>
    </row>
    <row r="8" spans="1:3" s="30" customFormat="1" ht="15" customHeight="1">
      <c r="A8" s="35">
        <v>24469</v>
      </c>
      <c r="B8" s="36" t="s">
        <v>32</v>
      </c>
      <c r="C8" s="37" t="s">
        <v>33</v>
      </c>
    </row>
    <row r="9" spans="1:3" s="30" customFormat="1" ht="15" customHeight="1">
      <c r="A9" s="38">
        <v>38104</v>
      </c>
      <c r="B9" s="39" t="s">
        <v>34</v>
      </c>
      <c r="C9" s="40" t="s">
        <v>35</v>
      </c>
    </row>
    <row r="10" spans="1:3" s="30" customFormat="1" ht="15" customHeight="1">
      <c r="C10" s="41" t="s">
        <v>36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"/>
  <sheetViews>
    <sheetView zoomScale="110" zoomScaleNormal="110" workbookViewId="0"/>
  </sheetViews>
  <sheetFormatPr defaultColWidth="8.75" defaultRowHeight="15" customHeight="1"/>
  <cols>
    <col min="1" max="1" width="11.25" style="42" customWidth="1"/>
    <col min="2" max="2" width="9" style="42" customWidth="1"/>
    <col min="3" max="10" width="8.25" style="42" customWidth="1"/>
    <col min="11" max="16384" width="8.75" style="42"/>
  </cols>
  <sheetData>
    <row r="1" spans="1:10" ht="15" customHeight="1">
      <c r="A1" s="107" t="s">
        <v>120</v>
      </c>
    </row>
    <row r="3" spans="1:10" ht="15" customHeight="1">
      <c r="A3" s="1" t="s">
        <v>37</v>
      </c>
    </row>
    <row r="4" spans="1:10" ht="15" customHeight="1">
      <c r="A4" s="43" t="s">
        <v>38</v>
      </c>
      <c r="B4" s="4"/>
      <c r="C4" s="4"/>
      <c r="D4" s="4"/>
      <c r="E4" s="4"/>
      <c r="F4" s="4"/>
      <c r="G4" s="4"/>
      <c r="H4" s="4"/>
      <c r="I4" s="4"/>
      <c r="J4" s="5" t="s">
        <v>39</v>
      </c>
    </row>
    <row r="5" spans="1:10" ht="30" customHeight="1">
      <c r="A5" s="6" t="s">
        <v>40</v>
      </c>
      <c r="B5" s="44" t="s">
        <v>41</v>
      </c>
      <c r="C5" s="31" t="s">
        <v>42</v>
      </c>
      <c r="D5" s="31" t="s">
        <v>43</v>
      </c>
      <c r="E5" s="31" t="s">
        <v>44</v>
      </c>
      <c r="F5" s="31" t="s">
        <v>45</v>
      </c>
      <c r="G5" s="31" t="s">
        <v>46</v>
      </c>
      <c r="H5" s="31" t="s">
        <v>47</v>
      </c>
      <c r="I5" s="31" t="s">
        <v>48</v>
      </c>
      <c r="J5" s="31" t="s">
        <v>49</v>
      </c>
    </row>
    <row r="6" spans="1:10" ht="15" customHeight="1">
      <c r="A6" s="45" t="s">
        <v>50</v>
      </c>
      <c r="B6" s="46">
        <v>60.24</v>
      </c>
      <c r="C6" s="47">
        <v>9.11</v>
      </c>
      <c r="D6" s="48">
        <v>3.88</v>
      </c>
      <c r="E6" s="47">
        <v>24.39</v>
      </c>
      <c r="F6" s="47">
        <v>0.52</v>
      </c>
      <c r="G6" s="47">
        <v>0.12</v>
      </c>
      <c r="H6" s="47">
        <v>0.13</v>
      </c>
      <c r="I6" s="47">
        <v>4.43</v>
      </c>
      <c r="J6" s="47">
        <v>17.670000000000002</v>
      </c>
    </row>
    <row r="7" spans="1:10" ht="15" customHeight="1">
      <c r="A7" s="49" t="s">
        <v>51</v>
      </c>
      <c r="B7" s="46">
        <v>60.24</v>
      </c>
      <c r="C7" s="47">
        <v>9.0575729999999997</v>
      </c>
      <c r="D7" s="48">
        <v>3.8483429999999998</v>
      </c>
      <c r="E7" s="47">
        <v>24.471080000000001</v>
      </c>
      <c r="F7" s="47">
        <v>0.51847799999999999</v>
      </c>
      <c r="G7" s="47">
        <v>0.121487</v>
      </c>
      <c r="H7" s="47">
        <v>0.12512799999999999</v>
      </c>
      <c r="I7" s="47">
        <v>4.4284629999999998</v>
      </c>
      <c r="J7" s="47">
        <v>17.669448000000003</v>
      </c>
    </row>
    <row r="8" spans="1:10" ht="15" customHeight="1">
      <c r="A8" s="50" t="s">
        <v>52</v>
      </c>
      <c r="B8" s="46">
        <v>60.24</v>
      </c>
      <c r="C8" s="51">
        <v>8.98</v>
      </c>
      <c r="D8" s="52">
        <v>3.82</v>
      </c>
      <c r="E8" s="51">
        <v>24.56</v>
      </c>
      <c r="F8" s="52">
        <v>0.52</v>
      </c>
      <c r="G8" s="52">
        <v>0.12</v>
      </c>
      <c r="H8" s="52">
        <v>0.13</v>
      </c>
      <c r="I8" s="52">
        <v>4.43</v>
      </c>
      <c r="J8" s="52">
        <v>17.690000000000001</v>
      </c>
    </row>
    <row r="9" spans="1:10" ht="15" customHeight="1">
      <c r="A9" s="26" t="s">
        <v>53</v>
      </c>
      <c r="B9" s="26"/>
      <c r="C9" s="26"/>
      <c r="D9" s="26"/>
      <c r="E9" s="26"/>
      <c r="F9" s="26"/>
      <c r="G9" s="26"/>
      <c r="H9" s="26"/>
      <c r="I9" s="26"/>
      <c r="J9" s="53" t="s">
        <v>54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9"/>
  <sheetViews>
    <sheetView zoomScale="110" zoomScaleNormal="110" workbookViewId="0"/>
  </sheetViews>
  <sheetFormatPr defaultColWidth="8.75" defaultRowHeight="15" customHeight="1"/>
  <cols>
    <col min="1" max="1" width="11.25" style="42" customWidth="1"/>
    <col min="2" max="2" width="9" style="42" customWidth="1"/>
    <col min="3" max="10" width="8.25" style="42" customWidth="1"/>
    <col min="11" max="16384" width="8.75" style="42"/>
  </cols>
  <sheetData>
    <row r="1" spans="1:10" ht="15" customHeight="1">
      <c r="A1" s="107" t="s">
        <v>120</v>
      </c>
    </row>
    <row r="3" spans="1:10" ht="15" customHeight="1">
      <c r="A3" s="1" t="s">
        <v>55</v>
      </c>
      <c r="B3" s="4"/>
      <c r="C3" s="4"/>
      <c r="D3" s="4"/>
      <c r="E3" s="4"/>
      <c r="F3" s="4"/>
      <c r="G3" s="4"/>
      <c r="H3" s="4"/>
      <c r="I3" s="4"/>
      <c r="J3" s="4"/>
    </row>
    <row r="4" spans="1:10" ht="15" customHeight="1">
      <c r="A4" s="43" t="s">
        <v>38</v>
      </c>
      <c r="B4" s="4"/>
      <c r="C4" s="4"/>
      <c r="D4" s="4"/>
      <c r="E4" s="4"/>
      <c r="F4" s="4"/>
      <c r="G4" s="4"/>
      <c r="H4" s="4"/>
      <c r="I4" s="4"/>
      <c r="J4" s="5" t="s">
        <v>56</v>
      </c>
    </row>
    <row r="5" spans="1:10" ht="30" customHeight="1">
      <c r="A5" s="6" t="s">
        <v>40</v>
      </c>
      <c r="B5" s="44" t="s">
        <v>41</v>
      </c>
      <c r="C5" s="31" t="s">
        <v>42</v>
      </c>
      <c r="D5" s="31" t="s">
        <v>43</v>
      </c>
      <c r="E5" s="31" t="s">
        <v>44</v>
      </c>
      <c r="F5" s="31" t="s">
        <v>45</v>
      </c>
      <c r="G5" s="31" t="s">
        <v>46</v>
      </c>
      <c r="H5" s="31" t="s">
        <v>47</v>
      </c>
      <c r="I5" s="31" t="s">
        <v>48</v>
      </c>
      <c r="J5" s="31" t="s">
        <v>49</v>
      </c>
    </row>
    <row r="6" spans="1:10" ht="15" customHeight="1">
      <c r="A6" s="45" t="s">
        <v>50</v>
      </c>
      <c r="B6" s="54">
        <v>100</v>
      </c>
      <c r="C6" s="55">
        <v>15.1</v>
      </c>
      <c r="D6" s="55">
        <v>6.4</v>
      </c>
      <c r="E6" s="55">
        <v>40.5</v>
      </c>
      <c r="F6" s="55">
        <v>0.9</v>
      </c>
      <c r="G6" s="55">
        <v>0.2</v>
      </c>
      <c r="H6" s="55">
        <v>0.2</v>
      </c>
      <c r="I6" s="55">
        <v>7.4</v>
      </c>
      <c r="J6" s="55">
        <v>29.3</v>
      </c>
    </row>
    <row r="7" spans="1:10" ht="15" customHeight="1">
      <c r="A7" s="49" t="s">
        <v>57</v>
      </c>
      <c r="B7" s="54">
        <v>100</v>
      </c>
      <c r="C7" s="55">
        <v>15.035811752988046</v>
      </c>
      <c r="D7" s="55">
        <v>6.3883515936254982</v>
      </c>
      <c r="E7" s="55">
        <v>40.622642762284194</v>
      </c>
      <c r="F7" s="55">
        <v>0.86068725099601595</v>
      </c>
      <c r="G7" s="55">
        <v>0.20167164674634794</v>
      </c>
      <c r="H7" s="55">
        <v>0.20771580345285523</v>
      </c>
      <c r="I7" s="55">
        <v>7.3513662018592285</v>
      </c>
      <c r="J7" s="55">
        <v>29.331752988047811</v>
      </c>
    </row>
    <row r="8" spans="1:10" ht="15" customHeight="1">
      <c r="A8" s="56" t="s">
        <v>58</v>
      </c>
      <c r="B8" s="57">
        <v>100</v>
      </c>
      <c r="C8" s="58">
        <v>14.9</v>
      </c>
      <c r="D8" s="58">
        <v>6.3</v>
      </c>
      <c r="E8" s="58">
        <v>40.799999999999997</v>
      </c>
      <c r="F8" s="58">
        <v>0.9</v>
      </c>
      <c r="G8" s="58">
        <v>0.2</v>
      </c>
      <c r="H8" s="58">
        <v>0.2</v>
      </c>
      <c r="I8" s="58">
        <v>7.4</v>
      </c>
      <c r="J8" s="58">
        <v>29.4</v>
      </c>
    </row>
    <row r="9" spans="1:10" ht="15" customHeight="1">
      <c r="A9" s="4" t="s">
        <v>59</v>
      </c>
      <c r="B9" s="4"/>
      <c r="C9" s="4"/>
      <c r="D9" s="4"/>
      <c r="E9" s="4"/>
      <c r="F9" s="4"/>
      <c r="G9" s="4"/>
      <c r="H9" s="4"/>
      <c r="I9" s="4"/>
      <c r="J9" s="41" t="s">
        <v>60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7"/>
  <sheetViews>
    <sheetView zoomScale="110" zoomScaleNormal="110" workbookViewId="0"/>
  </sheetViews>
  <sheetFormatPr defaultColWidth="9.75" defaultRowHeight="15" customHeight="1"/>
  <cols>
    <col min="1" max="1" width="15.625" style="60" customWidth="1"/>
    <col min="2" max="5" width="10" style="60" customWidth="1"/>
    <col min="6" max="6" width="10.625" style="60" customWidth="1"/>
    <col min="7" max="8" width="10" style="60" customWidth="1"/>
    <col min="9" max="16384" width="9.75" style="60"/>
  </cols>
  <sheetData>
    <row r="1" spans="1:8" ht="15" customHeight="1">
      <c r="A1" s="109" t="s">
        <v>120</v>
      </c>
    </row>
    <row r="3" spans="1:8" ht="15" customHeight="1">
      <c r="A3" s="59" t="s">
        <v>61</v>
      </c>
    </row>
    <row r="4" spans="1:8" ht="15" customHeight="1">
      <c r="H4" s="61" t="s">
        <v>62</v>
      </c>
    </row>
    <row r="5" spans="1:8" ht="15" customHeight="1">
      <c r="A5" s="62" t="s">
        <v>63</v>
      </c>
      <c r="B5" s="63" t="s">
        <v>64</v>
      </c>
      <c r="C5" s="63" t="s">
        <v>65</v>
      </c>
      <c r="D5" s="63" t="s">
        <v>66</v>
      </c>
      <c r="E5" s="63" t="s">
        <v>67</v>
      </c>
      <c r="F5" s="64" t="s">
        <v>68</v>
      </c>
      <c r="G5" s="63" t="s">
        <v>69</v>
      </c>
      <c r="H5" s="65" t="s">
        <v>70</v>
      </c>
    </row>
    <row r="6" spans="1:8" ht="15" customHeight="1">
      <c r="A6" s="62" t="s">
        <v>71</v>
      </c>
      <c r="B6" s="66">
        <v>4.3600000000000003</v>
      </c>
      <c r="C6" s="67">
        <v>12.4</v>
      </c>
      <c r="D6" s="67">
        <v>5.81</v>
      </c>
      <c r="E6" s="67">
        <v>10.68</v>
      </c>
      <c r="F6" s="67">
        <v>10.5</v>
      </c>
      <c r="G6" s="67">
        <v>0.41</v>
      </c>
      <c r="H6" s="67">
        <v>0.9</v>
      </c>
    </row>
    <row r="7" spans="1:8" ht="15" customHeight="1">
      <c r="H7" s="68" t="s">
        <v>72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6"/>
  <sheetViews>
    <sheetView zoomScale="110" zoomScaleNormal="110" workbookViewId="0"/>
  </sheetViews>
  <sheetFormatPr defaultColWidth="8.75" defaultRowHeight="15" customHeight="1"/>
  <cols>
    <col min="1" max="1" width="11.25" style="70" customWidth="1"/>
    <col min="2" max="6" width="5" style="70" customWidth="1"/>
    <col min="7" max="9" width="5.625" style="70" customWidth="1"/>
    <col min="10" max="10" width="8.125" style="70" customWidth="1"/>
    <col min="11" max="11" width="8.75" style="70" customWidth="1"/>
    <col min="12" max="13" width="8.125" style="70" customWidth="1"/>
    <col min="14" max="16384" width="8.75" style="70"/>
  </cols>
  <sheetData>
    <row r="1" spans="1:13" s="110" customFormat="1" ht="15" customHeight="1">
      <c r="A1" s="111" t="s">
        <v>120</v>
      </c>
    </row>
    <row r="2" spans="1:13" s="110" customFormat="1" ht="15" customHeight="1"/>
    <row r="3" spans="1:13" ht="15" customHeight="1">
      <c r="A3" s="69" t="s">
        <v>73</v>
      </c>
      <c r="G3" s="71" t="s">
        <v>74</v>
      </c>
    </row>
    <row r="4" spans="1:13" s="73" customFormat="1" ht="15" customHeight="1">
      <c r="A4" s="72" t="s">
        <v>75</v>
      </c>
    </row>
    <row r="5" spans="1:13" s="73" customFormat="1" ht="15" customHeight="1">
      <c r="A5" s="102" t="s">
        <v>76</v>
      </c>
      <c r="B5" s="104" t="s">
        <v>77</v>
      </c>
      <c r="C5" s="105"/>
      <c r="D5" s="105"/>
      <c r="E5" s="105"/>
      <c r="F5" s="106"/>
      <c r="G5" s="104" t="s">
        <v>78</v>
      </c>
      <c r="H5" s="105"/>
      <c r="I5" s="106"/>
      <c r="J5" s="74" t="s">
        <v>79</v>
      </c>
      <c r="K5" s="74" t="s">
        <v>80</v>
      </c>
      <c r="L5" s="74" t="s">
        <v>81</v>
      </c>
      <c r="M5" s="75" t="s">
        <v>82</v>
      </c>
    </row>
    <row r="6" spans="1:13" s="73" customFormat="1" ht="15" customHeight="1">
      <c r="A6" s="103"/>
      <c r="B6" s="64" t="s">
        <v>83</v>
      </c>
      <c r="C6" s="64" t="s">
        <v>84</v>
      </c>
      <c r="D6" s="64" t="s">
        <v>85</v>
      </c>
      <c r="E6" s="64" t="s">
        <v>86</v>
      </c>
      <c r="F6" s="64" t="s">
        <v>49</v>
      </c>
      <c r="G6" s="64" t="s">
        <v>87</v>
      </c>
      <c r="H6" s="64" t="s">
        <v>88</v>
      </c>
      <c r="I6" s="64" t="s">
        <v>89</v>
      </c>
      <c r="J6" s="76" t="s">
        <v>90</v>
      </c>
      <c r="K6" s="76" t="s">
        <v>91</v>
      </c>
      <c r="L6" s="76" t="s">
        <v>92</v>
      </c>
      <c r="M6" s="77"/>
    </row>
    <row r="7" spans="1:13" s="73" customFormat="1" ht="15" customHeight="1">
      <c r="A7" s="78" t="s">
        <v>93</v>
      </c>
      <c r="B7" s="79">
        <v>54</v>
      </c>
      <c r="C7" s="80">
        <v>119</v>
      </c>
      <c r="D7" s="80">
        <v>145</v>
      </c>
      <c r="E7" s="80">
        <v>44</v>
      </c>
      <c r="F7" s="80">
        <v>4</v>
      </c>
      <c r="G7" s="81">
        <v>36.799999999999997</v>
      </c>
      <c r="H7" s="81">
        <v>-2.1</v>
      </c>
      <c r="I7" s="81">
        <v>16.2</v>
      </c>
      <c r="J7" s="81">
        <v>70.2</v>
      </c>
      <c r="K7" s="81">
        <v>1292.5</v>
      </c>
      <c r="L7" s="82">
        <v>2.1</v>
      </c>
      <c r="M7" s="83" t="s">
        <v>94</v>
      </c>
    </row>
    <row r="8" spans="1:13" s="73" customFormat="1" ht="15" customHeight="1">
      <c r="A8" s="84">
        <v>29</v>
      </c>
      <c r="B8" s="79">
        <v>88</v>
      </c>
      <c r="C8" s="80">
        <v>110</v>
      </c>
      <c r="D8" s="80">
        <v>129</v>
      </c>
      <c r="E8" s="80">
        <v>37</v>
      </c>
      <c r="F8" s="80">
        <v>1</v>
      </c>
      <c r="G8" s="81">
        <v>38.1</v>
      </c>
      <c r="H8" s="81">
        <v>-3.7</v>
      </c>
      <c r="I8" s="81">
        <v>15.7</v>
      </c>
      <c r="J8" s="81">
        <v>68.5</v>
      </c>
      <c r="K8" s="81">
        <v>1158.5</v>
      </c>
      <c r="L8" s="82">
        <v>2.2000000000000002</v>
      </c>
      <c r="M8" s="83" t="s">
        <v>94</v>
      </c>
    </row>
    <row r="9" spans="1:13" s="73" customFormat="1" ht="15" customHeight="1">
      <c r="A9" s="84">
        <v>30</v>
      </c>
      <c r="B9" s="79">
        <v>80</v>
      </c>
      <c r="C9" s="80">
        <v>137</v>
      </c>
      <c r="D9" s="80">
        <v>112</v>
      </c>
      <c r="E9" s="80">
        <v>32</v>
      </c>
      <c r="F9" s="80">
        <v>4</v>
      </c>
      <c r="G9" s="81">
        <v>38.6</v>
      </c>
      <c r="H9" s="81">
        <v>-3.7</v>
      </c>
      <c r="I9" s="81">
        <v>16.7</v>
      </c>
      <c r="J9" s="81">
        <v>70.3</v>
      </c>
      <c r="K9" s="81">
        <v>1138.5</v>
      </c>
      <c r="L9" s="82">
        <v>2.2000000000000002</v>
      </c>
      <c r="M9" s="83" t="s">
        <v>95</v>
      </c>
    </row>
    <row r="10" spans="1:13" s="73" customFormat="1" ht="15" customHeight="1">
      <c r="A10" s="84" t="s">
        <v>96</v>
      </c>
      <c r="B10" s="79">
        <v>84</v>
      </c>
      <c r="C10" s="85">
        <v>110</v>
      </c>
      <c r="D10" s="85">
        <v>131</v>
      </c>
      <c r="E10" s="80">
        <v>38</v>
      </c>
      <c r="F10" s="80">
        <v>2</v>
      </c>
      <c r="G10" s="81">
        <v>37.299999999999997</v>
      </c>
      <c r="H10" s="81">
        <v>-2</v>
      </c>
      <c r="I10" s="81">
        <v>16.3</v>
      </c>
      <c r="J10" s="81">
        <v>70.5</v>
      </c>
      <c r="K10" s="81">
        <v>1408.5</v>
      </c>
      <c r="L10" s="82">
        <v>2.2000000000000002</v>
      </c>
      <c r="M10" s="83" t="s">
        <v>97</v>
      </c>
    </row>
    <row r="11" spans="1:13" s="73" customFormat="1" ht="15" customHeight="1">
      <c r="A11" s="84">
        <v>2</v>
      </c>
      <c r="B11" s="79">
        <v>79</v>
      </c>
      <c r="C11" s="85">
        <v>125</v>
      </c>
      <c r="D11" s="85">
        <v>119</v>
      </c>
      <c r="E11" s="80">
        <v>42</v>
      </c>
      <c r="F11" s="80">
        <v>1</v>
      </c>
      <c r="G11" s="81">
        <v>38.700000000000003</v>
      </c>
      <c r="H11" s="81">
        <v>-3.1</v>
      </c>
      <c r="I11" s="81">
        <v>16.3</v>
      </c>
      <c r="J11" s="81">
        <v>71.599999999999994</v>
      </c>
      <c r="K11" s="81">
        <v>1243.5</v>
      </c>
      <c r="L11" s="82">
        <v>2.1</v>
      </c>
      <c r="M11" s="83" t="s">
        <v>98</v>
      </c>
    </row>
    <row r="12" spans="1:13" s="73" customFormat="1" ht="15" customHeight="1">
      <c r="A12" s="84">
        <v>3</v>
      </c>
      <c r="B12" s="79">
        <f>SUM(B14:B25)</f>
        <v>95</v>
      </c>
      <c r="C12" s="85">
        <f>SUM(C14:C25)</f>
        <v>121</v>
      </c>
      <c r="D12" s="85">
        <f>SUM(D14:D25)</f>
        <v>105</v>
      </c>
      <c r="E12" s="85">
        <f>SUM(E14:E25)</f>
        <v>44</v>
      </c>
      <c r="F12" s="85">
        <f>SUM(F14:F25)</f>
        <v>0</v>
      </c>
      <c r="G12" s="81">
        <v>37.4</v>
      </c>
      <c r="H12" s="81">
        <v>-4.4000000000000004</v>
      </c>
      <c r="I12" s="81">
        <v>16.399999999999999</v>
      </c>
      <c r="J12" s="81">
        <v>64.900000000000006</v>
      </c>
      <c r="K12" s="81">
        <v>1520.5</v>
      </c>
      <c r="L12" s="82">
        <v>1.9</v>
      </c>
      <c r="M12" s="83" t="s">
        <v>99</v>
      </c>
    </row>
    <row r="13" spans="1:13" s="73" customFormat="1" ht="15" customHeight="1">
      <c r="A13" s="78"/>
      <c r="B13" s="79"/>
      <c r="C13" s="80"/>
      <c r="D13" s="80"/>
      <c r="E13" s="80"/>
      <c r="F13" s="80"/>
      <c r="G13" s="81"/>
      <c r="H13" s="81"/>
      <c r="I13" s="81"/>
      <c r="J13" s="81"/>
      <c r="K13" s="81"/>
      <c r="L13" s="81"/>
      <c r="M13" s="86"/>
    </row>
    <row r="14" spans="1:13" s="73" customFormat="1" ht="15" customHeight="1">
      <c r="A14" s="87" t="s">
        <v>100</v>
      </c>
      <c r="B14" s="85">
        <v>13</v>
      </c>
      <c r="C14" s="85">
        <v>8</v>
      </c>
      <c r="D14" s="85">
        <v>9</v>
      </c>
      <c r="E14" s="85">
        <v>1</v>
      </c>
      <c r="F14" s="85">
        <v>0</v>
      </c>
      <c r="G14" s="88">
        <v>17</v>
      </c>
      <c r="H14" s="88">
        <v>-4.4000000000000004</v>
      </c>
      <c r="I14" s="88">
        <v>4.7</v>
      </c>
      <c r="J14" s="88">
        <v>52.6</v>
      </c>
      <c r="K14" s="88">
        <v>38.5</v>
      </c>
      <c r="L14" s="88">
        <v>1.9</v>
      </c>
      <c r="M14" s="89" t="s">
        <v>99</v>
      </c>
    </row>
    <row r="15" spans="1:13" s="73" customFormat="1" ht="15" customHeight="1">
      <c r="A15" s="90" t="s">
        <v>101</v>
      </c>
      <c r="B15" s="85">
        <v>19</v>
      </c>
      <c r="C15" s="85">
        <v>5</v>
      </c>
      <c r="D15" s="85">
        <v>3</v>
      </c>
      <c r="E15" s="80">
        <v>1</v>
      </c>
      <c r="F15" s="80">
        <v>0</v>
      </c>
      <c r="G15" s="88">
        <v>22.1</v>
      </c>
      <c r="H15" s="88">
        <v>-1.2</v>
      </c>
      <c r="I15" s="88">
        <v>7.7</v>
      </c>
      <c r="J15" s="88">
        <v>43.4</v>
      </c>
      <c r="K15" s="88">
        <v>44</v>
      </c>
      <c r="L15" s="88">
        <v>2.2999999999999998</v>
      </c>
      <c r="M15" s="89" t="s">
        <v>102</v>
      </c>
    </row>
    <row r="16" spans="1:13" s="73" customFormat="1" ht="15" customHeight="1">
      <c r="A16" s="90" t="s">
        <v>103</v>
      </c>
      <c r="B16" s="85">
        <v>12</v>
      </c>
      <c r="C16" s="85">
        <v>6</v>
      </c>
      <c r="D16" s="85">
        <v>10</v>
      </c>
      <c r="E16" s="85">
        <v>3</v>
      </c>
      <c r="F16" s="80">
        <v>0</v>
      </c>
      <c r="G16" s="88">
        <v>23.5</v>
      </c>
      <c r="H16" s="88">
        <v>2</v>
      </c>
      <c r="I16" s="88">
        <v>12.1</v>
      </c>
      <c r="J16" s="88">
        <v>57.2</v>
      </c>
      <c r="K16" s="88">
        <v>181.5</v>
      </c>
      <c r="L16" s="88">
        <v>2.4</v>
      </c>
      <c r="M16" s="89" t="s">
        <v>102</v>
      </c>
    </row>
    <row r="17" spans="1:13" s="73" customFormat="1" ht="15" customHeight="1">
      <c r="A17" s="90" t="s">
        <v>104</v>
      </c>
      <c r="B17" s="85">
        <v>11</v>
      </c>
      <c r="C17" s="85">
        <v>9</v>
      </c>
      <c r="D17" s="85">
        <v>7</v>
      </c>
      <c r="E17" s="85">
        <v>3</v>
      </c>
      <c r="F17" s="80">
        <v>0</v>
      </c>
      <c r="G17" s="88">
        <v>25.8</v>
      </c>
      <c r="H17" s="88">
        <v>5.6</v>
      </c>
      <c r="I17" s="88">
        <v>14.8</v>
      </c>
      <c r="J17" s="88">
        <v>54.8</v>
      </c>
      <c r="K17" s="88">
        <v>128</v>
      </c>
      <c r="L17" s="88">
        <v>2.2999999999999998</v>
      </c>
      <c r="M17" s="89" t="s">
        <v>102</v>
      </c>
    </row>
    <row r="18" spans="1:13" s="73" customFormat="1" ht="15" customHeight="1">
      <c r="A18" s="91" t="s">
        <v>105</v>
      </c>
      <c r="B18" s="85">
        <v>2</v>
      </c>
      <c r="C18" s="85">
        <v>14</v>
      </c>
      <c r="D18" s="85">
        <v>12</v>
      </c>
      <c r="E18" s="85">
        <v>3</v>
      </c>
      <c r="F18" s="80">
        <v>0</v>
      </c>
      <c r="G18" s="88">
        <v>29.3</v>
      </c>
      <c r="H18" s="88">
        <v>11.5</v>
      </c>
      <c r="I18" s="88">
        <v>19.600000000000001</v>
      </c>
      <c r="J18" s="88">
        <v>67.8</v>
      </c>
      <c r="K18" s="88">
        <v>78</v>
      </c>
      <c r="L18" s="88">
        <v>2.1</v>
      </c>
      <c r="M18" s="89" t="s">
        <v>106</v>
      </c>
    </row>
    <row r="19" spans="1:13" s="73" customFormat="1" ht="15" customHeight="1">
      <c r="A19" s="90" t="s">
        <v>107</v>
      </c>
      <c r="B19" s="85">
        <v>0</v>
      </c>
      <c r="C19" s="85">
        <v>11</v>
      </c>
      <c r="D19" s="85">
        <v>15</v>
      </c>
      <c r="E19" s="85">
        <v>4</v>
      </c>
      <c r="F19" s="80">
        <v>0</v>
      </c>
      <c r="G19" s="88">
        <v>32.4</v>
      </c>
      <c r="H19" s="88">
        <v>15.7</v>
      </c>
      <c r="I19" s="88">
        <v>22.9</v>
      </c>
      <c r="J19" s="88">
        <v>72.8</v>
      </c>
      <c r="K19" s="88">
        <v>69.5</v>
      </c>
      <c r="L19" s="88">
        <v>1.7</v>
      </c>
      <c r="M19" s="89" t="s">
        <v>108</v>
      </c>
    </row>
    <row r="20" spans="1:13" s="73" customFormat="1" ht="15" customHeight="1">
      <c r="A20" s="90" t="s">
        <v>109</v>
      </c>
      <c r="B20" s="80">
        <v>3</v>
      </c>
      <c r="C20" s="85">
        <v>12</v>
      </c>
      <c r="D20" s="85">
        <v>10</v>
      </c>
      <c r="E20" s="80">
        <v>6</v>
      </c>
      <c r="F20" s="80">
        <v>0</v>
      </c>
      <c r="G20" s="88">
        <v>35.700000000000003</v>
      </c>
      <c r="H20" s="88">
        <v>19</v>
      </c>
      <c r="I20" s="88">
        <v>26</v>
      </c>
      <c r="J20" s="88">
        <v>79.3</v>
      </c>
      <c r="K20" s="88">
        <v>261.5</v>
      </c>
      <c r="L20" s="88">
        <v>1.5</v>
      </c>
      <c r="M20" s="89" t="s">
        <v>110</v>
      </c>
    </row>
    <row r="21" spans="1:13" s="73" customFormat="1" ht="15" customHeight="1">
      <c r="A21" s="90" t="s">
        <v>111</v>
      </c>
      <c r="B21" s="85">
        <v>4</v>
      </c>
      <c r="C21" s="85">
        <v>14</v>
      </c>
      <c r="D21" s="85">
        <v>4</v>
      </c>
      <c r="E21" s="85">
        <v>9</v>
      </c>
      <c r="F21" s="80">
        <v>0</v>
      </c>
      <c r="G21" s="88">
        <v>37.4</v>
      </c>
      <c r="H21" s="88">
        <v>18.100000000000001</v>
      </c>
      <c r="I21" s="88">
        <v>27.7</v>
      </c>
      <c r="J21" s="88">
        <v>76.099999999999994</v>
      </c>
      <c r="K21" s="88">
        <v>184</v>
      </c>
      <c r="L21" s="88">
        <v>2.1</v>
      </c>
      <c r="M21" s="89" t="s">
        <v>112</v>
      </c>
    </row>
    <row r="22" spans="1:13" s="73" customFormat="1" ht="15" customHeight="1">
      <c r="A22" s="90" t="s">
        <v>113</v>
      </c>
      <c r="B22" s="85">
        <v>0</v>
      </c>
      <c r="C22" s="85">
        <v>14</v>
      </c>
      <c r="D22" s="85">
        <v>11</v>
      </c>
      <c r="E22" s="85">
        <v>5</v>
      </c>
      <c r="F22" s="80">
        <v>0</v>
      </c>
      <c r="G22" s="88">
        <v>31.4</v>
      </c>
      <c r="H22" s="88">
        <v>16.399999999999999</v>
      </c>
      <c r="I22" s="88">
        <v>22.1</v>
      </c>
      <c r="J22" s="88">
        <v>79.7</v>
      </c>
      <c r="K22" s="88">
        <v>137.5</v>
      </c>
      <c r="L22" s="88">
        <v>1.7</v>
      </c>
      <c r="M22" s="89" t="s">
        <v>114</v>
      </c>
    </row>
    <row r="23" spans="1:13" s="73" customFormat="1" ht="15" customHeight="1">
      <c r="A23" s="90" t="s">
        <v>115</v>
      </c>
      <c r="B23" s="85">
        <v>5</v>
      </c>
      <c r="C23" s="85">
        <v>12</v>
      </c>
      <c r="D23" s="85">
        <v>8</v>
      </c>
      <c r="E23" s="85">
        <v>6</v>
      </c>
      <c r="F23" s="80">
        <v>0</v>
      </c>
      <c r="G23" s="88">
        <v>30.2</v>
      </c>
      <c r="H23" s="88">
        <v>8.4</v>
      </c>
      <c r="I23" s="88">
        <v>17.899999999999999</v>
      </c>
      <c r="J23" s="88">
        <v>73.7</v>
      </c>
      <c r="K23" s="88">
        <v>186</v>
      </c>
      <c r="L23" s="88">
        <v>1.8</v>
      </c>
      <c r="M23" s="89" t="s">
        <v>99</v>
      </c>
    </row>
    <row r="24" spans="1:13" s="73" customFormat="1" ht="15" customHeight="1">
      <c r="A24" s="90" t="s">
        <v>116</v>
      </c>
      <c r="B24" s="85">
        <v>13</v>
      </c>
      <c r="C24" s="85">
        <v>8</v>
      </c>
      <c r="D24" s="85">
        <v>8</v>
      </c>
      <c r="E24" s="85">
        <v>1</v>
      </c>
      <c r="F24" s="80">
        <v>0</v>
      </c>
      <c r="G24" s="88">
        <v>21.5</v>
      </c>
      <c r="H24" s="88">
        <v>1.9</v>
      </c>
      <c r="I24" s="88">
        <v>13.2</v>
      </c>
      <c r="J24" s="88">
        <v>63</v>
      </c>
      <c r="K24" s="88">
        <v>72</v>
      </c>
      <c r="L24" s="88">
        <v>1.6</v>
      </c>
      <c r="M24" s="89" t="s">
        <v>99</v>
      </c>
    </row>
    <row r="25" spans="1:13" s="73" customFormat="1" ht="15" customHeight="1">
      <c r="A25" s="92" t="s">
        <v>117</v>
      </c>
      <c r="B25" s="93">
        <v>13</v>
      </c>
      <c r="C25" s="94">
        <v>8</v>
      </c>
      <c r="D25" s="94">
        <v>8</v>
      </c>
      <c r="E25" s="94">
        <v>2</v>
      </c>
      <c r="F25" s="94">
        <v>0</v>
      </c>
      <c r="G25" s="95">
        <v>19.399999999999999</v>
      </c>
      <c r="H25" s="95">
        <v>-3.1</v>
      </c>
      <c r="I25" s="95">
        <v>7.2</v>
      </c>
      <c r="J25" s="95">
        <v>57.1</v>
      </c>
      <c r="K25" s="95">
        <v>140</v>
      </c>
      <c r="L25" s="95">
        <v>2</v>
      </c>
      <c r="M25" s="96" t="s">
        <v>102</v>
      </c>
    </row>
    <row r="26" spans="1:13" s="73" customFormat="1" ht="15" customHeight="1">
      <c r="A26" s="97"/>
      <c r="B26" s="98"/>
      <c r="C26" s="98"/>
      <c r="D26" s="98"/>
      <c r="E26" s="98"/>
      <c r="F26" s="97"/>
      <c r="G26" s="99"/>
      <c r="H26" s="99"/>
      <c r="I26" s="99"/>
      <c r="J26" s="99"/>
      <c r="L26" s="53"/>
      <c r="M26" s="53" t="s">
        <v>118</v>
      </c>
    </row>
  </sheetData>
  <mergeCells count="3">
    <mergeCell ref="A5:A6"/>
    <mergeCell ref="B5:F5"/>
    <mergeCell ref="G5:I5"/>
  </mergeCells>
  <phoneticPr fontId="4"/>
  <dataValidations count="1">
    <dataValidation imeMode="off" allowBlank="1" showInputMessage="1" showErrorMessage="1" sqref="J14:L17 G15:G17 B21:B24 E16:E25 E14:G14 B14:B19 C14:D25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</vt:lpstr>
      <vt:lpstr>1-11</vt:lpstr>
      <vt:lpstr>1-12</vt:lpstr>
      <vt:lpstr>1-13</vt:lpstr>
      <vt:lpstr>1-14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2022-03-11T06:42:59Z</cp:lastPrinted>
  <dcterms:created xsi:type="dcterms:W3CDTF">2022-02-10T01:26:20Z</dcterms:created>
  <dcterms:modified xsi:type="dcterms:W3CDTF">2022-04-13T06:54:18Z</dcterms:modified>
</cp:coreProperties>
</file>