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610" r:id="rId1"/>
    <sheet name="3-1" sheetId="583" r:id="rId2"/>
    <sheet name="3-2" sheetId="584" r:id="rId3"/>
    <sheet name="3-3" sheetId="585" r:id="rId4"/>
    <sheet name="3-4" sheetId="586" r:id="rId5"/>
    <sheet name="3-5" sheetId="587" r:id="rId6"/>
    <sheet name="3-6" sheetId="590" r:id="rId7"/>
    <sheet name="3-7" sheetId="591" r:id="rId8"/>
    <sheet name="3-8" sheetId="592" r:id="rId9"/>
    <sheet name="3-9" sheetId="593" r:id="rId10"/>
    <sheet name="3-10" sheetId="594" r:id="rId11"/>
    <sheet name="3-11" sheetId="595" r:id="rId12"/>
    <sheet name="3-12" sheetId="596" r:id="rId13"/>
    <sheet name="3-13" sheetId="597" r:id="rId14"/>
    <sheet name="3-14" sheetId="598" r:id="rId15"/>
    <sheet name="3-15" sheetId="599" r:id="rId16"/>
    <sheet name="3-16" sheetId="601" r:id="rId17"/>
    <sheet name="3-17" sheetId="602" r:id="rId18"/>
    <sheet name="3-18" sheetId="603" r:id="rId19"/>
    <sheet name="3-19" sheetId="604" r:id="rId20"/>
    <sheet name="3-20" sheetId="606" r:id="rId21"/>
    <sheet name="3-21" sheetId="607" r:id="rId22"/>
    <sheet name="3-22" sheetId="608" r:id="rId23"/>
    <sheet name="3-23" sheetId="609" r:id="rId24"/>
  </sheets>
  <definedNames>
    <definedName name="_xlnm.Print_Area" localSheetId="1">'3-1'!$A$3:$N$34</definedName>
    <definedName name="_xlnm.Print_Area" localSheetId="2">'3-2'!$A$3:$G$127</definedName>
    <definedName name="_xlnm.Print_Area" localSheetId="3">'3-3'!$A$3:$L$125</definedName>
    <definedName name="_xlnm.Print_Area" localSheetId="5">'3-5'!$A$3:$F$54</definedName>
  </definedNames>
  <calcPr calcId="162913" calcMode="manual"/>
</workbook>
</file>

<file path=xl/calcChain.xml><?xml version="1.0" encoding="utf-8"?>
<calcChain xmlns="http://schemas.openxmlformats.org/spreadsheetml/2006/main">
  <c r="B8" i="609" l="1"/>
  <c r="C6" i="604" l="1"/>
  <c r="B6" i="604"/>
  <c r="K31" i="603"/>
  <c r="K28" i="603"/>
  <c r="K27" i="603"/>
  <c r="K26" i="603"/>
  <c r="K25" i="603"/>
  <c r="K24" i="603"/>
  <c r="K23" i="603"/>
  <c r="K22" i="603"/>
  <c r="K21" i="603"/>
  <c r="K18" i="603"/>
  <c r="K17" i="603"/>
  <c r="K15" i="603"/>
  <c r="K14" i="603"/>
  <c r="K13" i="603"/>
  <c r="K10" i="603"/>
  <c r="K8" i="603"/>
  <c r="K7" i="603"/>
  <c r="J7" i="603"/>
  <c r="I7" i="603"/>
  <c r="F31" i="602"/>
  <c r="F30" i="602"/>
  <c r="F29" i="602"/>
  <c r="F28" i="602"/>
  <c r="F27" i="602"/>
  <c r="F26" i="602"/>
  <c r="F25" i="602"/>
  <c r="F24" i="602"/>
  <c r="F23" i="602"/>
  <c r="F22" i="602"/>
  <c r="F21" i="602"/>
  <c r="F20" i="602"/>
  <c r="F19" i="602"/>
  <c r="F18" i="602"/>
  <c r="F17" i="602"/>
  <c r="F16" i="602"/>
  <c r="F15" i="602"/>
  <c r="F14" i="602"/>
  <c r="F13" i="602"/>
  <c r="F12" i="602"/>
  <c r="F11" i="602"/>
  <c r="F10" i="602"/>
  <c r="F9" i="602"/>
  <c r="F8" i="602"/>
  <c r="F7" i="602" s="1"/>
  <c r="E7" i="602"/>
  <c r="D7" i="602"/>
  <c r="C7" i="602"/>
  <c r="C10" i="601"/>
  <c r="D6" i="598" l="1"/>
  <c r="D9" i="597"/>
  <c r="C9" i="597"/>
  <c r="B9" i="597"/>
  <c r="B9" i="596"/>
  <c r="B8" i="593"/>
  <c r="D7" i="592"/>
  <c r="C7" i="592"/>
  <c r="B7" i="592"/>
  <c r="C23" i="586" l="1"/>
  <c r="C22" i="586"/>
  <c r="C21" i="586"/>
  <c r="C20" i="586"/>
  <c r="C19" i="586"/>
  <c r="C18" i="586"/>
  <c r="C17" i="586"/>
  <c r="C16" i="586"/>
  <c r="C15" i="586"/>
  <c r="C14" i="586"/>
  <c r="C13" i="586"/>
  <c r="C12" i="586"/>
  <c r="C10" i="586"/>
  <c r="C9" i="586"/>
  <c r="C7" i="586"/>
  <c r="P6" i="586"/>
  <c r="O6" i="586"/>
  <c r="N6" i="586"/>
  <c r="M6" i="586"/>
  <c r="L6" i="586"/>
  <c r="K6" i="586"/>
  <c r="J6" i="586"/>
  <c r="I6" i="586"/>
  <c r="H6" i="586"/>
  <c r="G6" i="586"/>
  <c r="F6" i="586"/>
  <c r="E6" i="586"/>
  <c r="D6" i="586"/>
  <c r="C6" i="586"/>
</calcChain>
</file>

<file path=xl/sharedStrings.xml><?xml version="1.0" encoding="utf-8"?>
<sst xmlns="http://schemas.openxmlformats.org/spreadsheetml/2006/main" count="1793" uniqueCount="700">
  <si>
    <t>3-1. 産業大分類別事業所数・従業者数の推移</t>
    <phoneticPr fontId="41"/>
  </si>
  <si>
    <t>平成24年2月1日</t>
    <rPh sb="7" eb="8">
      <t>ツキニチ</t>
    </rPh>
    <phoneticPr fontId="41"/>
  </si>
  <si>
    <t>平成26年7月1日</t>
    <rPh sb="7" eb="8">
      <t>ツキニチ</t>
    </rPh>
    <phoneticPr fontId="41"/>
  </si>
  <si>
    <t>平成28年6月1日</t>
    <rPh sb="7" eb="8">
      <t>ツキニチ</t>
    </rPh>
    <phoneticPr fontId="41"/>
  </si>
  <si>
    <t>産業大分類</t>
  </si>
  <si>
    <t>事業所数</t>
    <rPh sb="0" eb="3">
      <t>ジギョウショ</t>
    </rPh>
    <rPh sb="3" eb="4">
      <t>スウ</t>
    </rPh>
    <phoneticPr fontId="41"/>
  </si>
  <si>
    <t>従業者数</t>
    <rPh sb="0" eb="3">
      <t>ジュウギョウシャ</t>
    </rPh>
    <rPh sb="3" eb="4">
      <t>スウ</t>
    </rPh>
    <phoneticPr fontId="41"/>
  </si>
  <si>
    <t>総　数</t>
    <rPh sb="0" eb="1">
      <t>フサ</t>
    </rPh>
    <rPh sb="2" eb="3">
      <t>カズ</t>
    </rPh>
    <phoneticPr fontId="41"/>
  </si>
  <si>
    <t>Ａ</t>
    <phoneticPr fontId="41"/>
  </si>
  <si>
    <t>農業，林業</t>
    <rPh sb="0" eb="2">
      <t>ノウギョウ</t>
    </rPh>
    <rPh sb="3" eb="5">
      <t>リンギョウ</t>
    </rPh>
    <phoneticPr fontId="41"/>
  </si>
  <si>
    <t>Ｂ</t>
    <phoneticPr fontId="41"/>
  </si>
  <si>
    <t>漁業</t>
    <rPh sb="0" eb="1">
      <t>リョウ</t>
    </rPh>
    <rPh sb="1" eb="2">
      <t>ギョウ</t>
    </rPh>
    <phoneticPr fontId="41"/>
  </si>
  <si>
    <t>‐</t>
    <phoneticPr fontId="42"/>
  </si>
  <si>
    <t>‐</t>
  </si>
  <si>
    <t>Ｃ</t>
    <phoneticPr fontId="4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</si>
  <si>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1"/>
  </si>
  <si>
    <t>Ｄ</t>
    <phoneticPr fontId="41"/>
  </si>
  <si>
    <t>建設業</t>
    <rPh sb="0" eb="3">
      <t>ケンセツギョウ</t>
    </rPh>
    <phoneticPr fontId="41"/>
  </si>
  <si>
    <t>Ｅ</t>
    <phoneticPr fontId="41"/>
  </si>
  <si>
    <t>製造業</t>
    <rPh sb="0" eb="3">
      <t>セイゾウギョウ</t>
    </rPh>
    <phoneticPr fontId="41"/>
  </si>
  <si>
    <t>Ｆ</t>
    <phoneticPr fontId="41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</si>
  <si>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1"/>
  </si>
  <si>
    <t>Ｇ</t>
    <phoneticPr fontId="41"/>
  </si>
  <si>
    <t>情報通信業</t>
    <rPh sb="0" eb="2">
      <t>ジョウホウ</t>
    </rPh>
    <rPh sb="2" eb="5">
      <t>ツウシンギョウ</t>
    </rPh>
    <phoneticPr fontId="41"/>
  </si>
  <si>
    <t>Ｈ</t>
    <phoneticPr fontId="41"/>
  </si>
  <si>
    <t>運輸業，郵便業</t>
    <rPh sb="0" eb="3">
      <t>ウンユギョウ</t>
    </rPh>
    <rPh sb="4" eb="6">
      <t>ユウビン</t>
    </rPh>
    <rPh sb="6" eb="7">
      <t>ギョウ</t>
    </rPh>
    <phoneticPr fontId="41"/>
  </si>
  <si>
    <t>Ｉ</t>
    <phoneticPr fontId="41"/>
  </si>
  <si>
    <t>卸売業，小売業</t>
    <rPh sb="0" eb="3">
      <t>オロシウリギョウ</t>
    </rPh>
    <rPh sb="4" eb="7">
      <t>コウリギョウ</t>
    </rPh>
    <phoneticPr fontId="41"/>
  </si>
  <si>
    <t>Ｊ</t>
    <phoneticPr fontId="41"/>
  </si>
  <si>
    <t>金融業，保険業</t>
    <rPh sb="0" eb="3">
      <t>キンユウギョウ</t>
    </rPh>
    <rPh sb="4" eb="7">
      <t>ホケンギョウ</t>
    </rPh>
    <phoneticPr fontId="41"/>
  </si>
  <si>
    <t>Ｋ</t>
    <phoneticPr fontId="41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</si>
  <si>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1"/>
  </si>
  <si>
    <t>Ｌ</t>
    <phoneticPr fontId="41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</si>
  <si>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1"/>
  </si>
  <si>
    <t>Ｍ</t>
    <phoneticPr fontId="41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</si>
  <si>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1"/>
  </si>
  <si>
    <t>Ｎ</t>
    <phoneticPr fontId="4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</si>
  <si>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1"/>
  </si>
  <si>
    <t>Ｏ</t>
    <phoneticPr fontId="41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</si>
  <si>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1"/>
  </si>
  <si>
    <t>Ｐ</t>
    <phoneticPr fontId="41"/>
  </si>
  <si>
    <t>医療，福祉</t>
    <rPh sb="0" eb="2">
      <t>イリョウ</t>
    </rPh>
    <rPh sb="3" eb="5">
      <t>フクシ</t>
    </rPh>
    <phoneticPr fontId="41"/>
  </si>
  <si>
    <t>Ｑ</t>
    <phoneticPr fontId="41"/>
  </si>
  <si>
    <t>複合サービス
事業</t>
    <rPh sb="0" eb="2">
      <t>フクゴウ</t>
    </rPh>
    <rPh sb="7" eb="9">
      <t>ジギョウ</t>
    </rPh>
    <phoneticPr fontId="41"/>
  </si>
  <si>
    <t>Ｒ</t>
    <phoneticPr fontId="41"/>
  </si>
  <si>
    <t>サービス業(他に分類されないもの)</t>
    <rPh sb="4" eb="5">
      <t>ギョウ</t>
    </rPh>
    <rPh sb="6" eb="7">
      <t>ホカ</t>
    </rPh>
    <rPh sb="8" eb="10">
      <t>ブンルイ</t>
    </rPh>
    <phoneticPr fontId="41"/>
  </si>
  <si>
    <t>Ｓ</t>
    <phoneticPr fontId="41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</si>
  <si>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41"/>
  </si>
  <si>
    <t>（注1）本調査において個人経営の農・林・漁家は除かれる。従って国勢調査及び農林業センサス等の数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バヤシ</t>
    </rPh>
    <rPh sb="20" eb="22">
      <t>ギョカ</t>
    </rPh>
    <rPh sb="23" eb="24">
      <t>ノゾ</t>
    </rPh>
    <rPh sb="28" eb="29">
      <t>シタガ</t>
    </rPh>
    <rPh sb="31" eb="35">
      <t>コクセイ</t>
    </rPh>
    <rPh sb="35" eb="36">
      <t>オヨ</t>
    </rPh>
    <rPh sb="37" eb="40">
      <t>ノウリンギョウ</t>
    </rPh>
    <phoneticPr fontId="41"/>
  </si>
  <si>
    <t>　　　 値とは一致しない。</t>
    <rPh sb="4" eb="5">
      <t>アタイ</t>
    </rPh>
    <phoneticPr fontId="2"/>
  </si>
  <si>
    <t>（注2）平成24年及び平成28年 経済センサス‐活動調査では、国・地方公共団体の事業所を調査対象と</t>
    <rPh sb="1" eb="2">
      <t>チュウ</t>
    </rPh>
    <rPh sb="4" eb="6">
      <t>ヘイセイ</t>
    </rPh>
    <rPh sb="8" eb="9">
      <t>ネン</t>
    </rPh>
    <rPh sb="9" eb="10">
      <t>オヨ</t>
    </rPh>
    <rPh sb="11" eb="13">
      <t>ヘイセイ</t>
    </rPh>
    <rPh sb="15" eb="16">
      <t>ネン</t>
    </rPh>
    <rPh sb="17" eb="19">
      <t>ケイザイ</t>
    </rPh>
    <rPh sb="24" eb="26">
      <t>カツドウ</t>
    </rPh>
    <rPh sb="26" eb="28">
      <t>チョウサ</t>
    </rPh>
    <rPh sb="31" eb="32">
      <t>クニ</t>
    </rPh>
    <rPh sb="33" eb="35">
      <t>チホウ</t>
    </rPh>
    <rPh sb="35" eb="37">
      <t>コウキョウ</t>
    </rPh>
    <rPh sb="37" eb="39">
      <t>ダンタイ</t>
    </rPh>
    <rPh sb="40" eb="43">
      <t>ジギョウショ</t>
    </rPh>
    <rPh sb="44" eb="46">
      <t>チョウサ</t>
    </rPh>
    <rPh sb="46" eb="48">
      <t>タイショウ</t>
    </rPh>
    <phoneticPr fontId="41"/>
  </si>
  <si>
    <t>　　　 していないため、総数で比較する場合には注意が必要となる。</t>
    <phoneticPr fontId="2"/>
  </si>
  <si>
    <t>（注3）経済センサスは2～3年に一度実施され、平成28年の結果が現時点で最新のものとなる。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41"/>
  </si>
  <si>
    <t xml:space="preserve">　　　 </t>
    <phoneticPr fontId="2"/>
  </si>
  <si>
    <t>資料：平成24年 経済センサス‐活動調査</t>
    <rPh sb="0" eb="2">
      <t>シリョウ</t>
    </rPh>
    <phoneticPr fontId="41"/>
  </si>
  <si>
    <t>平成26年 経済センサス‐基礎調査</t>
    <rPh sb="0" eb="2">
      <t>ヘイセイ</t>
    </rPh>
    <rPh sb="4" eb="5">
      <t>ネン</t>
    </rPh>
    <rPh sb="6" eb="8">
      <t>ケイザイ</t>
    </rPh>
    <rPh sb="13" eb="15">
      <t>キソ</t>
    </rPh>
    <rPh sb="15" eb="17">
      <t>チョウサ</t>
    </rPh>
    <phoneticPr fontId="41"/>
  </si>
  <si>
    <t>平成28年 経済センサス‐活動調査</t>
    <rPh sb="0" eb="2">
      <t>ヘイセイ</t>
    </rPh>
    <rPh sb="4" eb="5">
      <t>ネン</t>
    </rPh>
    <rPh sb="6" eb="8">
      <t>ケイザイ</t>
    </rPh>
    <rPh sb="13" eb="15">
      <t>カツドウ</t>
    </rPh>
    <rPh sb="15" eb="17">
      <t>チョウサ</t>
    </rPh>
    <phoneticPr fontId="41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</si>
  <si>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49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</si>
  <si>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</si>
  <si>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（単位：件、人）</t>
    <rPh sb="1" eb="3">
      <t>タンイ</t>
    </rPh>
    <rPh sb="4" eb="5">
      <t>ケン</t>
    </rPh>
    <rPh sb="6" eb="7">
      <t>ニン</t>
    </rPh>
    <phoneticPr fontId="49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</si>
  <si>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49"/>
  </si>
  <si>
    <t>事業所数</t>
    <rPh sb="0" eb="3">
      <t>ジギョウショ</t>
    </rPh>
    <rPh sb="3" eb="4">
      <t>スウ</t>
    </rPh>
    <phoneticPr fontId="49"/>
  </si>
  <si>
    <t>従業者数</t>
    <rPh sb="0" eb="3">
      <t>ジュウギョウシャ</t>
    </rPh>
    <rPh sb="3" eb="4">
      <t>スウ</t>
    </rPh>
    <phoneticPr fontId="49"/>
  </si>
  <si>
    <t>総　数</t>
    <rPh sb="0" eb="1">
      <t>フサ</t>
    </rPh>
    <rPh sb="2" eb="3">
      <t>カズ</t>
    </rPh>
    <phoneticPr fontId="49"/>
  </si>
  <si>
    <t>男</t>
    <rPh sb="0" eb="1">
      <t>オトコ</t>
    </rPh>
    <phoneticPr fontId="49"/>
  </si>
  <si>
    <t>女</t>
    <rPh sb="0" eb="1">
      <t>オンナ</t>
    </rPh>
    <phoneticPr fontId="49"/>
  </si>
  <si>
    <t>Ａ～Ｒ</t>
    <phoneticPr fontId="41"/>
  </si>
  <si>
    <t>全産業（Ｓ公務を除く）</t>
    <rPh sb="0" eb="1">
      <t>ゼン</t>
    </rPh>
    <rPh sb="1" eb="3">
      <t>サンギョウ</t>
    </rPh>
    <phoneticPr fontId="49"/>
  </si>
  <si>
    <t>農業 ，林業</t>
    <rPh sb="4" eb="6">
      <t>リンギョウ</t>
    </rPh>
    <phoneticPr fontId="41"/>
  </si>
  <si>
    <t>01</t>
    <phoneticPr fontId="41"/>
  </si>
  <si>
    <t xml:space="preserve">農業 </t>
    <phoneticPr fontId="41"/>
  </si>
  <si>
    <t>02</t>
    <phoneticPr fontId="49"/>
  </si>
  <si>
    <t>林業　　　　　　　　　　　　　　　　　　</t>
    <phoneticPr fontId="41"/>
  </si>
  <si>
    <t>‐</t>
    <phoneticPr fontId="2"/>
  </si>
  <si>
    <t>漁業</t>
    <phoneticPr fontId="41"/>
  </si>
  <si>
    <t>03</t>
    <phoneticPr fontId="41"/>
  </si>
  <si>
    <t>漁業（水産養殖業を除く）</t>
    <rPh sb="3" eb="5">
      <t>スイサン</t>
    </rPh>
    <rPh sb="5" eb="8">
      <t>ヨウショクギョウ</t>
    </rPh>
    <rPh sb="9" eb="10">
      <t>ノゾ</t>
    </rPh>
    <phoneticPr fontId="41"/>
  </si>
  <si>
    <t>04</t>
    <phoneticPr fontId="49"/>
  </si>
  <si>
    <t>水産養殖業</t>
    <rPh sb="0" eb="2">
      <t>スイサン</t>
    </rPh>
    <rPh sb="2" eb="5">
      <t>ヨウショクギョウ</t>
    </rPh>
    <phoneticPr fontId="49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</si>
  <si>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1"/>
  </si>
  <si>
    <t>05</t>
    <phoneticPr fontId="41"/>
  </si>
  <si>
    <t>06</t>
    <phoneticPr fontId="41"/>
  </si>
  <si>
    <t xml:space="preserve">総合工事業 </t>
    <phoneticPr fontId="41"/>
  </si>
  <si>
    <t>07</t>
    <phoneticPr fontId="41"/>
  </si>
  <si>
    <t>職別工事業(設備工事業を除く)</t>
    <phoneticPr fontId="41"/>
  </si>
  <si>
    <t>08</t>
    <phoneticPr fontId="41"/>
  </si>
  <si>
    <t>設備工事業</t>
    <phoneticPr fontId="41"/>
  </si>
  <si>
    <t>09</t>
    <phoneticPr fontId="41"/>
  </si>
  <si>
    <t xml:space="preserve">食料品製造業 </t>
    <phoneticPr fontId="41"/>
  </si>
  <si>
    <t>10</t>
    <phoneticPr fontId="41"/>
  </si>
  <si>
    <t xml:space="preserve">飲料・たばこ・飼料製造業 </t>
    <phoneticPr fontId="41"/>
  </si>
  <si>
    <t>11</t>
    <phoneticPr fontId="41"/>
  </si>
  <si>
    <t>繊維工業</t>
    <phoneticPr fontId="41"/>
  </si>
  <si>
    <t>12</t>
    <phoneticPr fontId="41"/>
  </si>
  <si>
    <t xml:space="preserve">木材・木製品製造業（家具を除く）  </t>
    <phoneticPr fontId="41"/>
  </si>
  <si>
    <t>13</t>
    <phoneticPr fontId="41"/>
  </si>
  <si>
    <t xml:space="preserve">家具・装備品製造業 </t>
    <phoneticPr fontId="41"/>
  </si>
  <si>
    <t>14</t>
    <phoneticPr fontId="41"/>
  </si>
  <si>
    <t xml:space="preserve">パルプ・紙・紙加工品製造業 </t>
    <phoneticPr fontId="41"/>
  </si>
  <si>
    <t>15</t>
    <phoneticPr fontId="41"/>
  </si>
  <si>
    <t xml:space="preserve">印刷・同関連業 </t>
    <phoneticPr fontId="41"/>
  </si>
  <si>
    <t>16</t>
    <phoneticPr fontId="41"/>
  </si>
  <si>
    <t xml:space="preserve">化学工業 </t>
    <phoneticPr fontId="41"/>
  </si>
  <si>
    <t>17</t>
    <phoneticPr fontId="41"/>
  </si>
  <si>
    <t xml:space="preserve">石油製品・石炭製品製造業 </t>
    <phoneticPr fontId="41"/>
  </si>
  <si>
    <t>18</t>
    <phoneticPr fontId="41"/>
  </si>
  <si>
    <t xml:space="preserve">プラスチック製品製造業 </t>
    <phoneticPr fontId="41"/>
  </si>
  <si>
    <t>*</t>
    <phoneticPr fontId="49"/>
  </si>
  <si>
    <t>19</t>
    <phoneticPr fontId="41"/>
  </si>
  <si>
    <t xml:space="preserve">ゴム製品製造業 </t>
    <phoneticPr fontId="41"/>
  </si>
  <si>
    <t>20</t>
    <phoneticPr fontId="41"/>
  </si>
  <si>
    <t xml:space="preserve">なめし革・同製品・毛皮製造業 </t>
    <phoneticPr fontId="41"/>
  </si>
  <si>
    <t>21</t>
    <phoneticPr fontId="41"/>
  </si>
  <si>
    <t xml:space="preserve">窯業・土石製品製造業 </t>
    <phoneticPr fontId="41"/>
  </si>
  <si>
    <t>22</t>
    <phoneticPr fontId="41"/>
  </si>
  <si>
    <t xml:space="preserve">鉄鋼業 </t>
    <phoneticPr fontId="41"/>
  </si>
  <si>
    <t>23</t>
    <phoneticPr fontId="41"/>
  </si>
  <si>
    <t xml:space="preserve">非鉄金属製造業　 </t>
    <phoneticPr fontId="41"/>
  </si>
  <si>
    <t>24</t>
    <phoneticPr fontId="41"/>
  </si>
  <si>
    <t xml:space="preserve">金属製品製造業 </t>
    <phoneticPr fontId="41"/>
  </si>
  <si>
    <t>25</t>
    <phoneticPr fontId="4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</si>
  <si>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1"/>
  </si>
  <si>
    <t>26</t>
    <phoneticPr fontId="41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</si>
  <si>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1"/>
  </si>
  <si>
    <t>27</t>
    <phoneticPr fontId="41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</si>
  <si>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1"/>
  </si>
  <si>
    <t>28</t>
    <phoneticPr fontId="41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</si>
  <si>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1"/>
  </si>
  <si>
    <t>29</t>
    <phoneticPr fontId="4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</si>
  <si>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1"/>
  </si>
  <si>
    <t>30</t>
    <phoneticPr fontId="41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</si>
  <si>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9"/>
  </si>
  <si>
    <t>31</t>
    <phoneticPr fontId="49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</si>
  <si>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49"/>
  </si>
  <si>
    <t>32</t>
    <phoneticPr fontId="49"/>
  </si>
  <si>
    <t>その他の製造業</t>
    <rPh sb="2" eb="3">
      <t>タ</t>
    </rPh>
    <rPh sb="4" eb="7">
      <t>セイゾウギョウ</t>
    </rPh>
    <phoneticPr fontId="4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</si>
  <si>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1"/>
  </si>
  <si>
    <t>33</t>
    <phoneticPr fontId="49"/>
  </si>
  <si>
    <t>電気業</t>
    <rPh sb="0" eb="2">
      <t>デンキ</t>
    </rPh>
    <rPh sb="2" eb="3">
      <t>ギョウ</t>
    </rPh>
    <phoneticPr fontId="49"/>
  </si>
  <si>
    <t>34</t>
    <phoneticPr fontId="49"/>
  </si>
  <si>
    <t xml:space="preserve">ガス業 </t>
    <phoneticPr fontId="49"/>
  </si>
  <si>
    <t>35</t>
    <phoneticPr fontId="49"/>
  </si>
  <si>
    <t xml:space="preserve">熱供給業 </t>
    <phoneticPr fontId="49"/>
  </si>
  <si>
    <t>36</t>
    <phoneticPr fontId="49"/>
  </si>
  <si>
    <t xml:space="preserve">水道業 </t>
    <phoneticPr fontId="49"/>
  </si>
  <si>
    <t>37</t>
    <phoneticPr fontId="41"/>
  </si>
  <si>
    <t>通信業</t>
    <rPh sb="0" eb="3">
      <t>ツウシンギョウ</t>
    </rPh>
    <phoneticPr fontId="41"/>
  </si>
  <si>
    <t>38</t>
    <phoneticPr fontId="41"/>
  </si>
  <si>
    <t xml:space="preserve">放送業 </t>
    <phoneticPr fontId="41"/>
  </si>
  <si>
    <t>39</t>
    <phoneticPr fontId="49"/>
  </si>
  <si>
    <t xml:space="preserve">情報サービス業 </t>
    <phoneticPr fontId="49"/>
  </si>
  <si>
    <t>40</t>
    <phoneticPr fontId="41"/>
  </si>
  <si>
    <t xml:space="preserve">インターネット附随サービス業 </t>
    <phoneticPr fontId="41"/>
  </si>
  <si>
    <t>41</t>
    <phoneticPr fontId="41"/>
  </si>
  <si>
    <t>映像・音声・文字情報制作業</t>
    <rPh sb="0" eb="2">
      <t>エイゾウ</t>
    </rPh>
    <rPh sb="3" eb="5">
      <t>オンセイ</t>
    </rPh>
    <rPh sb="6" eb="8">
      <t>モジ</t>
    </rPh>
    <phoneticPr fontId="41"/>
  </si>
  <si>
    <t>運輸業，郵便業</t>
    <rPh sb="4" eb="6">
      <t>ユウビン</t>
    </rPh>
    <rPh sb="6" eb="7">
      <t>ギョウ</t>
    </rPh>
    <phoneticPr fontId="41"/>
  </si>
  <si>
    <t xml:space="preserve">鉄道業 </t>
    <phoneticPr fontId="49"/>
  </si>
  <si>
    <t xml:space="preserve">道路旅客運送業 </t>
    <phoneticPr fontId="49"/>
  </si>
  <si>
    <t xml:space="preserve">道路貨物運送業 </t>
    <phoneticPr fontId="49"/>
  </si>
  <si>
    <t xml:space="preserve">水運業 </t>
    <phoneticPr fontId="49"/>
  </si>
  <si>
    <t xml:space="preserve">航空運輸業 </t>
    <phoneticPr fontId="49"/>
  </si>
  <si>
    <t xml:space="preserve">倉庫業 </t>
    <phoneticPr fontId="49"/>
  </si>
  <si>
    <t xml:space="preserve">運輸に附帯するサービス業 </t>
    <phoneticPr fontId="49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</si>
  <si>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49"/>
  </si>
  <si>
    <t>卸売業，小売業</t>
    <rPh sb="0" eb="2">
      <t>オロシウリ</t>
    </rPh>
    <rPh sb="2" eb="3">
      <t>ギョウ</t>
    </rPh>
    <rPh sb="4" eb="7">
      <t>コウリギョウ</t>
    </rPh>
    <phoneticPr fontId="41"/>
  </si>
  <si>
    <t xml:space="preserve">各種商品卸売業 </t>
    <phoneticPr fontId="41"/>
  </si>
  <si>
    <t>（次ページにつづく）</t>
    <rPh sb="0" eb="1">
      <t>ジ</t>
    </rPh>
    <phoneticPr fontId="49"/>
  </si>
  <si>
    <t xml:space="preserve">繊維・衣服等卸売業 </t>
    <phoneticPr fontId="49"/>
  </si>
  <si>
    <t xml:space="preserve">飲食料品卸売業　 </t>
    <phoneticPr fontId="49"/>
  </si>
  <si>
    <t xml:space="preserve">建築材料，鉱物・金属材料等卸売業 </t>
    <phoneticPr fontId="41"/>
  </si>
  <si>
    <t xml:space="preserve">機械器具卸売業 </t>
    <phoneticPr fontId="49"/>
  </si>
  <si>
    <t xml:space="preserve">その他の卸売業 </t>
    <phoneticPr fontId="49"/>
  </si>
  <si>
    <t xml:space="preserve">各種商品小売業 </t>
    <phoneticPr fontId="49"/>
  </si>
  <si>
    <t xml:space="preserve">織物・衣服・身の回り品小売業 </t>
    <phoneticPr fontId="49"/>
  </si>
  <si>
    <t xml:space="preserve">飲食料品小売業 </t>
    <phoneticPr fontId="49"/>
  </si>
  <si>
    <t>機械器具小売業</t>
    <rPh sb="0" eb="2">
      <t>キカイ</t>
    </rPh>
    <rPh sb="2" eb="4">
      <t>キグ</t>
    </rPh>
    <rPh sb="4" eb="7">
      <t>コウリギョウ</t>
    </rPh>
    <phoneticPr fontId="49"/>
  </si>
  <si>
    <t xml:space="preserve">その他の小売業 </t>
    <phoneticPr fontId="49"/>
  </si>
  <si>
    <t>無店舗小売業</t>
    <rPh sb="0" eb="3">
      <t>ムテンポ</t>
    </rPh>
    <rPh sb="3" eb="6">
      <t>コウリギョウ</t>
    </rPh>
    <phoneticPr fontId="49"/>
  </si>
  <si>
    <t>金融業，保険業</t>
    <rPh sb="2" eb="3">
      <t>ギョウ</t>
    </rPh>
    <phoneticPr fontId="41"/>
  </si>
  <si>
    <t xml:space="preserve">銀行業 </t>
    <phoneticPr fontId="49"/>
  </si>
  <si>
    <t>協同組織金融業</t>
    <rPh sb="0" eb="2">
      <t>キョウドウ</t>
    </rPh>
    <rPh sb="2" eb="4">
      <t>ソシキ</t>
    </rPh>
    <rPh sb="4" eb="7">
      <t>キンユウギョウ</t>
    </rPh>
    <phoneticPr fontId="41"/>
  </si>
  <si>
    <t>クレジットカード業等非預金信用機関</t>
    <phoneticPr fontId="49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</si>
  <si>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1"/>
  </si>
  <si>
    <t>補助的金融業等</t>
    <rPh sb="0" eb="3">
      <t>ホジョテキ</t>
    </rPh>
    <rPh sb="3" eb="6">
      <t>キンユウギョウ</t>
    </rPh>
    <rPh sb="6" eb="7">
      <t>ナド</t>
    </rPh>
    <phoneticPr fontId="49"/>
  </si>
  <si>
    <t>保険業（保険媒介代理業等を含む）</t>
    <rPh sb="11" eb="12">
      <t>トウ</t>
    </rPh>
    <phoneticPr fontId="49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</si>
  <si>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1"/>
  </si>
  <si>
    <t>不動産取引業</t>
    <phoneticPr fontId="41"/>
  </si>
  <si>
    <t>不動産賃貸業・管理業</t>
    <phoneticPr fontId="41"/>
  </si>
  <si>
    <t>物品賃貸業</t>
    <phoneticPr fontId="4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</si>
  <si>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1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</si>
  <si>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1"/>
  </si>
  <si>
    <t>専門サービス業</t>
    <rPh sb="0" eb="2">
      <t>センモン</t>
    </rPh>
    <rPh sb="6" eb="7">
      <t>ギョウ</t>
    </rPh>
    <phoneticPr fontId="41"/>
  </si>
  <si>
    <t>広告業　　</t>
    <phoneticPr fontId="49"/>
  </si>
  <si>
    <t>技術サービス業</t>
    <rPh sb="0" eb="2">
      <t>ギジュツ</t>
    </rPh>
    <rPh sb="6" eb="7">
      <t>ギョウ</t>
    </rPh>
    <phoneticPr fontId="49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</si>
  <si>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1"/>
  </si>
  <si>
    <t>宿泊業</t>
    <rPh sb="0" eb="2">
      <t>シュクハク</t>
    </rPh>
    <rPh sb="2" eb="3">
      <t>ギョウ</t>
    </rPh>
    <phoneticPr fontId="49"/>
  </si>
  <si>
    <t>飲食店</t>
    <rPh sb="0" eb="2">
      <t>インショク</t>
    </rPh>
    <rPh sb="2" eb="3">
      <t>テン</t>
    </rPh>
    <phoneticPr fontId="49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</si>
  <si>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9"/>
  </si>
  <si>
    <t>洗濯・理容・美容・浴場業</t>
    <phoneticPr fontId="49"/>
  </si>
  <si>
    <t>その他の生活関連サービス業　</t>
    <phoneticPr fontId="49"/>
  </si>
  <si>
    <t>娯楽業</t>
    <phoneticPr fontId="41"/>
  </si>
  <si>
    <t>О</t>
    <phoneticPr fontId="41"/>
  </si>
  <si>
    <t>教育，学習支援業</t>
    <rPh sb="0" eb="2">
      <t>キョウイク</t>
    </rPh>
    <rPh sb="3" eb="4">
      <t>ガク</t>
    </rPh>
    <rPh sb="4" eb="5">
      <t>シュウ</t>
    </rPh>
    <phoneticPr fontId="41"/>
  </si>
  <si>
    <t>学校教育</t>
    <rPh sb="0" eb="2">
      <t>ガッコウ</t>
    </rPh>
    <rPh sb="2" eb="4">
      <t>キョウイク</t>
    </rPh>
    <phoneticPr fontId="41"/>
  </si>
  <si>
    <t>その他の教育，学習支援業</t>
    <rPh sb="2" eb="3">
      <t>タ</t>
    </rPh>
    <rPh sb="4" eb="6">
      <t>キョウイク</t>
    </rPh>
    <phoneticPr fontId="41"/>
  </si>
  <si>
    <t>医療業</t>
    <phoneticPr fontId="49"/>
  </si>
  <si>
    <t>保健衛生</t>
    <phoneticPr fontId="49"/>
  </si>
  <si>
    <t>社会保険・社会福祉・介護事業</t>
    <phoneticPr fontId="49"/>
  </si>
  <si>
    <t>複合サービス事業</t>
    <rPh sb="0" eb="2">
      <t>フクゴウ</t>
    </rPh>
    <phoneticPr fontId="41"/>
  </si>
  <si>
    <t>郵便局</t>
    <rPh sb="0" eb="2">
      <t>ユウビン</t>
    </rPh>
    <rPh sb="2" eb="3">
      <t>キョク</t>
    </rPh>
    <phoneticPr fontId="41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</si>
  <si>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1"/>
  </si>
  <si>
    <t>サービス業（他に分類されないもの）</t>
    <rPh sb="4" eb="5">
      <t>ギョウ</t>
    </rPh>
    <phoneticPr fontId="41"/>
  </si>
  <si>
    <t>廃棄物処理業</t>
    <rPh sb="0" eb="3">
      <t>ハイキブツ</t>
    </rPh>
    <rPh sb="3" eb="5">
      <t>ショリ</t>
    </rPh>
    <rPh sb="5" eb="6">
      <t>ギョウ</t>
    </rPh>
    <phoneticPr fontId="41"/>
  </si>
  <si>
    <t>自動車整備業　</t>
    <phoneticPr fontId="49"/>
  </si>
  <si>
    <t>機械等修理業（別掲を除く）</t>
    <phoneticPr fontId="4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</si>
  <si>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41"/>
  </si>
  <si>
    <t>その他の事業サービス業</t>
    <rPh sb="2" eb="3">
      <t>タ</t>
    </rPh>
    <rPh sb="4" eb="6">
      <t>ジギョウ</t>
    </rPh>
    <phoneticPr fontId="41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</si>
  <si>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49"/>
  </si>
  <si>
    <t>宗教</t>
    <rPh sb="0" eb="2">
      <t>シュウキョウ</t>
    </rPh>
    <phoneticPr fontId="41"/>
  </si>
  <si>
    <t>その他のサービス業</t>
    <rPh sb="2" eb="3">
      <t>タ</t>
    </rPh>
    <rPh sb="8" eb="9">
      <t>ギョウ</t>
    </rPh>
    <phoneticPr fontId="41"/>
  </si>
  <si>
    <t>（注1）従業者の総数は、男女別の不詳を含む。</t>
    <rPh sb="1" eb="2">
      <t>チュウ</t>
    </rPh>
    <rPh sb="4" eb="7">
      <t>ジュウギョウシャ</t>
    </rPh>
    <rPh sb="8" eb="10">
      <t>ソウスウ</t>
    </rPh>
    <rPh sb="12" eb="14">
      <t>ダンジョ</t>
    </rPh>
    <rPh sb="14" eb="15">
      <t>ベツ</t>
    </rPh>
    <rPh sb="16" eb="18">
      <t>フショウ</t>
    </rPh>
    <rPh sb="19" eb="20">
      <t>フク</t>
    </rPh>
    <phoneticPr fontId="49"/>
  </si>
  <si>
    <t>（注2）「＊」が付された産業分類項目名は、短縮したもの</t>
    <rPh sb="1" eb="2">
      <t>チュウ</t>
    </rPh>
    <phoneticPr fontId="49"/>
  </si>
  <si>
    <t>（注3）各産業中分類の計及び全産業の計は、小分類の格付け不能な事業所を含んでいる。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49"/>
  </si>
  <si>
    <t>（注4）経済センサスは2～3年に一度実施され、平成28年の結果が現時点で最新のものとなる。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49"/>
  </si>
  <si>
    <t>資料：平成28年 経済センサス‐活動調査</t>
    <rPh sb="0" eb="2">
      <t>シリョウ</t>
    </rPh>
    <rPh sb="3" eb="5">
      <t>ヘイセイ</t>
    </rPh>
    <rPh sb="7" eb="8">
      <t>ネン</t>
    </rPh>
    <rPh sb="9" eb="15">
      <t>ケー</t>
    </rPh>
    <rPh sb="16" eb="18">
      <t>カツドウ</t>
    </rPh>
    <rPh sb="18" eb="20">
      <t>チョウサ</t>
    </rPh>
    <phoneticPr fontId="49"/>
  </si>
  <si>
    <t>3-3. 産業中分類別従業者規模別事業所数</t>
    <phoneticPr fontId="2"/>
  </si>
  <si>
    <t>（単位：件）</t>
    <rPh sb="1" eb="3">
      <t>タンイ</t>
    </rPh>
    <rPh sb="4" eb="5">
      <t>ケン</t>
    </rPh>
    <phoneticPr fontId="49"/>
  </si>
  <si>
    <t>1～4人</t>
    <rPh sb="3" eb="4">
      <t>ニン</t>
    </rPh>
    <phoneticPr fontId="49"/>
  </si>
  <si>
    <t>5～9人</t>
    <rPh sb="3" eb="4">
      <t>ニン</t>
    </rPh>
    <phoneticPr fontId="49"/>
  </si>
  <si>
    <t>10～
19人</t>
    <rPh sb="6" eb="7">
      <t>ニン</t>
    </rPh>
    <phoneticPr fontId="49"/>
  </si>
  <si>
    <t>20～
29人</t>
    <rPh sb="6" eb="7">
      <t>ニン</t>
    </rPh>
    <phoneticPr fontId="49"/>
  </si>
  <si>
    <t>30～
49人</t>
    <rPh sb="6" eb="7">
      <t>ニン</t>
    </rPh>
    <phoneticPr fontId="49"/>
  </si>
  <si>
    <t>50～
99人</t>
    <rPh sb="6" eb="7">
      <t>ニン</t>
    </rPh>
    <phoneticPr fontId="49"/>
  </si>
  <si>
    <t>100人
以上</t>
    <rPh sb="3" eb="4">
      <t>ニン</t>
    </rPh>
    <rPh sb="5" eb="7">
      <t>イジョウ</t>
    </rPh>
    <phoneticPr fontId="49"/>
  </si>
  <si>
    <t>派遣従業者のみ</t>
    <rPh sb="0" eb="2">
      <t>ハケン</t>
    </rPh>
    <rPh sb="2" eb="5">
      <t>ジュウギョウシャ</t>
    </rPh>
    <phoneticPr fontId="49"/>
  </si>
  <si>
    <t>Ａ～Ｒ</t>
  </si>
  <si>
    <t>全産業（Ｓ公務を除く）</t>
    <phoneticPr fontId="2"/>
  </si>
  <si>
    <t>漁業（水産養殖業を除く）</t>
    <phoneticPr fontId="41"/>
  </si>
  <si>
    <t>（次ページにつづく）</t>
    <rPh sb="1" eb="2">
      <t>ツギ</t>
    </rPh>
    <phoneticPr fontId="49"/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</si>
  <si>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41"/>
  </si>
  <si>
    <t>保険業（保険媒介代理業等を含む）</t>
    <rPh sb="11" eb="12">
      <t>トウ</t>
    </rPh>
    <phoneticPr fontId="41"/>
  </si>
  <si>
    <t>（注1）「＊」が付された産業分類項目名は、短縮したもの</t>
    <rPh sb="1" eb="2">
      <t>チュウ</t>
    </rPh>
    <phoneticPr fontId="49"/>
  </si>
  <si>
    <t>（注2）各産業中分類の計及び全産業の計は、小分類の格付け不能な事業所を含んでいる。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49"/>
  </si>
  <si>
    <t>（注3）経済センサスは2～3年に一度実施され、平成28年の結果が現時点で最新のものとなる。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49"/>
  </si>
  <si>
    <t>資料：平成28年 経済センサス‐活動調査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49"/>
  </si>
  <si>
    <t>3-4. 産業大分類別地区別事業所数</t>
    <rPh sb="14" eb="17">
      <t>ジギョウショ</t>
    </rPh>
    <phoneticPr fontId="41"/>
  </si>
  <si>
    <t>（単位：件）</t>
    <phoneticPr fontId="41"/>
  </si>
  <si>
    <t>産業大分類</t>
    <rPh sb="0" eb="2">
      <t>サンギョウ</t>
    </rPh>
    <rPh sb="2" eb="5">
      <t>ダイブンルイ</t>
    </rPh>
    <phoneticPr fontId="41"/>
  </si>
  <si>
    <t>総　数</t>
    <phoneticPr fontId="41"/>
  </si>
  <si>
    <t>桜　井</t>
    <phoneticPr fontId="41"/>
  </si>
  <si>
    <t>新　方</t>
    <phoneticPr fontId="41"/>
  </si>
  <si>
    <t>増　林</t>
    <phoneticPr fontId="41"/>
  </si>
  <si>
    <t>大　袋</t>
    <phoneticPr fontId="41"/>
  </si>
  <si>
    <t>荻　島</t>
    <phoneticPr fontId="41"/>
  </si>
  <si>
    <t>出　羽</t>
    <phoneticPr fontId="41"/>
  </si>
  <si>
    <t>蒲　生</t>
    <phoneticPr fontId="41"/>
  </si>
  <si>
    <t>川　柳</t>
    <phoneticPr fontId="41"/>
  </si>
  <si>
    <t>大相模</t>
  </si>
  <si>
    <t>大　沢</t>
    <phoneticPr fontId="41"/>
  </si>
  <si>
    <t>北越谷</t>
  </si>
  <si>
    <t>越ヶ谷</t>
    <rPh sb="0" eb="3">
      <t>コシガヤ</t>
    </rPh>
    <phoneticPr fontId="41"/>
  </si>
  <si>
    <t>南越谷</t>
    <rPh sb="0" eb="3">
      <t>ミナミコシガヤ</t>
    </rPh>
    <phoneticPr fontId="41"/>
  </si>
  <si>
    <t>総  数</t>
    <phoneticPr fontId="41"/>
  </si>
  <si>
    <t>Ａ,Ｂ</t>
    <phoneticPr fontId="41"/>
  </si>
  <si>
    <t>農業，林業，漁業</t>
    <rPh sb="1" eb="2">
      <t>ギョウ</t>
    </rPh>
    <rPh sb="4" eb="5">
      <t>ギョウ</t>
    </rPh>
    <phoneticPr fontId="2"/>
  </si>
  <si>
    <t>鉱業，採石業，
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41"/>
  </si>
  <si>
    <t>建設業</t>
  </si>
  <si>
    <t>製造業</t>
  </si>
  <si>
    <t>電気･ガス・
熱供給･水道業</t>
    <phoneticPr fontId="42"/>
  </si>
  <si>
    <t>情報通信業</t>
    <rPh sb="0" eb="2">
      <t>ジョウホウ</t>
    </rPh>
    <rPh sb="2" eb="4">
      <t>ツウシン</t>
    </rPh>
    <rPh sb="4" eb="5">
      <t>ギョウ</t>
    </rPh>
    <phoneticPr fontId="41"/>
  </si>
  <si>
    <t>卸売業，小売業</t>
    <rPh sb="2" eb="3">
      <t>ギョウ</t>
    </rPh>
    <phoneticPr fontId="41"/>
  </si>
  <si>
    <t>不動産業，
物品賃貸業</t>
    <rPh sb="6" eb="8">
      <t>ブッピン</t>
    </rPh>
    <rPh sb="8" eb="11">
      <t>チンタイギョウ</t>
    </rPh>
    <phoneticPr fontId="41"/>
  </si>
  <si>
    <t>宿泊業・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1"/>
  </si>
  <si>
    <t>複合サービス事業</t>
    <rPh sb="0" eb="2">
      <t>フクゴウ</t>
    </rPh>
    <rPh sb="6" eb="8">
      <t>ジギョウ</t>
    </rPh>
    <phoneticPr fontId="41"/>
  </si>
  <si>
    <t>Ｒ</t>
  </si>
  <si>
    <t>サービス業 (他に分類されないもの)</t>
    <rPh sb="4" eb="5">
      <t>ギョウ</t>
    </rPh>
    <rPh sb="7" eb="8">
      <t>タ</t>
    </rPh>
    <rPh sb="9" eb="11">
      <t>ブンルイ</t>
    </rPh>
    <phoneticPr fontId="41"/>
  </si>
  <si>
    <t>（注1）本調査において個人経営の農・林・漁家を除いている。 従って国勢調査及び農林業センサス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リン</t>
    </rPh>
    <rPh sb="20" eb="21">
      <t>ギョ</t>
    </rPh>
    <rPh sb="21" eb="22">
      <t>カ</t>
    </rPh>
    <rPh sb="23" eb="24">
      <t>ノゾ</t>
    </rPh>
    <phoneticPr fontId="41"/>
  </si>
  <si>
    <t>　　　 等の統計数値とは一致しない。</t>
    <phoneticPr fontId="2"/>
  </si>
  <si>
    <t>（注2）経済センサスは2～3年に一度実施され、平成28年の結果が現時点で最新のものとなる。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49"/>
  </si>
  <si>
    <t>資料:平成28年 経済センサス-活動調査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41"/>
  </si>
  <si>
    <t>3-5. 産業大分類別民営・国公別事業所数・従業者数</t>
    <rPh sb="5" eb="8">
      <t>サンギョウダイ</t>
    </rPh>
    <phoneticPr fontId="41"/>
  </si>
  <si>
    <t>平成26年7月1日</t>
    <rPh sb="0" eb="2">
      <t>ヘー</t>
    </rPh>
    <rPh sb="4" eb="5">
      <t>ネン</t>
    </rPh>
    <rPh sb="6" eb="7">
      <t>ガツ</t>
    </rPh>
    <rPh sb="8" eb="9">
      <t>ニチ</t>
    </rPh>
    <phoneticPr fontId="41"/>
  </si>
  <si>
    <t>（単位：件、人）</t>
  </si>
  <si>
    <t>民  営</t>
    <phoneticPr fontId="41"/>
  </si>
  <si>
    <t>国公共企業体､地方公共企業体</t>
    <phoneticPr fontId="41"/>
  </si>
  <si>
    <t>事業所数</t>
  </si>
  <si>
    <t>従業者数</t>
  </si>
  <si>
    <t>農業，林業，漁業</t>
    <rPh sb="0" eb="2">
      <t>ノウギョウ</t>
    </rPh>
    <rPh sb="3" eb="5">
      <t>リンギョウ</t>
    </rPh>
    <rPh sb="6" eb="7">
      <t>リョウ</t>
    </rPh>
    <rPh sb="7" eb="8">
      <t>ギョウ</t>
    </rPh>
    <phoneticPr fontId="41"/>
  </si>
  <si>
    <t>Ｄ</t>
  </si>
  <si>
    <t>Ｅ</t>
  </si>
  <si>
    <t>Ｆ</t>
  </si>
  <si>
    <t>電気･ガス・熱供給･水道業</t>
    <phoneticPr fontId="41"/>
  </si>
  <si>
    <t>Ｇ</t>
  </si>
  <si>
    <t>Ｈ</t>
  </si>
  <si>
    <t>Ｉ</t>
  </si>
  <si>
    <t>Ｊ</t>
  </si>
  <si>
    <t>Ｋ</t>
  </si>
  <si>
    <t>Ｌ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</si>
  <si>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1"/>
  </si>
  <si>
    <t>（注）本調査において個人経営の農・林・漁家を除いている。 従って国勢調査及び農林業センサス</t>
    <rPh sb="1" eb="2">
      <t>チュウ</t>
    </rPh>
    <rPh sb="3" eb="4">
      <t>ホン</t>
    </rPh>
    <rPh sb="4" eb="6">
      <t>チョウサ</t>
    </rPh>
    <rPh sb="10" eb="12">
      <t>コジン</t>
    </rPh>
    <rPh sb="12" eb="14">
      <t>ケイエイ</t>
    </rPh>
    <rPh sb="15" eb="16">
      <t>ノウ</t>
    </rPh>
    <rPh sb="17" eb="18">
      <t>リン</t>
    </rPh>
    <rPh sb="19" eb="20">
      <t>ギョ</t>
    </rPh>
    <rPh sb="20" eb="21">
      <t>カ</t>
    </rPh>
    <rPh sb="22" eb="23">
      <t>ノゾ</t>
    </rPh>
    <phoneticPr fontId="41"/>
  </si>
  <si>
    <t>　　　等の統計数値とは一致しない。</t>
    <phoneticPr fontId="2"/>
  </si>
  <si>
    <t>資料:平成26年 経済センサス‐基礎調査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キソ</t>
    </rPh>
    <rPh sb="18" eb="20">
      <t>チョウサ</t>
    </rPh>
    <phoneticPr fontId="41"/>
  </si>
  <si>
    <t>平成28年6月1日</t>
    <rPh sb="0" eb="2">
      <t>ヘー</t>
    </rPh>
    <rPh sb="4" eb="5">
      <t>ネン</t>
    </rPh>
    <rPh sb="6" eb="7">
      <t>ツキ</t>
    </rPh>
    <rPh sb="8" eb="9">
      <t>ニチ</t>
    </rPh>
    <phoneticPr fontId="41"/>
  </si>
  <si>
    <t>（注1）平成28年経済センサス‐活動調査では、国・地方公共団体の事業所を調査対象としていない。</t>
    <rPh sb="1" eb="2">
      <t>チュウ</t>
    </rPh>
    <rPh sb="4" eb="6">
      <t>ヘイセイ</t>
    </rPh>
    <rPh sb="8" eb="9">
      <t>ネン</t>
    </rPh>
    <rPh sb="9" eb="11">
      <t>ケイザイ</t>
    </rPh>
    <rPh sb="16" eb="18">
      <t>カツドウ</t>
    </rPh>
    <rPh sb="18" eb="20">
      <t>チョウサ</t>
    </rPh>
    <rPh sb="23" eb="24">
      <t>クニ</t>
    </rPh>
    <rPh sb="25" eb="27">
      <t>チホウ</t>
    </rPh>
    <rPh sb="27" eb="29">
      <t>コウキョウ</t>
    </rPh>
    <rPh sb="29" eb="31">
      <t>ダンタイ</t>
    </rPh>
    <rPh sb="32" eb="35">
      <t>ジギョウショ</t>
    </rPh>
    <rPh sb="36" eb="38">
      <t>チョウサ</t>
    </rPh>
    <rPh sb="38" eb="40">
      <t>タイショウ</t>
    </rPh>
    <phoneticPr fontId="41"/>
  </si>
  <si>
    <t>（注2）本調査において個人経営の農・林・漁家を除いている。 従って国勢調査及び農林業センサス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リン</t>
    </rPh>
    <rPh sb="20" eb="21">
      <t>ギョ</t>
    </rPh>
    <rPh sb="21" eb="22">
      <t>カ</t>
    </rPh>
    <rPh sb="23" eb="24">
      <t>ノゾ</t>
    </rPh>
    <phoneticPr fontId="41"/>
  </si>
  <si>
    <t>3-6. 農家数・農家人口・経営耕地面積の推移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ケイエイ</t>
    </rPh>
    <rPh sb="16" eb="18">
      <t>コウチ</t>
    </rPh>
    <rPh sb="18" eb="20">
      <t>メンセキ</t>
    </rPh>
    <rPh sb="21" eb="23">
      <t>スイイ</t>
    </rPh>
    <phoneticPr fontId="41"/>
  </si>
  <si>
    <t>各年2月1日</t>
    <rPh sb="0" eb="2">
      <t>カクネン</t>
    </rPh>
    <rPh sb="3" eb="4">
      <t>ガツ</t>
    </rPh>
    <rPh sb="5" eb="6">
      <t>ニチ</t>
    </rPh>
    <phoneticPr fontId="2"/>
  </si>
  <si>
    <t>（単位：戸、人、ha）</t>
    <phoneticPr fontId="41"/>
  </si>
  <si>
    <t>年</t>
  </si>
  <si>
    <t>農    家    数</t>
  </si>
  <si>
    <t>農  家  人  口</t>
  </si>
  <si>
    <t>経  営  耕  地  面  積</t>
  </si>
  <si>
    <t>総数</t>
  </si>
  <si>
    <t>専業</t>
  </si>
  <si>
    <t>兼業</t>
  </si>
  <si>
    <t>男</t>
  </si>
  <si>
    <t>女</t>
  </si>
  <si>
    <t>総面積</t>
  </si>
  <si>
    <t>田</t>
  </si>
  <si>
    <t>畑</t>
  </si>
  <si>
    <t>樹園地</t>
  </si>
  <si>
    <t>平成12</t>
    <rPh sb="0" eb="2">
      <t>ヘイセイ</t>
    </rPh>
    <phoneticPr fontId="2"/>
  </si>
  <si>
    <t>令和 2</t>
    <rPh sb="0" eb="2">
      <t>レイワ</t>
    </rPh>
    <phoneticPr fontId="2"/>
  </si>
  <si>
    <t>（注1）販売農家（経営耕地面積0.3ha以上または調査期日前の1年間の農産物販売金額50万円以上の農家）</t>
    <rPh sb="40" eb="41">
      <t>キン</t>
    </rPh>
    <phoneticPr fontId="41"/>
  </si>
  <si>
    <t>　　　 のみ専業・兼業の別を調査しているため、専業農家数と兼業農家数の合計は総数とは一致しない。</t>
    <phoneticPr fontId="41"/>
  </si>
  <si>
    <t>　　　 また、令和2年調査より専兼業別の統計は廃止となったため、算出されていない。</t>
    <rPh sb="7" eb="9">
      <t>レイワ</t>
    </rPh>
    <rPh sb="10" eb="11">
      <t>ネン</t>
    </rPh>
    <rPh sb="11" eb="13">
      <t>チョウサ</t>
    </rPh>
    <rPh sb="15" eb="16">
      <t>セン</t>
    </rPh>
    <rPh sb="16" eb="18">
      <t>ケンギョウ</t>
    </rPh>
    <rPh sb="18" eb="19">
      <t>ベツ</t>
    </rPh>
    <rPh sb="20" eb="22">
      <t>トウケイ</t>
    </rPh>
    <rPh sb="23" eb="25">
      <t>ハイシ</t>
    </rPh>
    <rPh sb="32" eb="34">
      <t>サンシュツ</t>
    </rPh>
    <phoneticPr fontId="41"/>
  </si>
  <si>
    <t>（注2）農家人口の数値は、平成22年、平成27年調査については販売農家のみの集計値となっている。</t>
    <rPh sb="4" eb="8">
      <t>ノウカジンコウ</t>
    </rPh>
    <rPh sb="9" eb="11">
      <t>スウチ</t>
    </rPh>
    <rPh sb="19" eb="21">
      <t>ヘイセイ</t>
    </rPh>
    <rPh sb="23" eb="24">
      <t>ネン</t>
    </rPh>
    <rPh sb="31" eb="33">
      <t>ハンバイ</t>
    </rPh>
    <rPh sb="33" eb="35">
      <t>ノウカ</t>
    </rPh>
    <rPh sb="38" eb="40">
      <t>シュウケイ</t>
    </rPh>
    <rPh sb="40" eb="41">
      <t>アタイ</t>
    </rPh>
    <phoneticPr fontId="41"/>
  </si>
  <si>
    <t>　　　 なお、令和2年調査においては、算出されていない。</t>
    <rPh sb="7" eb="9">
      <t>レイワ</t>
    </rPh>
    <rPh sb="10" eb="11">
      <t>ネン</t>
    </rPh>
    <rPh sb="11" eb="13">
      <t>チョウサ</t>
    </rPh>
    <rPh sb="19" eb="21">
      <t>サンシュツ</t>
    </rPh>
    <phoneticPr fontId="41"/>
  </si>
  <si>
    <t>（注3）農林業センサスは5年に一度実施され、令和2年の結果が現時点で最新のものとなる。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レイワ</t>
    </rPh>
    <rPh sb="25" eb="26">
      <t>ネン</t>
    </rPh>
    <rPh sb="26" eb="27">
      <t>ヘイネン</t>
    </rPh>
    <rPh sb="27" eb="29">
      <t>ケッカ</t>
    </rPh>
    <rPh sb="30" eb="33">
      <t>ゲンジテン</t>
    </rPh>
    <rPh sb="34" eb="36">
      <t>サイシン</t>
    </rPh>
    <phoneticPr fontId="41"/>
  </si>
  <si>
    <t>資料:農林業センサス</t>
    <rPh sb="0" eb="2">
      <t>シリョウ</t>
    </rPh>
    <rPh sb="3" eb="6">
      <t>ノウリンギョウ</t>
    </rPh>
    <phoneticPr fontId="41"/>
  </si>
  <si>
    <t>3-8. 経営耕地面積規模別経営体数</t>
    <rPh sb="14" eb="18">
      <t>ケイエイタイスウ</t>
    </rPh>
    <phoneticPr fontId="41"/>
  </si>
  <si>
    <t>（単位：戸）</t>
  </si>
  <si>
    <t>年</t>
    <phoneticPr fontId="41"/>
  </si>
  <si>
    <t>農業
経営体数</t>
    <rPh sb="0" eb="2">
      <t>ノウギョウ</t>
    </rPh>
    <rPh sb="3" eb="6">
      <t>ケイエイタイ</t>
    </rPh>
    <rPh sb="6" eb="7">
      <t>スウ</t>
    </rPh>
    <phoneticPr fontId="42"/>
  </si>
  <si>
    <t>経営耕地
な　　し</t>
    <rPh sb="0" eb="2">
      <t>ケイエイ</t>
    </rPh>
    <rPh sb="2" eb="4">
      <t>コウチ</t>
    </rPh>
    <phoneticPr fontId="41"/>
  </si>
  <si>
    <t>0.3ha未満</t>
    <phoneticPr fontId="41"/>
  </si>
  <si>
    <t>0.3～
0.5ha未満</t>
    <rPh sb="10" eb="12">
      <t>ミマン</t>
    </rPh>
    <phoneticPr fontId="41"/>
  </si>
  <si>
    <t>0.5～
1.0ha未満</t>
    <rPh sb="10" eb="12">
      <t>ミマン</t>
    </rPh>
    <phoneticPr fontId="41"/>
  </si>
  <si>
    <t>1.0～
1.5ha未満</t>
    <rPh sb="10" eb="12">
      <t>ミマン</t>
    </rPh>
    <phoneticPr fontId="41"/>
  </si>
  <si>
    <t>1.5～
2.0ha未満</t>
    <rPh sb="10" eb="12">
      <t>ミマン</t>
    </rPh>
    <phoneticPr fontId="41"/>
  </si>
  <si>
    <t>2.0～
3.0ha未満</t>
    <rPh sb="10" eb="12">
      <t>ミマン</t>
    </rPh>
    <phoneticPr fontId="41"/>
  </si>
  <si>
    <t>3.0ha以上</t>
    <rPh sb="5" eb="7">
      <t>イジョウ</t>
    </rPh>
    <phoneticPr fontId="41"/>
  </si>
  <si>
    <t>　平成22</t>
    <rPh sb="1" eb="3">
      <t>ヘイセイ</t>
    </rPh>
    <phoneticPr fontId="41"/>
  </si>
  <si>
    <t>　　　27</t>
  </si>
  <si>
    <t xml:space="preserve"> 令和 2</t>
    <rPh sb="1" eb="3">
      <t>レイワ</t>
    </rPh>
    <phoneticPr fontId="41"/>
  </si>
  <si>
    <t>（注1）経営耕地面積が0.3ha未満で農産物販売金額が50万円以上の数字である。</t>
    <phoneticPr fontId="41"/>
  </si>
  <si>
    <t>（注2）農林業センサスは5年に一度実施され、令和2年の結果が現時点で最新のものとなる。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レイワ</t>
    </rPh>
    <rPh sb="25" eb="26">
      <t>ネン</t>
    </rPh>
    <rPh sb="27" eb="29">
      <t>ケッカ</t>
    </rPh>
    <rPh sb="30" eb="33">
      <t>ゲンジテン</t>
    </rPh>
    <rPh sb="34" eb="36">
      <t>サイシン</t>
    </rPh>
    <phoneticPr fontId="41"/>
  </si>
  <si>
    <t>3-7. 地区別総農家数</t>
    <rPh sb="8" eb="9">
      <t>ソウ</t>
    </rPh>
    <phoneticPr fontId="4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</si>
  <si>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41"/>
  </si>
  <si>
    <t>地  区</t>
    <phoneticPr fontId="41"/>
  </si>
  <si>
    <t>総農家数</t>
    <rPh sb="0" eb="4">
      <t>ソウノウカスウ</t>
    </rPh>
    <phoneticPr fontId="42"/>
  </si>
  <si>
    <t>販売農家数</t>
  </si>
  <si>
    <t>自給的農家数</t>
    <rPh sb="0" eb="3">
      <t>ジキュウテキ</t>
    </rPh>
    <rPh sb="5" eb="6">
      <t>スウ</t>
    </rPh>
    <phoneticPr fontId="42"/>
  </si>
  <si>
    <t>桜  井</t>
    <phoneticPr fontId="41"/>
  </si>
  <si>
    <t>新  方</t>
    <phoneticPr fontId="41"/>
  </si>
  <si>
    <t>増  林</t>
    <phoneticPr fontId="41"/>
  </si>
  <si>
    <t>大  袋</t>
    <phoneticPr fontId="41"/>
  </si>
  <si>
    <t>荻  島</t>
    <phoneticPr fontId="41"/>
  </si>
  <si>
    <t>出  羽</t>
    <phoneticPr fontId="41"/>
  </si>
  <si>
    <t>蒲  生</t>
    <phoneticPr fontId="41"/>
  </si>
  <si>
    <t>川  柳</t>
    <phoneticPr fontId="41"/>
  </si>
  <si>
    <t>大  沢</t>
    <phoneticPr fontId="41"/>
  </si>
  <si>
    <t>-</t>
  </si>
  <si>
    <t>（注1）地区別は旧町村の地域に対応している。</t>
    <phoneticPr fontId="41"/>
  </si>
  <si>
    <t>（注2）農林業センサスは5年に一度実施され、令和2年の結果が現時点で最新のものとなる。</t>
    <rPh sb="22" eb="24">
      <t>レイワ</t>
    </rPh>
    <phoneticPr fontId="41"/>
  </si>
  <si>
    <t>資料：農林業センサス</t>
    <rPh sb="3" eb="6">
      <t>ノウリンギョウ</t>
    </rPh>
    <phoneticPr fontId="41"/>
  </si>
  <si>
    <t>3-10. 作物種類別作付面積（露地）</t>
    <rPh sb="11" eb="13">
      <t>サクツ</t>
    </rPh>
    <phoneticPr fontId="41"/>
  </si>
  <si>
    <t>各年2月1日</t>
    <phoneticPr fontId="41"/>
  </si>
  <si>
    <t>（単位：a）</t>
    <phoneticPr fontId="41"/>
  </si>
  <si>
    <t>作付
（栽培）
面積計</t>
    <rPh sb="0" eb="2">
      <t>サクツ</t>
    </rPh>
    <rPh sb="10" eb="11">
      <t>ケイ</t>
    </rPh>
    <phoneticPr fontId="41"/>
  </si>
  <si>
    <t>稲</t>
  </si>
  <si>
    <t>麦 類</t>
    <phoneticPr fontId="41"/>
  </si>
  <si>
    <t>雑 穀</t>
    <phoneticPr fontId="41"/>
  </si>
  <si>
    <t>いも類</t>
  </si>
  <si>
    <t>まめ類</t>
  </si>
  <si>
    <t>工芸
作物類</t>
    <phoneticPr fontId="41"/>
  </si>
  <si>
    <t>野菜類</t>
  </si>
  <si>
    <t>花き類
・花木</t>
    <rPh sb="5" eb="6">
      <t>ハナ</t>
    </rPh>
    <rPh sb="6" eb="7">
      <t>キ</t>
    </rPh>
    <phoneticPr fontId="41"/>
  </si>
  <si>
    <t>その他
の作物</t>
    <phoneticPr fontId="41"/>
  </si>
  <si>
    <t>平成22</t>
    <rPh sb="0" eb="2">
      <t>ヘイセイ</t>
    </rPh>
    <phoneticPr fontId="41"/>
  </si>
  <si>
    <t>×</t>
  </si>
  <si>
    <t>令和 2</t>
    <rPh sb="0" eb="1">
      <t>レイワ</t>
    </rPh>
    <phoneticPr fontId="2"/>
  </si>
  <si>
    <t>（注1）樹園地は含まない。</t>
    <rPh sb="1" eb="2">
      <t>チュウ</t>
    </rPh>
    <phoneticPr fontId="41"/>
  </si>
  <si>
    <t>（注2）平成27年：「まめ類」は「小豆」を除く。</t>
    <rPh sb="1" eb="2">
      <t>チュウ</t>
    </rPh>
    <rPh sb="4" eb="6">
      <t>ヘイセイ</t>
    </rPh>
    <rPh sb="8" eb="9">
      <t>ネン</t>
    </rPh>
    <rPh sb="13" eb="14">
      <t>ルイ</t>
    </rPh>
    <rPh sb="17" eb="19">
      <t>ショウズ</t>
    </rPh>
    <rPh sb="21" eb="22">
      <t>ノゾ</t>
    </rPh>
    <phoneticPr fontId="41"/>
  </si>
  <si>
    <t>（注3）令和2年：「稲」は「陸稲」を除く。「いも類」は「ばれいしょ」を除く。「まめ類」は「小豆」</t>
    <rPh sb="1" eb="2">
      <t>チュウ</t>
    </rPh>
    <rPh sb="4" eb="6">
      <t>レイワ</t>
    </rPh>
    <rPh sb="7" eb="8">
      <t>ネン</t>
    </rPh>
    <rPh sb="10" eb="11">
      <t>イネ</t>
    </rPh>
    <rPh sb="14" eb="15">
      <t>リク</t>
    </rPh>
    <rPh sb="18" eb="19">
      <t>ノゾ</t>
    </rPh>
    <rPh sb="24" eb="25">
      <t>ルイ</t>
    </rPh>
    <rPh sb="35" eb="36">
      <t>ノゾ</t>
    </rPh>
    <rPh sb="41" eb="42">
      <t>ルイ</t>
    </rPh>
    <rPh sb="45" eb="47">
      <t>ショウズ</t>
    </rPh>
    <phoneticPr fontId="41"/>
  </si>
  <si>
    <t>　　　 を除く。「その他の作物」には「稲（飼料用）」を含む。</t>
    <phoneticPr fontId="42"/>
  </si>
  <si>
    <t>（注4）農林業センサスは5年に一度実施され、令和2年の結果が現時点で最新のものとなる。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レイワ</t>
    </rPh>
    <rPh sb="25" eb="26">
      <t>ネン</t>
    </rPh>
    <rPh sb="27" eb="29">
      <t>ケッカ</t>
    </rPh>
    <rPh sb="30" eb="33">
      <t>ゲンジテン</t>
    </rPh>
    <rPh sb="34" eb="36">
      <t>サイシン</t>
    </rPh>
    <phoneticPr fontId="41"/>
  </si>
  <si>
    <t>資料：農林業センサス</t>
    <rPh sb="0" eb="2">
      <t>シリョウ</t>
    </rPh>
    <rPh sb="3" eb="6">
      <t>ノウリンギョウ</t>
    </rPh>
    <phoneticPr fontId="41"/>
  </si>
  <si>
    <t>3-10. 農用機械所有状況</t>
    <phoneticPr fontId="41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</si>
  <si>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41"/>
  </si>
  <si>
    <t>（単位：台）</t>
  </si>
  <si>
    <t>農用
トラクター
動力耕運機</t>
    <phoneticPr fontId="41"/>
  </si>
  <si>
    <t>動力防除機</t>
  </si>
  <si>
    <t>乗用型
スピード
スプレイヤー</t>
    <phoneticPr fontId="41"/>
  </si>
  <si>
    <t>動力田植機</t>
  </si>
  <si>
    <t>バインダー</t>
  </si>
  <si>
    <t>コンバイン</t>
  </si>
  <si>
    <t>米麦用
乾燥機</t>
    <phoneticPr fontId="41"/>
  </si>
  <si>
    <t>（注1）個人・共有の合計。</t>
    <rPh sb="1" eb="2">
      <t>チュウ</t>
    </rPh>
    <rPh sb="4" eb="6">
      <t>コジン</t>
    </rPh>
    <rPh sb="7" eb="9">
      <t>キョウユウ</t>
    </rPh>
    <rPh sb="10" eb="12">
      <t>ゴウケイ</t>
    </rPh>
    <phoneticPr fontId="41"/>
  </si>
  <si>
    <t>3-9. 農産物販売金額規模別経営体数</t>
    <rPh sb="12" eb="14">
      <t>キボ</t>
    </rPh>
    <rPh sb="15" eb="19">
      <t>ケイエイタイスウ</t>
    </rPh>
    <phoneticPr fontId="41"/>
  </si>
  <si>
    <t>農業
経営体数</t>
    <rPh sb="1" eb="2">
      <t>ギョウ</t>
    </rPh>
    <rPh sb="3" eb="6">
      <t>ケイエイタイ</t>
    </rPh>
    <phoneticPr fontId="42"/>
  </si>
  <si>
    <t>販売なし</t>
  </si>
  <si>
    <t>100万円
未満</t>
    <phoneticPr fontId="41"/>
  </si>
  <si>
    <t>100万円以上
300万円未満</t>
    <rPh sb="3" eb="5">
      <t>マンエン</t>
    </rPh>
    <rPh sb="5" eb="7">
      <t>イジョウ</t>
    </rPh>
    <rPh sb="13" eb="15">
      <t>ミマン</t>
    </rPh>
    <phoneticPr fontId="41"/>
  </si>
  <si>
    <t>300万円以上
500万円未満</t>
    <rPh sb="13" eb="15">
      <t>ミマン</t>
    </rPh>
    <phoneticPr fontId="41"/>
  </si>
  <si>
    <t>500万円以上
1,000万円未満</t>
    <rPh sb="15" eb="17">
      <t>ミマン</t>
    </rPh>
    <phoneticPr fontId="41"/>
  </si>
  <si>
    <t>1,000万円
以上</t>
    <phoneticPr fontId="41"/>
  </si>
  <si>
    <t>（注）農林業センサスは5年に一度実施され、令和2年の結果が現時点で最新のものとなる。</t>
    <rPh sb="1" eb="2">
      <t>チュウ</t>
    </rPh>
    <rPh sb="3" eb="6">
      <t>ノウリンギョウ</t>
    </rPh>
    <rPh sb="12" eb="13">
      <t>ネン</t>
    </rPh>
    <rPh sb="14" eb="16">
      <t>イチド</t>
    </rPh>
    <rPh sb="16" eb="18">
      <t>ジッシ</t>
    </rPh>
    <rPh sb="21" eb="23">
      <t>レイワ</t>
    </rPh>
    <rPh sb="24" eb="25">
      <t>ネン</t>
    </rPh>
    <rPh sb="25" eb="26">
      <t>ヘイネン</t>
    </rPh>
    <rPh sb="26" eb="28">
      <t>ケッカ</t>
    </rPh>
    <rPh sb="29" eb="32">
      <t>ゲンジテン</t>
    </rPh>
    <rPh sb="33" eb="35">
      <t>サイシン</t>
    </rPh>
    <phoneticPr fontId="41"/>
  </si>
  <si>
    <t>資料：農林業センサス</t>
    <rPh sb="4" eb="5">
      <t>ハヤシ</t>
    </rPh>
    <phoneticPr fontId="41"/>
  </si>
  <si>
    <t>3-11. 用途別農地転用面積</t>
    <rPh sb="11" eb="13">
      <t>テンヨウ</t>
    </rPh>
    <phoneticPr fontId="41"/>
  </si>
  <si>
    <t>各年中</t>
  </si>
  <si>
    <t>（単位：ａ）</t>
  </si>
  <si>
    <t>総  計</t>
    <phoneticPr fontId="41"/>
  </si>
  <si>
    <t>用       途        別</t>
  </si>
  <si>
    <t>住宅用地</t>
  </si>
  <si>
    <t>工･鉱業
用地</t>
    <phoneticPr fontId="41"/>
  </si>
  <si>
    <t>学校用地</t>
  </si>
  <si>
    <t>公園・運動場用地</t>
    <rPh sb="5" eb="6">
      <t>バ</t>
    </rPh>
    <phoneticPr fontId="41"/>
  </si>
  <si>
    <t>道水路
鉄道敷地</t>
    <phoneticPr fontId="41"/>
  </si>
  <si>
    <t>その他の建
物施設用地</t>
    <phoneticPr fontId="41"/>
  </si>
  <si>
    <t>植  林</t>
    <phoneticPr fontId="41"/>
  </si>
  <si>
    <t>その他    不明</t>
  </si>
  <si>
    <t>平成28</t>
    <rPh sb="0" eb="2">
      <t>ヘイセイ</t>
    </rPh>
    <phoneticPr fontId="11"/>
  </si>
  <si>
    <t>（注）農地法第4条、5条の届出・許可・それ以外の転用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41"/>
  </si>
  <si>
    <t>資料:農地権利移動・借賃等調査（農林水産省経営局）</t>
    <rPh sb="3" eb="5">
      <t>ノウチ</t>
    </rPh>
    <rPh sb="5" eb="7">
      <t>ケンリ</t>
    </rPh>
    <rPh sb="7" eb="9">
      <t>イドウ</t>
    </rPh>
    <rPh sb="10" eb="11">
      <t>カ</t>
    </rPh>
    <rPh sb="11" eb="12">
      <t>チン</t>
    </rPh>
    <rPh sb="12" eb="13">
      <t>トウ</t>
    </rPh>
    <rPh sb="13" eb="15">
      <t>チョウサ</t>
    </rPh>
    <rPh sb="16" eb="18">
      <t>ノウリン</t>
    </rPh>
    <rPh sb="18" eb="21">
      <t>スイサンショウ</t>
    </rPh>
    <rPh sb="21" eb="23">
      <t>ケイエイ</t>
    </rPh>
    <rPh sb="23" eb="24">
      <t>キョク</t>
    </rPh>
    <phoneticPr fontId="41"/>
  </si>
  <si>
    <t>3-12. 農地転用状況</t>
    <phoneticPr fontId="41"/>
  </si>
  <si>
    <t>総　計</t>
    <phoneticPr fontId="2"/>
  </si>
  <si>
    <t>市街化区域</t>
  </si>
  <si>
    <t>調整区域</t>
  </si>
  <si>
    <t>計</t>
  </si>
  <si>
    <t>4条</t>
  </si>
  <si>
    <t>5条</t>
  </si>
  <si>
    <t>平成30</t>
    <rPh sb="0" eb="2">
      <t>ヘイセイ</t>
    </rPh>
    <phoneticPr fontId="41"/>
  </si>
  <si>
    <t>令和元</t>
    <rPh sb="0" eb="1">
      <t>レイワ</t>
    </rPh>
    <rPh sb="1" eb="2">
      <t>ガン</t>
    </rPh>
    <phoneticPr fontId="2"/>
  </si>
  <si>
    <t>2</t>
    <phoneticPr fontId="2"/>
  </si>
  <si>
    <t>（注）農地法第4条：自己の用に供するため、農地を農地以外のものにする。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41"/>
  </si>
  <si>
    <t>資料:農業委員会</t>
    <phoneticPr fontId="2"/>
  </si>
  <si>
    <t xml:space="preserve">    　農地法第5条：所有権の移転、その他の権利の設定を伴い、農地を農地以外にする。</t>
    <rPh sb="5" eb="7">
      <t>ノウチ</t>
    </rPh>
    <rPh sb="7" eb="8">
      <t>ホウ</t>
    </rPh>
    <rPh sb="8" eb="9">
      <t>ダイ</t>
    </rPh>
    <rPh sb="9" eb="11">
      <t>５ジョウ</t>
    </rPh>
    <rPh sb="12" eb="14">
      <t>ショユウ</t>
    </rPh>
    <rPh sb="14" eb="15">
      <t>ケン</t>
    </rPh>
    <rPh sb="16" eb="18">
      <t>イテン</t>
    </rPh>
    <rPh sb="19" eb="22">
      <t>ソノタ</t>
    </rPh>
    <rPh sb="23" eb="25">
      <t>ケンリ</t>
    </rPh>
    <rPh sb="26" eb="28">
      <t>セッテイ</t>
    </rPh>
    <rPh sb="29" eb="30">
      <t>トモナ</t>
    </rPh>
    <rPh sb="32" eb="34">
      <t>ノウチ</t>
    </rPh>
    <rPh sb="35" eb="37">
      <t>ノウチ</t>
    </rPh>
    <rPh sb="37" eb="39">
      <t>イガイ</t>
    </rPh>
    <phoneticPr fontId="41"/>
  </si>
  <si>
    <t>3-13. 地区別農地転用面積</t>
    <phoneticPr fontId="41"/>
  </si>
  <si>
    <t>各年中</t>
    <phoneticPr fontId="41"/>
  </si>
  <si>
    <t>平成30年</t>
    <rPh sb="0" eb="2">
      <t>ヘイセイ</t>
    </rPh>
    <rPh sb="4" eb="5">
      <t>ネン</t>
    </rPh>
    <phoneticPr fontId="41"/>
  </si>
  <si>
    <t>令和元年</t>
    <rPh sb="0" eb="2">
      <t>レイワ</t>
    </rPh>
    <rPh sb="2" eb="4">
      <t>ガンネン</t>
    </rPh>
    <phoneticPr fontId="41"/>
  </si>
  <si>
    <t>2年</t>
    <rPh sb="1" eb="2">
      <t>ネン</t>
    </rPh>
    <phoneticPr fontId="41"/>
  </si>
  <si>
    <t>総  　計</t>
    <phoneticPr fontId="41"/>
  </si>
  <si>
    <t>桜　　井</t>
    <phoneticPr fontId="41"/>
  </si>
  <si>
    <t>新　　方</t>
    <phoneticPr fontId="41"/>
  </si>
  <si>
    <t>増　　林</t>
    <phoneticPr fontId="41"/>
  </si>
  <si>
    <t>大　　袋</t>
    <phoneticPr fontId="41"/>
  </si>
  <si>
    <t>荻　　島</t>
    <phoneticPr fontId="41"/>
  </si>
  <si>
    <t>出　　羽</t>
    <phoneticPr fontId="41"/>
  </si>
  <si>
    <t>蒲　　生</t>
    <phoneticPr fontId="41"/>
  </si>
  <si>
    <t>川　　柳</t>
    <phoneticPr fontId="41"/>
  </si>
  <si>
    <t>大 相 模</t>
    <phoneticPr fontId="41"/>
  </si>
  <si>
    <t>大　  沢</t>
    <phoneticPr fontId="41"/>
  </si>
  <si>
    <t>越 ヶ 谷</t>
    <rPh sb="0" eb="1">
      <t>コシ</t>
    </rPh>
    <rPh sb="4" eb="5">
      <t>タニ</t>
    </rPh>
    <phoneticPr fontId="41"/>
  </si>
  <si>
    <t>資料：農業委員会</t>
  </si>
  <si>
    <t>3-14. 農業委員会委員一般選挙の結果</t>
    <rPh sb="11" eb="13">
      <t>イイン</t>
    </rPh>
    <rPh sb="13" eb="15">
      <t>イッパン</t>
    </rPh>
    <rPh sb="18" eb="20">
      <t>ケッカ</t>
    </rPh>
    <phoneticPr fontId="41"/>
  </si>
  <si>
    <t>（単位:人）</t>
  </si>
  <si>
    <t>執行年月日</t>
    <rPh sb="0" eb="2">
      <t>シッコウ</t>
    </rPh>
    <rPh sb="2" eb="5">
      <t>ネンガッピ</t>
    </rPh>
    <phoneticPr fontId="41"/>
  </si>
  <si>
    <t>選挙区</t>
    <rPh sb="0" eb="3">
      <t>センキョク</t>
    </rPh>
    <phoneticPr fontId="41"/>
  </si>
  <si>
    <t>有権者数</t>
    <rPh sb="0" eb="2">
      <t>ユウケン</t>
    </rPh>
    <rPh sb="2" eb="3">
      <t>シャ</t>
    </rPh>
    <rPh sb="3" eb="4">
      <t>スウ</t>
    </rPh>
    <phoneticPr fontId="41"/>
  </si>
  <si>
    <t>結果</t>
    <rPh sb="0" eb="2">
      <t>ケッカ</t>
    </rPh>
    <phoneticPr fontId="41"/>
  </si>
  <si>
    <t>計</t>
    <rPh sb="0" eb="1">
      <t>ケイ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</si>
  <si>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</si>
  <si>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</si>
  <si>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平成27年3月29日</t>
    <rPh sb="0" eb="2">
      <t>ヘイセイ</t>
    </rPh>
    <rPh sb="4" eb="5">
      <t>ネン</t>
    </rPh>
    <rPh sb="6" eb="7">
      <t>ガツ</t>
    </rPh>
    <rPh sb="9" eb="10">
      <t>ニチ</t>
    </rPh>
    <phoneticPr fontId="41"/>
  </si>
  <si>
    <t>第1 （荻島･出羽･越ヶ谷･蒲生･大相模･川柳･南越谷地区）</t>
    <rPh sb="0" eb="1">
      <t>ダイ</t>
    </rPh>
    <rPh sb="4" eb="6">
      <t>オギシマ</t>
    </rPh>
    <rPh sb="7" eb="9">
      <t>デワ</t>
    </rPh>
    <rPh sb="10" eb="13">
      <t>コシケタニ</t>
    </rPh>
    <rPh sb="14" eb="16">
      <t>ガモウ</t>
    </rPh>
    <rPh sb="17" eb="18">
      <t>ダイ</t>
    </rPh>
    <rPh sb="18" eb="20">
      <t>サガミ</t>
    </rPh>
    <rPh sb="21" eb="22">
      <t>セン</t>
    </rPh>
    <rPh sb="22" eb="23">
      <t>ヤナギ</t>
    </rPh>
    <rPh sb="24" eb="27">
      <t>ミナミコシガヤ</t>
    </rPh>
    <rPh sb="27" eb="29">
      <t>チク</t>
    </rPh>
    <phoneticPr fontId="41"/>
  </si>
  <si>
    <t>無投票</t>
    <rPh sb="0" eb="1">
      <t>ム</t>
    </rPh>
    <rPh sb="1" eb="3">
      <t>トウヒョウ</t>
    </rPh>
    <phoneticPr fontId="41"/>
  </si>
  <si>
    <t>第2 （桜井･大袋･新方･増林･大沢･北越谷地区）</t>
    <rPh sb="0" eb="1">
      <t>ダイ</t>
    </rPh>
    <rPh sb="4" eb="6">
      <t>サクライ</t>
    </rPh>
    <rPh sb="7" eb="9">
      <t>オオブクロ</t>
    </rPh>
    <rPh sb="10" eb="12">
      <t>シンポウ</t>
    </rPh>
    <rPh sb="13" eb="15">
      <t>マシバヤシ</t>
    </rPh>
    <rPh sb="16" eb="18">
      <t>オオサワ</t>
    </rPh>
    <rPh sb="19" eb="22">
      <t>キタコシガヤ</t>
    </rPh>
    <rPh sb="22" eb="24">
      <t>チク</t>
    </rPh>
    <phoneticPr fontId="41"/>
  </si>
  <si>
    <t>合　計</t>
    <rPh sb="0" eb="1">
      <t>ゴウ</t>
    </rPh>
    <rPh sb="2" eb="3">
      <t>ケイ</t>
    </rPh>
    <phoneticPr fontId="41"/>
  </si>
  <si>
    <t>資料:選挙管理委員会</t>
    <phoneticPr fontId="2"/>
  </si>
  <si>
    <t>3-15. 事業所数・従業者数・製造品出荷額等の推移</t>
    <rPh sb="6" eb="9">
      <t>ジギョウショ</t>
    </rPh>
    <phoneticPr fontId="41"/>
  </si>
  <si>
    <t>事業所数</t>
    <rPh sb="3" eb="4">
      <t>カズ</t>
    </rPh>
    <phoneticPr fontId="41"/>
  </si>
  <si>
    <t>従   業   者   数（人）</t>
    <rPh sb="14" eb="15">
      <t>ニン</t>
    </rPh>
    <phoneticPr fontId="41"/>
  </si>
  <si>
    <t>製造品出荷額等</t>
    <rPh sb="6" eb="7">
      <t>ナド</t>
    </rPh>
    <phoneticPr fontId="41"/>
  </si>
  <si>
    <t>総  数</t>
  </si>
  <si>
    <t>（万円）</t>
  </si>
  <si>
    <t>平成26年12月31日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</si>
  <si>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29年 6月 1日</t>
    <rPh sb="2" eb="3">
      <t>ネン</t>
    </rPh>
    <rPh sb="5" eb="6">
      <t>ガツ</t>
    </rPh>
    <rPh sb="8" eb="9">
      <t>ニチ</t>
    </rPh>
    <phoneticPr fontId="41"/>
  </si>
  <si>
    <t>30年 6月 1日</t>
    <rPh sb="2" eb="3">
      <t>ネン</t>
    </rPh>
    <rPh sb="5" eb="6">
      <t>ガツ</t>
    </rPh>
    <rPh sb="8" eb="9">
      <t>ニチ</t>
    </rPh>
    <phoneticPr fontId="2"/>
  </si>
  <si>
    <t>令和元年 6月 1日</t>
    <rPh sb="0" eb="1">
      <t>レイワ</t>
    </rPh>
    <rPh sb="1" eb="3">
      <t>ガンネン</t>
    </rPh>
    <rPh sb="5" eb="6">
      <t>ガツ</t>
    </rPh>
    <rPh sb="8" eb="9">
      <t>ニチ</t>
    </rPh>
    <phoneticPr fontId="2"/>
  </si>
  <si>
    <t>2年 6月 1日</t>
    <rPh sb="1" eb="2">
      <t>ネン</t>
    </rPh>
    <rPh sb="3" eb="4">
      <t>ガツ</t>
    </rPh>
    <rPh sb="6" eb="7">
      <t>ニチ</t>
    </rPh>
    <phoneticPr fontId="2"/>
  </si>
  <si>
    <t>（注1）従業者4人以上の事業所のみ集計対象</t>
    <rPh sb="17" eb="19">
      <t>シュウケイ</t>
    </rPh>
    <rPh sb="19" eb="21">
      <t>タイショウ</t>
    </rPh>
    <phoneticPr fontId="41"/>
  </si>
  <si>
    <t>（注2）平成28年は経済センサス－活動調査実施のため、工業統計調査は実施されなかった。</t>
    <rPh sb="4" eb="6">
      <t>ヘイセイ</t>
    </rPh>
    <rPh sb="8" eb="9">
      <t>ネン</t>
    </rPh>
    <rPh sb="21" eb="23">
      <t>ジッシ</t>
    </rPh>
    <phoneticPr fontId="42"/>
  </si>
  <si>
    <t>（注3）平成27年は国勢調査実施のため、工業統計調査は実施されなかった。</t>
    <rPh sb="4" eb="6">
      <t>ヘイセイ</t>
    </rPh>
    <rPh sb="8" eb="9">
      <t>ネン</t>
    </rPh>
    <rPh sb="10" eb="12">
      <t>コクセイ</t>
    </rPh>
    <rPh sb="12" eb="14">
      <t>チョウサ</t>
    </rPh>
    <rPh sb="14" eb="16">
      <t>ジッシ</t>
    </rPh>
    <rPh sb="27" eb="29">
      <t>ジッシ</t>
    </rPh>
    <phoneticPr fontId="41"/>
  </si>
  <si>
    <t>　資料：工業統計調査</t>
    <phoneticPr fontId="41"/>
  </si>
  <si>
    <t>3-16. 産業中分類別事業所数・従業者数・現金給与総額・製造品出荷額等</t>
    <phoneticPr fontId="41"/>
  </si>
  <si>
    <t>令和2年6月1日</t>
    <rPh sb="0" eb="2">
      <t>レイワ</t>
    </rPh>
    <phoneticPr fontId="41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</si>
  <si>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41"/>
  </si>
  <si>
    <t>産 業 中 分 類</t>
    <phoneticPr fontId="41"/>
  </si>
  <si>
    <t>事業所数</t>
    <phoneticPr fontId="41"/>
  </si>
  <si>
    <t>従 業 者 数</t>
    <phoneticPr fontId="41"/>
  </si>
  <si>
    <t>現金給与
総額</t>
    <rPh sb="5" eb="6">
      <t>ソウ</t>
    </rPh>
    <rPh sb="6" eb="7">
      <t>ガク</t>
    </rPh>
    <phoneticPr fontId="41"/>
  </si>
  <si>
    <t>原材料
使用額等</t>
    <rPh sb="4" eb="6">
      <t>シヨウ</t>
    </rPh>
    <rPh sb="6" eb="7">
      <t>ガク</t>
    </rPh>
    <rPh sb="7" eb="8">
      <t>トウ</t>
    </rPh>
    <phoneticPr fontId="41"/>
  </si>
  <si>
    <t>製造品
出荷額等</t>
    <rPh sb="4" eb="7">
      <t>シュッカガク</t>
    </rPh>
    <rPh sb="7" eb="8">
      <t>トウ</t>
    </rPh>
    <phoneticPr fontId="41"/>
  </si>
  <si>
    <t>食料品</t>
  </si>
  <si>
    <t>10</t>
  </si>
  <si>
    <t>飲料・飼料</t>
  </si>
  <si>
    <t>11</t>
  </si>
  <si>
    <t>繊維工業</t>
    <rPh sb="0" eb="2">
      <t>センイ</t>
    </rPh>
    <rPh sb="2" eb="4">
      <t>コウギョウ</t>
    </rPh>
    <phoneticPr fontId="41"/>
  </si>
  <si>
    <t>12</t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</si>
  <si>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41"/>
  </si>
  <si>
    <t>13</t>
  </si>
  <si>
    <t>家具・装備品</t>
    <rPh sb="0" eb="2">
      <t>カグ</t>
    </rPh>
    <rPh sb="3" eb="6">
      <t>ソウビヒン</t>
    </rPh>
    <phoneticPr fontId="41"/>
  </si>
  <si>
    <t>14</t>
  </si>
  <si>
    <t>パルプ・紙・紙加工品</t>
    <rPh sb="4" eb="5">
      <t>カミ</t>
    </rPh>
    <rPh sb="6" eb="10">
      <t>カミカコウヒン</t>
    </rPh>
    <phoneticPr fontId="41"/>
  </si>
  <si>
    <t>15</t>
  </si>
  <si>
    <t>印刷・印刷関連</t>
    <rPh sb="0" eb="2">
      <t>インサツ</t>
    </rPh>
    <rPh sb="3" eb="5">
      <t>インサツ</t>
    </rPh>
    <rPh sb="5" eb="7">
      <t>カンレン</t>
    </rPh>
    <phoneticPr fontId="41"/>
  </si>
  <si>
    <t>16</t>
  </si>
  <si>
    <t>化学</t>
    <rPh sb="0" eb="2">
      <t>カガク</t>
    </rPh>
    <phoneticPr fontId="41"/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</si>
  <si>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</si>
  <si>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</si>
  <si>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</si>
  <si>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</si>
  <si>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</si>
  <si>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</si>
  <si>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</si>
  <si>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なめし革・毛皮</t>
    <rPh sb="3" eb="4">
      <t>カワ</t>
    </rPh>
    <rPh sb="5" eb="7">
      <t>ケガワ</t>
    </rPh>
    <phoneticPr fontId="41"/>
  </si>
  <si>
    <t>21</t>
  </si>
  <si>
    <t>窯業・土石製品</t>
  </si>
  <si>
    <t>22</t>
  </si>
  <si>
    <t>鉄  鋼</t>
  </si>
  <si>
    <t>23</t>
  </si>
  <si>
    <t>非鉄金属</t>
  </si>
  <si>
    <t>24</t>
  </si>
  <si>
    <t>金属製品</t>
    <rPh sb="0" eb="2">
      <t>キンゾク</t>
    </rPh>
    <rPh sb="2" eb="4">
      <t>セイヒン</t>
    </rPh>
    <phoneticPr fontId="41"/>
  </si>
  <si>
    <t>25</t>
  </si>
  <si>
    <t>はん用機械器具</t>
    <rPh sb="2" eb="3">
      <t>ヨウ</t>
    </rPh>
    <rPh sb="3" eb="5">
      <t>キカイ</t>
    </rPh>
    <rPh sb="5" eb="7">
      <t>キグ</t>
    </rPh>
    <phoneticPr fontId="41"/>
  </si>
  <si>
    <t>26</t>
  </si>
  <si>
    <t>生産用機械器具</t>
    <rPh sb="0" eb="3">
      <t>セイサンヨウ</t>
    </rPh>
    <rPh sb="3" eb="5">
      <t>キカイ</t>
    </rPh>
    <rPh sb="5" eb="7">
      <t>キグ</t>
    </rPh>
    <phoneticPr fontId="41"/>
  </si>
  <si>
    <t>27</t>
  </si>
  <si>
    <t>業務用機械器具</t>
    <rPh sb="0" eb="3">
      <t>ギョウムヨウ</t>
    </rPh>
    <rPh sb="3" eb="5">
      <t>キカイ</t>
    </rPh>
    <rPh sb="5" eb="7">
      <t>キグ</t>
    </rPh>
    <phoneticPr fontId="41"/>
  </si>
  <si>
    <t>28</t>
  </si>
  <si>
    <t>電子部品・デバイス</t>
    <rPh sb="0" eb="2">
      <t>デンシ</t>
    </rPh>
    <rPh sb="2" eb="4">
      <t>ブヒン</t>
    </rPh>
    <phoneticPr fontId="41"/>
  </si>
  <si>
    <t>29</t>
  </si>
  <si>
    <t>電気機械器具</t>
    <rPh sb="0" eb="2">
      <t>デンキ</t>
    </rPh>
    <rPh sb="2" eb="4">
      <t>キカイ</t>
    </rPh>
    <rPh sb="4" eb="6">
      <t>キグ</t>
    </rPh>
    <phoneticPr fontId="41"/>
  </si>
  <si>
    <t>30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</si>
  <si>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41"/>
  </si>
  <si>
    <t>31</t>
  </si>
  <si>
    <t>輸送用機械器具</t>
    <rPh sb="0" eb="3">
      <t>ユソウヨウ</t>
    </rPh>
    <rPh sb="3" eb="5">
      <t>キカイ</t>
    </rPh>
    <rPh sb="5" eb="7">
      <t>キグ</t>
    </rPh>
    <phoneticPr fontId="41"/>
  </si>
  <si>
    <t>32</t>
  </si>
  <si>
    <t>その他の製造業</t>
  </si>
  <si>
    <t>（注）従業者4人以上の事業所のみ集計対象</t>
    <rPh sb="1" eb="2">
      <t>チュウ</t>
    </rPh>
    <rPh sb="3" eb="6">
      <t>ジュウギョウシャ</t>
    </rPh>
    <rPh sb="7" eb="10">
      <t>ニンイジョウ</t>
    </rPh>
    <rPh sb="11" eb="14">
      <t>ジギョウショ</t>
    </rPh>
    <rPh sb="16" eb="18">
      <t>シュウケイ</t>
    </rPh>
    <rPh sb="18" eb="20">
      <t>タイショウ</t>
    </rPh>
    <phoneticPr fontId="41"/>
  </si>
  <si>
    <t>資料：工業統計調査</t>
    <rPh sb="3" eb="9">
      <t>コー</t>
    </rPh>
    <phoneticPr fontId="41"/>
  </si>
  <si>
    <t>3-17. 産業中分類別事業所数の推移</t>
    <rPh sb="12" eb="15">
      <t>ジギョウショ</t>
    </rPh>
    <phoneticPr fontId="41"/>
  </si>
  <si>
    <t>（単位：件）</t>
    <rPh sb="1" eb="3">
      <t>タンイ</t>
    </rPh>
    <rPh sb="4" eb="5">
      <t>ケン</t>
    </rPh>
    <phoneticPr fontId="41"/>
  </si>
  <si>
    <t>産業中分類</t>
  </si>
  <si>
    <t>令和元年6月1日</t>
    <rPh sb="0" eb="2">
      <t>レイワ</t>
    </rPh>
    <rPh sb="2" eb="4">
      <t>ガンネン</t>
    </rPh>
    <rPh sb="5" eb="6">
      <t>ガツ</t>
    </rPh>
    <rPh sb="7" eb="8">
      <t>ニチ</t>
    </rPh>
    <phoneticPr fontId="42"/>
  </si>
  <si>
    <t>30人
以上</t>
    <rPh sb="2" eb="3">
      <t>ニン</t>
    </rPh>
    <rPh sb="4" eb="6">
      <t>イジョウ</t>
    </rPh>
    <phoneticPr fontId="41"/>
  </si>
  <si>
    <t>29人
以下</t>
    <rPh sb="2" eb="3">
      <t>ニン</t>
    </rPh>
    <rPh sb="4" eb="6">
      <t>イカ</t>
    </rPh>
    <phoneticPr fontId="41"/>
  </si>
  <si>
    <t>（注）従業者4人以上の事業所のみ集計対象</t>
    <rPh sb="16" eb="18">
      <t>シュウケイ</t>
    </rPh>
    <rPh sb="18" eb="20">
      <t>タイショウ</t>
    </rPh>
    <phoneticPr fontId="41"/>
  </si>
  <si>
    <t>資料：工業統計調査</t>
    <phoneticPr fontId="41"/>
  </si>
  <si>
    <t>3-18. 従業者規模別事業所数・従業者数･現金給与総額・原材料等使用額等・製造品出荷額等</t>
    <phoneticPr fontId="41"/>
  </si>
  <si>
    <t>令和2年6月1日</t>
    <rPh sb="0" eb="1">
      <t>レイワ</t>
    </rPh>
    <rPh sb="3" eb="4">
      <t>ヘイネン</t>
    </rPh>
    <rPh sb="4" eb="5">
      <t>ガツ</t>
    </rPh>
    <rPh sb="6" eb="7">
      <t>ニチ</t>
    </rPh>
    <phoneticPr fontId="41"/>
  </si>
  <si>
    <t>従業者
規模</t>
    <phoneticPr fontId="41"/>
  </si>
  <si>
    <t>現金給与総額</t>
    <rPh sb="0" eb="2">
      <t>ゲンキン</t>
    </rPh>
    <rPh sb="2" eb="4">
      <t>キュウヨ</t>
    </rPh>
    <rPh sb="4" eb="6">
      <t>ソウガク</t>
    </rPh>
    <phoneticPr fontId="41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</si>
  <si>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41"/>
  </si>
  <si>
    <t>製造品出荷額等</t>
    <phoneticPr fontId="41"/>
  </si>
  <si>
    <t>4～9人</t>
    <rPh sb="3" eb="4">
      <t>ニン</t>
    </rPh>
    <phoneticPr fontId="41"/>
  </si>
  <si>
    <t>10～19人</t>
    <rPh sb="5" eb="6">
      <t>ニン</t>
    </rPh>
    <phoneticPr fontId="41"/>
  </si>
  <si>
    <t>20～29人</t>
    <rPh sb="5" eb="6">
      <t>ニン</t>
    </rPh>
    <phoneticPr fontId="41"/>
  </si>
  <si>
    <t>30～49人</t>
    <rPh sb="5" eb="6">
      <t>ニン</t>
    </rPh>
    <phoneticPr fontId="41"/>
  </si>
  <si>
    <t>50～99人</t>
    <rPh sb="5" eb="6">
      <t>ニン</t>
    </rPh>
    <phoneticPr fontId="41"/>
  </si>
  <si>
    <t>100～199人</t>
    <rPh sb="7" eb="8">
      <t>ニン</t>
    </rPh>
    <phoneticPr fontId="41"/>
  </si>
  <si>
    <t>200～299人</t>
    <rPh sb="7" eb="8">
      <t>ニン</t>
    </rPh>
    <phoneticPr fontId="41"/>
  </si>
  <si>
    <t>300～499人</t>
    <rPh sb="7" eb="8">
      <t>ニン</t>
    </rPh>
    <phoneticPr fontId="41"/>
  </si>
  <si>
    <t>500人以上</t>
    <rPh sb="3" eb="4">
      <t>ニン</t>
    </rPh>
    <rPh sb="4" eb="6">
      <t>イジョウ</t>
    </rPh>
    <phoneticPr fontId="41"/>
  </si>
  <si>
    <t>3-19. 商店数・従業者数・商品販売額・売場面積の推移</t>
    <phoneticPr fontId="41"/>
  </si>
  <si>
    <t>各年6月1日</t>
    <phoneticPr fontId="41"/>
  </si>
  <si>
    <t>商   店   数</t>
  </si>
  <si>
    <t>従   業   者   数</t>
  </si>
  <si>
    <t>年間商品販売額(百万円)</t>
  </si>
  <si>
    <t>売場面積
（㎡）</t>
    <phoneticPr fontId="41"/>
  </si>
  <si>
    <t>卸売業</t>
  </si>
  <si>
    <t>小売業</t>
  </si>
  <si>
    <t>小売業のみ</t>
  </si>
  <si>
    <t>平成23</t>
    <rPh sb="0" eb="1">
      <t>ヘイセイ</t>
    </rPh>
    <phoneticPr fontId="42"/>
  </si>
  <si>
    <t>（注1）平成23年分は平成24年経済センサス‐活動調査（2月1日現在で実施）の結果を掲載している。</t>
    <rPh sb="1" eb="2">
      <t>チュウ</t>
    </rPh>
    <rPh sb="4" eb="6">
      <t>ヘー</t>
    </rPh>
    <rPh sb="8" eb="10">
      <t>ネンブン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29" eb="30">
      <t>ガツ</t>
    </rPh>
    <rPh sb="31" eb="32">
      <t>ニチ</t>
    </rPh>
    <rPh sb="32" eb="34">
      <t>ゲンザイ</t>
    </rPh>
    <rPh sb="35" eb="37">
      <t>ジッシ</t>
    </rPh>
    <rPh sb="39" eb="41">
      <t>ケッカ</t>
    </rPh>
    <rPh sb="42" eb="44">
      <t>ケイサイ</t>
    </rPh>
    <phoneticPr fontId="41"/>
  </si>
  <si>
    <t>（注2）平成26年商業統計調査は、7月1日現在で実施された。</t>
    <rPh sb="1" eb="2">
      <t>チュウ</t>
    </rPh>
    <rPh sb="4" eb="6">
      <t>ヘイセイ</t>
    </rPh>
    <rPh sb="8" eb="9">
      <t>ネン</t>
    </rPh>
    <rPh sb="9" eb="11">
      <t>ショウギョウ</t>
    </rPh>
    <rPh sb="11" eb="13">
      <t>トウケイ</t>
    </rPh>
    <rPh sb="13" eb="15">
      <t>チョウサ</t>
    </rPh>
    <rPh sb="18" eb="19">
      <t>ガツ</t>
    </rPh>
    <rPh sb="20" eb="21">
      <t>ニチ</t>
    </rPh>
    <rPh sb="21" eb="23">
      <t>ゲンザイ</t>
    </rPh>
    <rPh sb="24" eb="26">
      <t>ジッシ</t>
    </rPh>
    <phoneticPr fontId="41"/>
  </si>
  <si>
    <t>（注3）平成24年及び平成28年経済センサス‐活動調査の結果のうち管理、補助的経済活動のみを行う</t>
    <phoneticPr fontId="2"/>
  </si>
  <si>
    <t>　　　 事業所、産業細分類が格付け不能の事業所、卸売の商品販売額（仲立手数料を除く）、小売の商</t>
    <phoneticPr fontId="2"/>
  </si>
  <si>
    <t>　　　 品販売額及び仲立手数料のいずれの金額もない事業所は含まない。</t>
    <phoneticPr fontId="2"/>
  </si>
  <si>
    <t>資料:商業統計調査、経済センサス‐活動調査</t>
    <rPh sb="10" eb="12">
      <t>ケイザイ</t>
    </rPh>
    <rPh sb="17" eb="19">
      <t>カツドウ</t>
    </rPh>
    <rPh sb="19" eb="21">
      <t>チョウサ</t>
    </rPh>
    <phoneticPr fontId="41"/>
  </si>
  <si>
    <t>3-20. 産業中分類別事業所数・従業者数・商品販売額・売場面積</t>
    <rPh sb="6" eb="8">
      <t>サンギョウ</t>
    </rPh>
    <rPh sb="12" eb="15">
      <t>ジギョウショ</t>
    </rPh>
    <rPh sb="15" eb="16">
      <t>スウ</t>
    </rPh>
    <phoneticPr fontId="41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</si>
  <si>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41"/>
  </si>
  <si>
    <t>産業中分類
（小分類）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phoneticPr fontId="41"/>
  </si>
  <si>
    <t>事業所数</t>
    <rPh sb="0" eb="3">
      <t>ジギョウショ</t>
    </rPh>
    <phoneticPr fontId="41"/>
  </si>
  <si>
    <t>年間商品販売額（百万円）</t>
    <rPh sb="8" eb="9">
      <t>ヒャク</t>
    </rPh>
    <phoneticPr fontId="41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</si>
  <si>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41"/>
  </si>
  <si>
    <t>50～55　卸　売　業　計</t>
    <rPh sb="10" eb="11">
      <t>ギョウ</t>
    </rPh>
    <phoneticPr fontId="41"/>
  </si>
  <si>
    <t>各種商品卸売業</t>
    <rPh sb="0" eb="2">
      <t>カクシュ</t>
    </rPh>
    <rPh sb="2" eb="4">
      <t>ショウヒン</t>
    </rPh>
    <rPh sb="4" eb="7">
      <t>オロシウリギョウ</t>
    </rPh>
    <phoneticPr fontId="41"/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</si>
  <si>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1"/>
  </si>
  <si>
    <t xml:space="preserve"> （内）繊維品卸売業(衣服,身の回り品を除く)</t>
    <rPh sb="2" eb="3">
      <t>ウチ</t>
    </rPh>
    <rPh sb="4" eb="7">
      <t>センイヒン</t>
    </rPh>
    <rPh sb="7" eb="9">
      <t>オロシウリ</t>
    </rPh>
    <rPh sb="9" eb="10">
      <t>ギョウ</t>
    </rPh>
    <rPh sb="11" eb="13">
      <t>イフク</t>
    </rPh>
    <rPh sb="14" eb="15">
      <t>ミ</t>
    </rPh>
    <rPh sb="16" eb="17">
      <t>マワ</t>
    </rPh>
    <rPh sb="18" eb="19">
      <t>ヒン</t>
    </rPh>
    <rPh sb="20" eb="21">
      <t>ノゾ</t>
    </rPh>
    <phoneticPr fontId="41"/>
  </si>
  <si>
    <t xml:space="preserve"> （内）衣服卸売業</t>
    <rPh sb="2" eb="3">
      <t>ウチ</t>
    </rPh>
    <rPh sb="4" eb="6">
      <t>イフク</t>
    </rPh>
    <rPh sb="6" eb="8">
      <t>オロシウリ</t>
    </rPh>
    <rPh sb="8" eb="9">
      <t>ギョウ</t>
    </rPh>
    <phoneticPr fontId="41"/>
  </si>
  <si>
    <t xml:space="preserve"> （内）身の回り品卸売業</t>
    <rPh sb="2" eb="3">
      <t>ウチ</t>
    </rPh>
    <rPh sb="4" eb="5">
      <t>ミ</t>
    </rPh>
    <rPh sb="6" eb="7">
      <t>マワ</t>
    </rPh>
    <rPh sb="8" eb="9">
      <t>ヒン</t>
    </rPh>
    <rPh sb="9" eb="11">
      <t>オロシウリ</t>
    </rPh>
    <rPh sb="11" eb="12">
      <t>ギョウ</t>
    </rPh>
    <phoneticPr fontId="41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</si>
  <si>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41"/>
  </si>
  <si>
    <t xml:space="preserve"> （内）農畜産物・水産物卸売業</t>
    <rPh sb="2" eb="3">
      <t>ウチ</t>
    </rPh>
    <rPh sb="4" eb="5">
      <t>ノウ</t>
    </rPh>
    <rPh sb="5" eb="8">
      <t>チクサンブツ</t>
    </rPh>
    <rPh sb="9" eb="12">
      <t>スイサンブツ</t>
    </rPh>
    <rPh sb="12" eb="14">
      <t>オロシウリ</t>
    </rPh>
    <rPh sb="14" eb="15">
      <t>ギョウ</t>
    </rPh>
    <phoneticPr fontId="41"/>
  </si>
  <si>
    <t xml:space="preserve"> （内）食料・飲料卸売業</t>
    <rPh sb="2" eb="3">
      <t>ウチ</t>
    </rPh>
    <rPh sb="4" eb="6">
      <t>ショクリョウ</t>
    </rPh>
    <rPh sb="7" eb="9">
      <t>インリョウ</t>
    </rPh>
    <phoneticPr fontId="41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</si>
  <si>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1"/>
  </si>
  <si>
    <t xml:space="preserve"> （内）建築材料卸売業</t>
    <rPh sb="2" eb="3">
      <t>ウチ</t>
    </rPh>
    <rPh sb="4" eb="6">
      <t>ケンチク</t>
    </rPh>
    <rPh sb="6" eb="8">
      <t>ザイリョウ</t>
    </rPh>
    <phoneticPr fontId="41"/>
  </si>
  <si>
    <t xml:space="preserve"> （内）化学製品卸売業</t>
    <rPh sb="2" eb="3">
      <t>ウチ</t>
    </rPh>
    <rPh sb="4" eb="6">
      <t>カガク</t>
    </rPh>
    <rPh sb="6" eb="8">
      <t>セイヒン</t>
    </rPh>
    <phoneticPr fontId="41"/>
  </si>
  <si>
    <t xml:space="preserve"> （内）石油・鉱物卸売業</t>
    <rPh sb="2" eb="3">
      <t>ウチ</t>
    </rPh>
    <rPh sb="4" eb="6">
      <t>セキユ</t>
    </rPh>
    <rPh sb="7" eb="9">
      <t>コウブツ</t>
    </rPh>
    <phoneticPr fontId="41"/>
  </si>
  <si>
    <t xml:space="preserve"> （内）鉄鋼製品卸売業</t>
    <rPh sb="2" eb="3">
      <t>ウチ</t>
    </rPh>
    <rPh sb="4" eb="6">
      <t>テッコウ</t>
    </rPh>
    <rPh sb="6" eb="8">
      <t>セイヒン</t>
    </rPh>
    <phoneticPr fontId="41"/>
  </si>
  <si>
    <t xml:space="preserve"> （内）非鉄金属卸売業</t>
    <rPh sb="2" eb="3">
      <t>ウチ</t>
    </rPh>
    <rPh sb="4" eb="6">
      <t>ヒテツ</t>
    </rPh>
    <rPh sb="6" eb="8">
      <t>キンゾク</t>
    </rPh>
    <phoneticPr fontId="41"/>
  </si>
  <si>
    <t xml:space="preserve"> （内）再生資源卸売業</t>
    <rPh sb="2" eb="3">
      <t>ウチ</t>
    </rPh>
    <rPh sb="4" eb="6">
      <t>サイセイ</t>
    </rPh>
    <rPh sb="6" eb="8">
      <t>シゲン</t>
    </rPh>
    <rPh sb="8" eb="10">
      <t>オロシウリ</t>
    </rPh>
    <rPh sb="10" eb="11">
      <t>ギョウ</t>
    </rPh>
    <phoneticPr fontId="41"/>
  </si>
  <si>
    <t>機械器具卸売業</t>
    <rPh sb="0" eb="2">
      <t>キカイ</t>
    </rPh>
    <rPh sb="2" eb="4">
      <t>キグ</t>
    </rPh>
    <rPh sb="4" eb="7">
      <t>オロシウリギョウ</t>
    </rPh>
    <phoneticPr fontId="41"/>
  </si>
  <si>
    <t xml:space="preserve"> （内）産業機械器具卸売業</t>
    <rPh sb="2" eb="3">
      <t>ウチ</t>
    </rPh>
    <rPh sb="4" eb="6">
      <t>サンギョウ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1"/>
  </si>
  <si>
    <t xml:space="preserve"> （内）自動車卸売業</t>
    <rPh sb="2" eb="3">
      <t>ウチ</t>
    </rPh>
    <rPh sb="4" eb="7">
      <t>ジドウシャ</t>
    </rPh>
    <rPh sb="7" eb="9">
      <t>オロシウリ</t>
    </rPh>
    <rPh sb="9" eb="10">
      <t>ギョウ</t>
    </rPh>
    <phoneticPr fontId="41"/>
  </si>
  <si>
    <t xml:space="preserve"> （内）電気機械器具卸売業</t>
    <rPh sb="2" eb="3">
      <t>ウチ</t>
    </rPh>
    <rPh sb="4" eb="6">
      <t>デンキ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1"/>
  </si>
  <si>
    <t xml:space="preserve"> （内）その他の機械器具卸売業</t>
    <rPh sb="2" eb="3">
      <t>ウチ</t>
    </rPh>
    <rPh sb="6" eb="7">
      <t>タ</t>
    </rPh>
    <rPh sb="8" eb="10">
      <t>キカイ</t>
    </rPh>
    <rPh sb="10" eb="12">
      <t>キグ</t>
    </rPh>
    <phoneticPr fontId="41"/>
  </si>
  <si>
    <t>その他の卸売業</t>
    <rPh sb="4" eb="7">
      <t>オロシウリギョウ</t>
    </rPh>
    <phoneticPr fontId="41"/>
  </si>
  <si>
    <t xml:space="preserve"> （内）家具・建具・じゅう器等卸売業</t>
    <rPh sb="2" eb="3">
      <t>ウチ</t>
    </rPh>
    <rPh sb="4" eb="6">
      <t>カグ</t>
    </rPh>
    <rPh sb="7" eb="9">
      <t>タテグ</t>
    </rPh>
    <rPh sb="13" eb="14">
      <t>ウツワ</t>
    </rPh>
    <rPh sb="14" eb="15">
      <t>ナド</t>
    </rPh>
    <phoneticPr fontId="41"/>
  </si>
  <si>
    <t xml:space="preserve"> （内）医薬品・化粧品等卸売業</t>
    <rPh sb="2" eb="3">
      <t>ウチ</t>
    </rPh>
    <rPh sb="4" eb="7">
      <t>イヤクヒン</t>
    </rPh>
    <rPh sb="8" eb="12">
      <t>ケショウヒントウ</t>
    </rPh>
    <phoneticPr fontId="41"/>
  </si>
  <si>
    <t xml:space="preserve"> （内）紙・紙製品卸売業</t>
    <rPh sb="2" eb="3">
      <t>ウチ</t>
    </rPh>
    <rPh sb="4" eb="5">
      <t>カミ</t>
    </rPh>
    <rPh sb="6" eb="7">
      <t>カミ</t>
    </rPh>
    <rPh sb="7" eb="9">
      <t>セイヒン</t>
    </rPh>
    <phoneticPr fontId="41"/>
  </si>
  <si>
    <t xml:space="preserve"> （内）他に分類されない卸売業</t>
    <rPh sb="2" eb="3">
      <t>ウチ</t>
    </rPh>
    <rPh sb="4" eb="5">
      <t>ホカ</t>
    </rPh>
    <rPh sb="6" eb="8">
      <t>ブンルイ</t>
    </rPh>
    <phoneticPr fontId="41"/>
  </si>
  <si>
    <t>56～61　小　売　業　計</t>
    <rPh sb="6" eb="7">
      <t>コ</t>
    </rPh>
    <rPh sb="10" eb="11">
      <t>ギョウ</t>
    </rPh>
    <phoneticPr fontId="41"/>
  </si>
  <si>
    <t>各種商品小売業</t>
    <rPh sb="6" eb="7">
      <t>ギョウ</t>
    </rPh>
    <phoneticPr fontId="41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</si>
  <si>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41"/>
  </si>
  <si>
    <t xml:space="preserve"> （内）その他の各種商品小売業
　　 　（従業者50人未満）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ジュウギョウシャ</t>
    </rPh>
    <rPh sb="26" eb="27">
      <t>ニン</t>
    </rPh>
    <rPh sb="27" eb="29">
      <t>ミマン</t>
    </rPh>
    <phoneticPr fontId="41"/>
  </si>
  <si>
    <t>織物・衣服・身の回り品小売業</t>
    <rPh sb="13" eb="14">
      <t>ギョウ</t>
    </rPh>
    <phoneticPr fontId="41"/>
  </si>
  <si>
    <t xml:space="preserve"> （内）呉服・服地・寝具小売業</t>
    <rPh sb="2" eb="3">
      <t>ウチ</t>
    </rPh>
    <rPh sb="4" eb="6">
      <t>ゴフク</t>
    </rPh>
    <rPh sb="7" eb="9">
      <t>フクジ</t>
    </rPh>
    <rPh sb="10" eb="12">
      <t>シング</t>
    </rPh>
    <rPh sb="12" eb="15">
      <t>コウリギョウ</t>
    </rPh>
    <phoneticPr fontId="41"/>
  </si>
  <si>
    <t xml:space="preserve"> （内）男子服小売業</t>
    <rPh sb="2" eb="3">
      <t>ウチ</t>
    </rPh>
    <rPh sb="4" eb="6">
      <t>ダンシ</t>
    </rPh>
    <rPh sb="6" eb="7">
      <t>フク</t>
    </rPh>
    <rPh sb="7" eb="10">
      <t>コウリギョウ</t>
    </rPh>
    <phoneticPr fontId="41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</si>
  <si>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41"/>
  </si>
  <si>
    <t xml:space="preserve"> （内）靴・履物小売業</t>
    <rPh sb="2" eb="3">
      <t>ウチ</t>
    </rPh>
    <rPh sb="4" eb="5">
      <t>クツ</t>
    </rPh>
    <rPh sb="6" eb="8">
      <t>ハキモノ</t>
    </rPh>
    <rPh sb="8" eb="11">
      <t>コウリギョウ</t>
    </rPh>
    <phoneticPr fontId="41"/>
  </si>
  <si>
    <r>
      <t xml:space="preserve"> （内）</t>
    </r>
    <r>
      <rPr>
        <sz val="9"/>
        <rFont val="ＭＳ 明朝"/>
        <family val="1"/>
        <charset val="128"/>
      </rPr>
      <t>その他の織物・衣服・身の回り品小売業</t>
    </r>
    <rPh sb="2" eb="3">
      <t>ウチ</t>
    </rPh>
    <rPh sb="6" eb="7">
      <t>タ</t>
    </rPh>
    <rPh sb="8" eb="10">
      <t>オリモノ</t>
    </rPh>
    <rPh sb="11" eb="13">
      <t>イフク</t>
    </rPh>
    <rPh sb="14" eb="15">
      <t>ミ</t>
    </rPh>
    <rPh sb="16" eb="17">
      <t>マワ</t>
    </rPh>
    <rPh sb="18" eb="19">
      <t>ヒン</t>
    </rPh>
    <rPh sb="19" eb="22">
      <t>コウリギョウ</t>
    </rPh>
    <phoneticPr fontId="41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</si>
  <si>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41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</si>
  <si>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41"/>
  </si>
  <si>
    <t xml:space="preserve"> （内）野菜・果実小売業</t>
    <rPh sb="2" eb="3">
      <t>ウチ</t>
    </rPh>
    <rPh sb="4" eb="6">
      <t>ヤサイ</t>
    </rPh>
    <rPh sb="7" eb="9">
      <t>カジツ</t>
    </rPh>
    <rPh sb="9" eb="12">
      <t>コウリギョウ</t>
    </rPh>
    <phoneticPr fontId="41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</si>
  <si>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41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</si>
  <si>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41"/>
  </si>
  <si>
    <t xml:space="preserve"> （内）酒小売業</t>
    <rPh sb="2" eb="3">
      <t>ウチ</t>
    </rPh>
    <rPh sb="4" eb="5">
      <t>サケ</t>
    </rPh>
    <rPh sb="5" eb="8">
      <t>コウリギョウ</t>
    </rPh>
    <phoneticPr fontId="41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</si>
  <si>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41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</si>
  <si>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41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</si>
  <si>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41"/>
  </si>
  <si>
    <t xml:space="preserve"> （内）自動車小売業</t>
    <rPh sb="2" eb="3">
      <t>ウチ</t>
    </rPh>
    <rPh sb="4" eb="7">
      <t>ジドウシャ</t>
    </rPh>
    <rPh sb="7" eb="10">
      <t>コウリギョウ</t>
    </rPh>
    <phoneticPr fontId="41"/>
  </si>
  <si>
    <t xml:space="preserve"> （内）自転車小売業</t>
    <rPh sb="2" eb="3">
      <t>ウチ</t>
    </rPh>
    <rPh sb="4" eb="7">
      <t>ジテンシャ</t>
    </rPh>
    <rPh sb="7" eb="10">
      <t>コウリギョウ</t>
    </rPh>
    <phoneticPr fontId="41"/>
  </si>
  <si>
    <t xml:space="preserve"> （内）機械器具小売業
　　　　（自動車、自転車を除く）</t>
    <rPh sb="2" eb="3">
      <t>ウチ</t>
    </rPh>
    <rPh sb="4" eb="6">
      <t>キカイ</t>
    </rPh>
    <rPh sb="6" eb="8">
      <t>キグ</t>
    </rPh>
    <rPh sb="8" eb="11">
      <t>コウリギョウ</t>
    </rPh>
    <rPh sb="17" eb="20">
      <t>ジドウシャ</t>
    </rPh>
    <rPh sb="21" eb="24">
      <t>ジテンシャ</t>
    </rPh>
    <rPh sb="25" eb="26">
      <t>ノゾ</t>
    </rPh>
    <phoneticPr fontId="41"/>
  </si>
  <si>
    <t>その他の小売業</t>
    <rPh sb="6" eb="7">
      <t>ギョウ</t>
    </rPh>
    <phoneticPr fontId="41"/>
  </si>
  <si>
    <t xml:space="preserve"> （内）家具・建具・畳小売業</t>
    <rPh sb="2" eb="3">
      <t>ウチ</t>
    </rPh>
    <rPh sb="4" eb="6">
      <t>カグ</t>
    </rPh>
    <rPh sb="7" eb="9">
      <t>タテグ</t>
    </rPh>
    <rPh sb="10" eb="11">
      <t>タタミ</t>
    </rPh>
    <rPh sb="11" eb="14">
      <t>コウリギョウ</t>
    </rPh>
    <phoneticPr fontId="41"/>
  </si>
  <si>
    <t xml:space="preserve"> （内）じゅう器小売業</t>
    <rPh sb="2" eb="3">
      <t>ウチ</t>
    </rPh>
    <rPh sb="7" eb="8">
      <t>キ</t>
    </rPh>
    <rPh sb="8" eb="11">
      <t>コウリギョウ</t>
    </rPh>
    <phoneticPr fontId="41"/>
  </si>
  <si>
    <t xml:space="preserve"> （内）医薬品・化粧品小売業</t>
    <rPh sb="2" eb="3">
      <t>ウチ</t>
    </rPh>
    <rPh sb="4" eb="6">
      <t>イヤク</t>
    </rPh>
    <rPh sb="6" eb="7">
      <t>ヒン</t>
    </rPh>
    <rPh sb="8" eb="11">
      <t>ケショウヒン</t>
    </rPh>
    <rPh sb="11" eb="14">
      <t>コウリギョウ</t>
    </rPh>
    <phoneticPr fontId="41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</si>
  <si>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41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</si>
  <si>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41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</si>
  <si>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41"/>
  </si>
  <si>
    <t xml:space="preserve"> （内）スポーツ用品・がん具・娯楽用品
　　　 ・楽器小売業</t>
    <rPh sb="2" eb="3">
      <t>ウチ</t>
    </rPh>
    <rPh sb="8" eb="10">
      <t>ヨウヒン</t>
    </rPh>
    <rPh sb="13" eb="14">
      <t>グ</t>
    </rPh>
    <rPh sb="15" eb="17">
      <t>ゴラク</t>
    </rPh>
    <rPh sb="17" eb="18">
      <t>ヨウ</t>
    </rPh>
    <rPh sb="18" eb="19">
      <t>シナ</t>
    </rPh>
    <rPh sb="25" eb="27">
      <t>ガッキ</t>
    </rPh>
    <rPh sb="27" eb="30">
      <t>コウリギョウ</t>
    </rPh>
    <phoneticPr fontId="41"/>
  </si>
  <si>
    <t xml:space="preserve"> （内）写真機・時計・眼鏡小売業</t>
    <rPh sb="2" eb="3">
      <t>ウチ</t>
    </rPh>
    <rPh sb="4" eb="7">
      <t>シャシンキ</t>
    </rPh>
    <rPh sb="8" eb="10">
      <t>トケイ</t>
    </rPh>
    <rPh sb="11" eb="13">
      <t>メガネ</t>
    </rPh>
    <rPh sb="13" eb="16">
      <t>コウリギョウ</t>
    </rPh>
    <phoneticPr fontId="41"/>
  </si>
  <si>
    <t xml:space="preserve"> （内）他に分類されない小売業</t>
    <rPh sb="2" eb="3">
      <t>ウチ</t>
    </rPh>
    <rPh sb="4" eb="5">
      <t>ホカ</t>
    </rPh>
    <rPh sb="6" eb="8">
      <t>ブンルイ</t>
    </rPh>
    <rPh sb="12" eb="15">
      <t>コウリギョウ</t>
    </rPh>
    <phoneticPr fontId="41"/>
  </si>
  <si>
    <t>無店舗小売業</t>
    <rPh sb="0" eb="3">
      <t>ムテンポ</t>
    </rPh>
    <rPh sb="3" eb="6">
      <t>コウリギョウ</t>
    </rPh>
    <phoneticPr fontId="41"/>
  </si>
  <si>
    <t xml:space="preserve"> （内）通信販売・訪問販売小売業</t>
    <rPh sb="2" eb="3">
      <t>ウチ</t>
    </rPh>
    <rPh sb="4" eb="6">
      <t>ツウシン</t>
    </rPh>
    <rPh sb="6" eb="8">
      <t>ハンバイ</t>
    </rPh>
    <rPh sb="9" eb="11">
      <t>ホウモン</t>
    </rPh>
    <rPh sb="11" eb="13">
      <t>ハンバイ</t>
    </rPh>
    <rPh sb="13" eb="16">
      <t>コウリギョウ</t>
    </rPh>
    <phoneticPr fontId="41"/>
  </si>
  <si>
    <t xml:space="preserve"> （内）自動販売機による小売業</t>
    <rPh sb="2" eb="3">
      <t>ウチ</t>
    </rPh>
    <rPh sb="4" eb="6">
      <t>ジドウ</t>
    </rPh>
    <rPh sb="6" eb="9">
      <t>ハンバイキ</t>
    </rPh>
    <rPh sb="12" eb="15">
      <t>コウリギョウ</t>
    </rPh>
    <phoneticPr fontId="41"/>
  </si>
  <si>
    <t xml:space="preserve"> （内）その他の無店舗小売業</t>
    <rPh sb="2" eb="3">
      <t>ウチ</t>
    </rPh>
    <rPh sb="8" eb="11">
      <t>ムテンポ</t>
    </rPh>
    <rPh sb="13" eb="14">
      <t>ギョウ</t>
    </rPh>
    <phoneticPr fontId="41"/>
  </si>
  <si>
    <t>資料：経済センサス-活動調査</t>
    <rPh sb="3" eb="5">
      <t>ケイザイ</t>
    </rPh>
    <rPh sb="10" eb="12">
      <t>カツドウ</t>
    </rPh>
    <rPh sb="12" eb="14">
      <t>チョウサ</t>
    </rPh>
    <phoneticPr fontId="41"/>
  </si>
  <si>
    <t>3-21. 融資制度扱い件数・斡旋額</t>
    <phoneticPr fontId="41"/>
  </si>
  <si>
    <t>（単位：万円）</t>
  </si>
  <si>
    <t>年　度</t>
  </si>
  <si>
    <t>一般小口資金</t>
    <rPh sb="0" eb="2">
      <t>イッパン</t>
    </rPh>
    <rPh sb="4" eb="6">
      <t>シキン</t>
    </rPh>
    <phoneticPr fontId="41"/>
  </si>
  <si>
    <t>特別小口資金</t>
    <rPh sb="4" eb="6">
      <t>シキン</t>
    </rPh>
    <phoneticPr fontId="41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</si>
  <si>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41"/>
  </si>
  <si>
    <t>共同事業資金</t>
    <rPh sb="0" eb="2">
      <t>キョウドウ</t>
    </rPh>
    <rPh sb="2" eb="4">
      <t>ジギョウ</t>
    </rPh>
    <rPh sb="4" eb="6">
      <t>シキン</t>
    </rPh>
    <phoneticPr fontId="41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</si>
  <si>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41"/>
  </si>
  <si>
    <t>件数</t>
  </si>
  <si>
    <t>斡旋額</t>
  </si>
  <si>
    <t>令和元</t>
    <rPh sb="0" eb="1">
      <t>レイワ</t>
    </rPh>
    <rPh sb="1" eb="2">
      <t>ガン</t>
    </rPh>
    <phoneticPr fontId="41"/>
  </si>
  <si>
    <t>2</t>
    <phoneticPr fontId="41"/>
  </si>
  <si>
    <t>資料：経済振興課</t>
    <rPh sb="3" eb="8">
      <t>ケイザイシンコウカ</t>
    </rPh>
    <phoneticPr fontId="41"/>
  </si>
  <si>
    <t>3-22. 金融機関の店舗数</t>
    <phoneticPr fontId="41"/>
  </si>
  <si>
    <t>各年12月31日</t>
    <rPh sb="0" eb="1">
      <t>カク</t>
    </rPh>
    <rPh sb="4" eb="5">
      <t>ツキ</t>
    </rPh>
    <rPh sb="7" eb="8">
      <t>ニチ</t>
    </rPh>
    <phoneticPr fontId="3"/>
  </si>
  <si>
    <t>　年　</t>
    <phoneticPr fontId="41"/>
  </si>
  <si>
    <t>銀行・
信託銀行</t>
    <rPh sb="4" eb="6">
      <t>シンタク</t>
    </rPh>
    <rPh sb="6" eb="8">
      <t>ギンコウ</t>
    </rPh>
    <phoneticPr fontId="3"/>
  </si>
  <si>
    <t xml:space="preserve">信用金庫
</t>
  </si>
  <si>
    <t>労働金庫</t>
    <rPh sb="0" eb="2">
      <t>ロウドウ</t>
    </rPh>
    <rPh sb="2" eb="4">
      <t>キンコ</t>
    </rPh>
    <phoneticPr fontId="3"/>
  </si>
  <si>
    <t>農業協同組合</t>
  </si>
  <si>
    <t>ゆうちょ銀行（郵便局）</t>
    <rPh sb="4" eb="6">
      <t>ギンコウ</t>
    </rPh>
    <phoneticPr fontId="3"/>
  </si>
  <si>
    <t>令和元</t>
    <rPh sb="0" eb="2">
      <t>レイワガン</t>
    </rPh>
    <phoneticPr fontId="2"/>
  </si>
  <si>
    <t>資料：会計課</t>
    <rPh sb="3" eb="6">
      <t>カイケイカ</t>
    </rPh>
    <rPh sb="5" eb="6">
      <t>カ</t>
    </rPh>
    <phoneticPr fontId="3"/>
  </si>
  <si>
    <t>目次</t>
  </si>
  <si>
    <t>目次へもどる</t>
  </si>
  <si>
    <t>3-1. 産業大分類別事業所数・従業者数の推移</t>
  </si>
  <si>
    <t>3-2. 産業中分類別事業所数及び男女別従業者数</t>
  </si>
  <si>
    <t>3-3. 産業中分類別従業者規模別事業所数</t>
  </si>
  <si>
    <t>3-4. 産業大分類別地区別事業所数</t>
  </si>
  <si>
    <t>3-5. 産業大分類別民営・国公別事業所数・従業者数</t>
  </si>
  <si>
    <t>3-6. 農家数・農家人口・経営耕地面積の推移</t>
  </si>
  <si>
    <t>3-8. 経営耕地面積規模別経営体数</t>
  </si>
  <si>
    <t>3-7. 地区別総農家数</t>
  </si>
  <si>
    <t>3-10. 作物種類別作付面積（露地）</t>
  </si>
  <si>
    <t>3-10. 農用機械所有状況</t>
  </si>
  <si>
    <t>3-9. 農産物販売金額規模別経営体数</t>
  </si>
  <si>
    <t>3-11. 用途別農地転用面積</t>
  </si>
  <si>
    <t>3-12. 農地転用状況</t>
  </si>
  <si>
    <t>3-13. 地区別農地転用面積</t>
  </si>
  <si>
    <t>3-14. 農業委員会委員一般選挙の結果</t>
  </si>
  <si>
    <t>3-15. 事業所数・従業者数・製造品出荷額等の推移</t>
  </si>
  <si>
    <t>3-16. 産業中分類別事業所数・従業者数・現金給与総額・製造品出荷額等</t>
  </si>
  <si>
    <t>3-17. 産業中分類別事業所数の推移</t>
  </si>
  <si>
    <t>3-18. 従業者規模別事業所数・従業者数･現金給与総額・原材料等使用額等・製造品出荷額等</t>
  </si>
  <si>
    <t>3-19. 商店数・従業者数・商品販売額・売場面積の推移</t>
  </si>
  <si>
    <t>3-20. 産業中分類別事業所数・従業者数・商品販売額・売場面積</t>
  </si>
  <si>
    <t>3-21. 融資制度扱い件数・斡旋額</t>
  </si>
  <si>
    <t>3-22. 金融機関の店舗数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</si>
</sst>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;\-#,##0;&quot;-&quot;"/>
    <numFmt numFmtId="177" formatCode="[$-411]ge\.m\.d;@"/>
    <numFmt numFmtId="178" formatCode="#,##0_ "/>
  </numFmts>
  <fonts count="6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8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ｺﾞｼｯｸ"/>
      <family val="3"/>
      <charset val="128"/>
    </font>
    <font>
      <sz val="8.5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9.5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ｺﾞｼｯｸ"/>
      <family val="3"/>
      <charset val="128"/>
    </font>
    <font>
      <vertAlign val="superscript"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0" fontId="64" fillId="0" borderId="0" applyNumberFormat="0" applyFill="0" applyBorder="0" applyAlignment="0" applyProtection="0">
      <alignment vertical="center"/>
    </xf>
  </cellStyleXfs>
  <cellXfs count="476">
    <xf numFmtId="0" fontId="0" fillId="0" borderId="0" xfId="0">
      <alignment vertical="center"/>
    </xf>
    <xf numFmtId="0" fontId="5" fillId="0" borderId="0" xfId="269" applyNumberFormat="1" applyFont="1" applyFill="1" applyAlignment="1">
      <alignment vertical="center"/>
    </xf>
    <xf numFmtId="0" fontId="3" fillId="0" borderId="0" xfId="269" applyNumberFormat="1" applyFill="1"/>
    <xf numFmtId="0" fontId="40" fillId="0" borderId="0" xfId="269" applyNumberFormat="1" applyFont="1" applyFill="1" applyAlignment="1">
      <alignment vertical="center"/>
    </xf>
    <xf numFmtId="0" fontId="43" fillId="0" borderId="0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0" xfId="269" quotePrefix="1" applyNumberFormat="1" applyFont="1" applyFill="1" applyBorder="1" applyAlignment="1">
      <alignment horizontal="left" vertical="center" indent="1"/>
    </xf>
    <xf numFmtId="0" fontId="44" fillId="0" borderId="15" xfId="269" applyNumberFormat="1" applyFont="1" applyFill="1" applyBorder="1" applyAlignment="1">
      <alignment horizontal="center" vertical="center" shrinkToFit="1"/>
    </xf>
    <xf numFmtId="0" fontId="44" fillId="0" borderId="14" xfId="269" applyNumberFormat="1" applyFont="1" applyFill="1" applyBorder="1" applyAlignment="1">
      <alignment horizontal="center" vertical="center" shrinkToFit="1"/>
    </xf>
    <xf numFmtId="0" fontId="45" fillId="0" borderId="16" xfId="269" applyNumberFormat="1" applyFont="1" applyFill="1" applyBorder="1" applyAlignment="1">
      <alignment horizontal="center" vertical="center"/>
    </xf>
    <xf numFmtId="178" fontId="46" fillId="0" borderId="17" xfId="2" applyNumberFormat="1" applyFont="1" applyFill="1" applyBorder="1" applyAlignment="1">
      <alignment horizontal="right" vertical="center" shrinkToFit="1"/>
    </xf>
    <xf numFmtId="178" fontId="46" fillId="0" borderId="18" xfId="2" applyNumberFormat="1" applyFont="1" applyFill="1" applyBorder="1" applyAlignment="1">
      <alignment horizontal="right" vertical="center" shrinkToFit="1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19" xfId="269" applyNumberFormat="1" applyFont="1" applyFill="1" applyBorder="1" applyAlignment="1">
      <alignment horizontal="center" vertical="center"/>
    </xf>
    <xf numFmtId="0" fontId="47" fillId="0" borderId="16" xfId="269" applyNumberFormat="1" applyFont="1" applyFill="1" applyBorder="1" applyAlignment="1">
      <alignment vertical="center" wrapText="1"/>
    </xf>
    <xf numFmtId="178" fontId="5" fillId="0" borderId="19" xfId="2" applyNumberFormat="1" applyFont="1" applyFill="1" applyBorder="1" applyAlignment="1">
      <alignment vertical="center"/>
    </xf>
    <xf numFmtId="178" fontId="5" fillId="0" borderId="16" xfId="2" applyNumberFormat="1" applyFont="1" applyFill="1" applyBorder="1" applyAlignment="1">
      <alignment vertical="center"/>
    </xf>
    <xf numFmtId="0" fontId="5" fillId="0" borderId="16" xfId="269" applyNumberFormat="1" applyFont="1" applyFill="1" applyBorder="1" applyAlignment="1">
      <alignment vertical="center"/>
    </xf>
    <xf numFmtId="178" fontId="5" fillId="0" borderId="19" xfId="2" applyNumberFormat="1" applyFont="1" applyFill="1" applyBorder="1" applyAlignment="1">
      <alignment horizontal="right" vertical="center"/>
    </xf>
    <xf numFmtId="178" fontId="5" fillId="0" borderId="16" xfId="2" applyNumberFormat="1" applyFont="1" applyFill="1" applyBorder="1" applyAlignment="1">
      <alignment horizontal="right" vertical="center"/>
    </xf>
    <xf numFmtId="178" fontId="5" fillId="0" borderId="19" xfId="2" quotePrefix="1" applyNumberFormat="1" applyFont="1" applyFill="1" applyBorder="1" applyAlignment="1">
      <alignment horizontal="right" vertical="center"/>
    </xf>
    <xf numFmtId="178" fontId="5" fillId="0" borderId="16" xfId="2" quotePrefix="1" applyNumberFormat="1" applyFont="1" applyFill="1" applyBorder="1" applyAlignment="1">
      <alignment horizontal="right" vertical="center"/>
    </xf>
    <xf numFmtId="0" fontId="48" fillId="0" borderId="16" xfId="269" applyNumberFormat="1" applyFont="1" applyFill="1" applyBorder="1" applyAlignment="1">
      <alignment vertical="center" wrapText="1"/>
    </xf>
    <xf numFmtId="0" fontId="5" fillId="0" borderId="20" xfId="269" applyNumberFormat="1" applyFont="1" applyFill="1" applyBorder="1" applyAlignment="1">
      <alignment horizontal="center" vertical="center"/>
    </xf>
    <xf numFmtId="0" fontId="48" fillId="0" borderId="21" xfId="269" applyNumberFormat="1" applyFont="1" applyFill="1" applyBorder="1" applyAlignment="1">
      <alignment vertical="center" wrapText="1"/>
    </xf>
    <xf numFmtId="178" fontId="5" fillId="0" borderId="20" xfId="2" applyNumberFormat="1" applyFont="1" applyFill="1" applyBorder="1" applyAlignment="1">
      <alignment vertical="center"/>
    </xf>
    <xf numFmtId="178" fontId="5" fillId="0" borderId="21" xfId="2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center" vertical="center"/>
    </xf>
    <xf numFmtId="0" fontId="47" fillId="0" borderId="22" xfId="269" applyNumberFormat="1" applyFont="1" applyFill="1" applyBorder="1" applyAlignment="1">
      <alignment vertical="center" wrapText="1"/>
    </xf>
    <xf numFmtId="0" fontId="5" fillId="0" borderId="22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>
      <alignment horizontal="right" vertical="center"/>
    </xf>
    <xf numFmtId="0" fontId="43" fillId="0" borderId="0" xfId="270" applyNumberFormat="1" applyFont="1" applyFill="1" applyBorder="1" applyAlignment="1">
      <alignment horizontal="left" vertical="center"/>
    </xf>
    <xf numFmtId="0" fontId="50" fillId="0" borderId="0" xfId="270" applyNumberFormat="1" applyFont="1" applyFill="1" applyBorder="1" applyAlignment="1">
      <alignment vertical="center"/>
    </xf>
    <xf numFmtId="0" fontId="50" fillId="0" borderId="0" xfId="270" applyNumberFormat="1" applyFont="1" applyFill="1" applyBorder="1" applyAlignment="1">
      <alignment horizontal="right" vertical="center"/>
    </xf>
    <xf numFmtId="0" fontId="5" fillId="0" borderId="23" xfId="270" quotePrefix="1" applyNumberFormat="1" applyFont="1" applyFill="1" applyBorder="1" applyAlignment="1">
      <alignment horizontal="left" vertical="center" indent="1"/>
    </xf>
    <xf numFmtId="0" fontId="5" fillId="0" borderId="23" xfId="270" applyNumberFormat="1" applyFont="1" applyFill="1" applyBorder="1" applyAlignment="1">
      <alignment vertical="center"/>
    </xf>
    <xf numFmtId="0" fontId="49" fillId="0" borderId="0" xfId="270" applyNumberFormat="1" applyFont="1" applyFill="1" applyBorder="1" applyAlignment="1">
      <alignment vertical="center"/>
    </xf>
    <xf numFmtId="0" fontId="49" fillId="0" borderId="0" xfId="270" applyNumberFormat="1" applyFont="1" applyFill="1" applyBorder="1" applyAlignment="1">
      <alignment horizontal="right" vertical="center"/>
    </xf>
    <xf numFmtId="0" fontId="5" fillId="0" borderId="0" xfId="270" applyNumberFormat="1" applyFont="1" applyFill="1" applyBorder="1" applyAlignment="1">
      <alignment horizontal="right"/>
    </xf>
    <xf numFmtId="0" fontId="5" fillId="0" borderId="0" xfId="270" applyNumberFormat="1" applyFill="1" applyBorder="1" applyAlignment="1">
      <alignment horizontal="center" vertical="center"/>
    </xf>
    <xf numFmtId="0" fontId="5" fillId="0" borderId="15" xfId="270" applyNumberFormat="1" applyFont="1" applyFill="1" applyBorder="1" applyAlignment="1">
      <alignment horizontal="center" vertical="center"/>
    </xf>
    <xf numFmtId="0" fontId="5" fillId="0" borderId="13" xfId="270" applyNumberFormat="1" applyFont="1" applyFill="1" applyBorder="1" applyAlignment="1">
      <alignment horizontal="center" vertical="center"/>
    </xf>
    <xf numFmtId="0" fontId="51" fillId="0" borderId="24" xfId="270" applyNumberFormat="1" applyFont="1" applyFill="1" applyBorder="1" applyAlignment="1">
      <alignment horizontal="right" vertical="center"/>
    </xf>
    <xf numFmtId="0" fontId="51" fillId="0" borderId="24" xfId="270" applyNumberFormat="1" applyFont="1" applyFill="1" applyBorder="1" applyAlignment="1">
      <alignment horizontal="distributed" vertical="center"/>
    </xf>
    <xf numFmtId="0" fontId="51" fillId="0" borderId="25" xfId="270" applyNumberFormat="1" applyFont="1" applyFill="1" applyBorder="1" applyAlignment="1">
      <alignment vertical="center"/>
    </xf>
    <xf numFmtId="178" fontId="52" fillId="0" borderId="26" xfId="98" quotePrefix="1" applyNumberFormat="1" applyFont="1" applyFill="1" applyBorder="1" applyAlignment="1">
      <alignment horizontal="right" vertical="center"/>
    </xf>
    <xf numFmtId="178" fontId="52" fillId="0" borderId="24" xfId="98" quotePrefix="1" applyNumberFormat="1" applyFont="1" applyFill="1" applyBorder="1" applyAlignment="1">
      <alignment horizontal="right" vertical="center"/>
    </xf>
    <xf numFmtId="0" fontId="5" fillId="0" borderId="0" xfId="270" applyNumberFormat="1" applyFill="1" applyBorder="1" applyAlignment="1">
      <alignment vertical="center"/>
    </xf>
    <xf numFmtId="0" fontId="51" fillId="0" borderId="0" xfId="270" applyNumberFormat="1" applyFont="1" applyFill="1" applyBorder="1" applyAlignment="1">
      <alignment horizontal="right" vertical="center"/>
    </xf>
    <xf numFmtId="0" fontId="51" fillId="0" borderId="0" xfId="270" applyNumberFormat="1" applyFont="1" applyFill="1" applyBorder="1" applyAlignment="1">
      <alignment horizontal="distributed" vertical="center"/>
    </xf>
    <xf numFmtId="0" fontId="51" fillId="0" borderId="16" xfId="270" applyNumberFormat="1" applyFont="1" applyFill="1" applyBorder="1" applyAlignment="1">
      <alignment vertical="center"/>
    </xf>
    <xf numFmtId="178" fontId="52" fillId="0" borderId="19" xfId="98" quotePrefix="1" applyNumberFormat="1" applyFont="1" applyFill="1" applyBorder="1" applyAlignment="1">
      <alignment horizontal="right" vertical="center"/>
    </xf>
    <xf numFmtId="178" fontId="52" fillId="0" borderId="0" xfId="98" quotePrefix="1" applyNumberFormat="1" applyFont="1" applyFill="1" applyBorder="1" applyAlignment="1">
      <alignment horizontal="right" vertical="center"/>
    </xf>
    <xf numFmtId="0" fontId="53" fillId="0" borderId="0" xfId="270" applyNumberFormat="1" applyFont="1" applyFill="1" applyBorder="1" applyAlignment="1">
      <alignment horizontal="right" vertical="center"/>
    </xf>
    <xf numFmtId="0" fontId="53" fillId="0" borderId="0" xfId="270" applyNumberFormat="1" applyFont="1" applyFill="1" applyBorder="1" applyAlignment="1">
      <alignment horizontal="distributed" vertical="center"/>
    </xf>
    <xf numFmtId="0" fontId="53" fillId="0" borderId="16" xfId="270" applyNumberFormat="1" applyFont="1" applyFill="1" applyBorder="1" applyAlignment="1">
      <alignment vertical="center"/>
    </xf>
    <xf numFmtId="178" fontId="6" fillId="0" borderId="19" xfId="98" quotePrefix="1" applyNumberFormat="1" applyFont="1" applyFill="1" applyBorder="1" applyAlignment="1">
      <alignment horizontal="right" vertical="center"/>
    </xf>
    <xf numFmtId="178" fontId="6" fillId="0" borderId="0" xfId="98" quotePrefix="1" applyNumberFormat="1" applyFont="1" applyFill="1" applyBorder="1" applyAlignment="1">
      <alignment horizontal="right" vertical="center"/>
    </xf>
    <xf numFmtId="0" fontId="51" fillId="0" borderId="27" xfId="270" applyNumberFormat="1" applyFont="1" applyFill="1" applyBorder="1" applyAlignment="1">
      <alignment horizontal="right" vertical="center"/>
    </xf>
    <xf numFmtId="0" fontId="51" fillId="0" borderId="27" xfId="270" applyNumberFormat="1" applyFont="1" applyFill="1" applyBorder="1" applyAlignment="1">
      <alignment horizontal="distributed" vertical="center"/>
    </xf>
    <xf numFmtId="0" fontId="51" fillId="0" borderId="28" xfId="270" applyNumberFormat="1" applyFont="1" applyFill="1" applyBorder="1" applyAlignment="1">
      <alignment vertical="center"/>
    </xf>
    <xf numFmtId="178" fontId="52" fillId="0" borderId="29" xfId="98" quotePrefix="1" applyNumberFormat="1" applyFont="1" applyFill="1" applyBorder="1" applyAlignment="1">
      <alignment horizontal="right" vertical="center"/>
    </xf>
    <xf numFmtId="178" fontId="52" fillId="0" borderId="27" xfId="98" quotePrefix="1" applyNumberFormat="1" applyFont="1" applyFill="1" applyBorder="1" applyAlignment="1">
      <alignment horizontal="right" vertical="center"/>
    </xf>
    <xf numFmtId="178" fontId="52" fillId="0" borderId="29" xfId="98" applyNumberFormat="1" applyFont="1" applyFill="1" applyBorder="1" applyAlignment="1">
      <alignment horizontal="right" vertical="center"/>
    </xf>
    <xf numFmtId="178" fontId="52" fillId="0" borderId="27" xfId="98" applyNumberFormat="1" applyFont="1" applyFill="1" applyBorder="1" applyAlignment="1">
      <alignment horizontal="right" vertical="center"/>
    </xf>
    <xf numFmtId="0" fontId="53" fillId="0" borderId="16" xfId="270" applyNumberFormat="1" applyFont="1" applyFill="1" applyBorder="1" applyAlignment="1">
      <alignment vertical="center" wrapText="1"/>
    </xf>
    <xf numFmtId="178" fontId="6" fillId="0" borderId="0" xfId="98" applyNumberFormat="1" applyFont="1" applyFill="1" applyBorder="1" applyAlignment="1">
      <alignment horizontal="right" vertical="center"/>
    </xf>
    <xf numFmtId="178" fontId="6" fillId="0" borderId="19" xfId="98" applyNumberFormat="1" applyFont="1" applyFill="1" applyBorder="1" applyAlignment="1">
      <alignment horizontal="right" vertical="center"/>
    </xf>
    <xf numFmtId="0" fontId="53" fillId="0" borderId="23" xfId="270" applyNumberFormat="1" applyFont="1" applyFill="1" applyBorder="1" applyAlignment="1">
      <alignment horizontal="right" vertical="center"/>
    </xf>
    <xf numFmtId="0" fontId="53" fillId="0" borderId="23" xfId="270" applyNumberFormat="1" applyFont="1" applyFill="1" applyBorder="1" applyAlignment="1">
      <alignment horizontal="distributed" vertical="center"/>
    </xf>
    <xf numFmtId="0" fontId="53" fillId="0" borderId="21" xfId="270" applyNumberFormat="1" applyFont="1" applyFill="1" applyBorder="1" applyAlignment="1">
      <alignment vertical="center"/>
    </xf>
    <xf numFmtId="178" fontId="6" fillId="0" borderId="20" xfId="98" quotePrefix="1" applyNumberFormat="1" applyFont="1" applyFill="1" applyBorder="1" applyAlignment="1">
      <alignment horizontal="right" vertical="center"/>
    </xf>
    <xf numFmtId="178" fontId="6" fillId="0" borderId="23" xfId="98" quotePrefix="1" applyNumberFormat="1" applyFont="1" applyFill="1" applyBorder="1" applyAlignment="1">
      <alignment horizontal="right" vertical="center"/>
    </xf>
    <xf numFmtId="0" fontId="6" fillId="0" borderId="22" xfId="270" applyNumberFormat="1" applyFont="1" applyFill="1" applyBorder="1" applyAlignment="1">
      <alignment horizontal="right" vertical="center"/>
    </xf>
    <xf numFmtId="0" fontId="6" fillId="0" borderId="22" xfId="270" applyNumberFormat="1" applyFont="1" applyFill="1" applyBorder="1" applyAlignment="1">
      <alignment horizontal="distributed" vertical="center"/>
    </xf>
    <xf numFmtId="0" fontId="6" fillId="0" borderId="22" xfId="270" applyNumberFormat="1" applyFont="1" applyFill="1" applyBorder="1" applyAlignment="1">
      <alignment vertical="center"/>
    </xf>
    <xf numFmtId="0" fontId="6" fillId="0" borderId="22" xfId="98" quotePrefix="1" applyNumberFormat="1" applyFont="1" applyFill="1" applyBorder="1" applyAlignment="1">
      <alignment horizontal="right" vertical="center"/>
    </xf>
    <xf numFmtId="0" fontId="6" fillId="0" borderId="0" xfId="270" applyNumberFormat="1" applyFont="1" applyFill="1" applyBorder="1" applyAlignment="1">
      <alignment horizontal="right" vertical="center"/>
    </xf>
    <xf numFmtId="0" fontId="6" fillId="0" borderId="0" xfId="270" applyNumberFormat="1" applyFont="1" applyFill="1" applyBorder="1" applyAlignment="1">
      <alignment horizontal="distributed" vertical="center"/>
    </xf>
    <xf numFmtId="0" fontId="6" fillId="0" borderId="0" xfId="270" applyNumberFormat="1" applyFont="1" applyFill="1" applyBorder="1" applyAlignment="1">
      <alignment vertical="center"/>
    </xf>
    <xf numFmtId="0" fontId="6" fillId="0" borderId="0" xfId="98" quotePrefix="1" applyNumberFormat="1" applyFont="1" applyFill="1" applyBorder="1" applyAlignment="1">
      <alignment horizontal="right" vertical="center"/>
    </xf>
    <xf numFmtId="0" fontId="53" fillId="0" borderId="16" xfId="270" applyNumberFormat="1" applyFont="1" applyFill="1" applyBorder="1" applyAlignment="1">
      <alignment horizontal="left" vertical="center"/>
    </xf>
    <xf numFmtId="0" fontId="5" fillId="0" borderId="0" xfId="270" applyNumberFormat="1" applyFont="1" applyFill="1" applyBorder="1" applyAlignment="1">
      <alignment vertical="center"/>
    </xf>
    <xf numFmtId="0" fontId="5" fillId="0" borderId="0" xfId="270" applyNumberFormat="1" applyFont="1" applyFill="1" applyBorder="1" applyAlignment="1">
      <alignment horizontal="right" vertical="center"/>
    </xf>
    <xf numFmtId="0" fontId="43" fillId="0" borderId="0" xfId="270" applyNumberFormat="1" applyFont="1" applyFill="1" applyBorder="1" applyAlignment="1">
      <alignment vertical="center"/>
    </xf>
    <xf numFmtId="0" fontId="54" fillId="0" borderId="0" xfId="270" applyNumberFormat="1" applyFont="1" applyFill="1" applyBorder="1" applyAlignment="1">
      <alignment horizontal="left" vertical="center"/>
    </xf>
    <xf numFmtId="0" fontId="5" fillId="0" borderId="0" xfId="270" quotePrefix="1" applyNumberFormat="1" applyFont="1" applyFill="1" applyBorder="1" applyAlignment="1">
      <alignment horizontal="left" vertical="center" indent="1"/>
    </xf>
    <xf numFmtId="0" fontId="5" fillId="0" borderId="0" xfId="270" applyNumberFormat="1" applyFont="1" applyFill="1" applyBorder="1" applyAlignment="1">
      <alignment horizontal="left" vertical="center"/>
    </xf>
    <xf numFmtId="0" fontId="6" fillId="0" borderId="15" xfId="270" applyNumberFormat="1" applyFont="1" applyFill="1" applyBorder="1" applyAlignment="1">
      <alignment horizontal="center" vertical="center" shrinkToFit="1"/>
    </xf>
    <xf numFmtId="0" fontId="6" fillId="0" borderId="15" xfId="270" applyNumberFormat="1" applyFont="1" applyFill="1" applyBorder="1" applyAlignment="1">
      <alignment horizontal="center" vertical="center" wrapText="1" shrinkToFit="1"/>
    </xf>
    <xf numFmtId="0" fontId="48" fillId="0" borderId="13" xfId="270" applyNumberFormat="1" applyFont="1" applyFill="1" applyBorder="1" applyAlignment="1">
      <alignment horizontal="center" vertical="center" wrapText="1"/>
    </xf>
    <xf numFmtId="0" fontId="55" fillId="0" borderId="24" xfId="270" applyNumberFormat="1" applyFont="1" applyFill="1" applyBorder="1" applyAlignment="1">
      <alignment horizontal="right" vertical="center"/>
    </xf>
    <xf numFmtId="0" fontId="55" fillId="0" borderId="24" xfId="270" applyNumberFormat="1" applyFont="1" applyFill="1" applyBorder="1" applyAlignment="1">
      <alignment horizontal="distributed" vertical="center"/>
    </xf>
    <xf numFmtId="0" fontId="46" fillId="0" borderId="18" xfId="270" applyNumberFormat="1" applyFont="1" applyFill="1" applyBorder="1" applyAlignment="1">
      <alignment vertical="center"/>
    </xf>
    <xf numFmtId="178" fontId="55" fillId="0" borderId="0" xfId="270" quotePrefix="1" applyNumberFormat="1" applyFont="1" applyFill="1" applyBorder="1" applyAlignment="1">
      <alignment horizontal="right" vertical="center"/>
    </xf>
    <xf numFmtId="0" fontId="43" fillId="0" borderId="28" xfId="270" applyNumberFormat="1" applyFont="1" applyFill="1" applyBorder="1" applyAlignment="1">
      <alignment vertical="center"/>
    </xf>
    <xf numFmtId="178" fontId="51" fillId="0" borderId="27" xfId="270" quotePrefix="1" applyNumberFormat="1" applyFont="1" applyFill="1" applyBorder="1" applyAlignment="1">
      <alignment horizontal="right" vertical="center"/>
    </xf>
    <xf numFmtId="0" fontId="5" fillId="0" borderId="16" xfId="270" applyNumberFormat="1" applyFont="1" applyFill="1" applyBorder="1" applyAlignment="1">
      <alignment vertical="center"/>
    </xf>
    <xf numFmtId="178" fontId="53" fillId="0" borderId="0" xfId="270" quotePrefix="1" applyNumberFormat="1" applyFont="1" applyFill="1" applyBorder="1" applyAlignment="1">
      <alignment horizontal="right" vertical="center"/>
    </xf>
    <xf numFmtId="178" fontId="53" fillId="0" borderId="0" xfId="270" applyNumberFormat="1" applyFont="1" applyFill="1" applyBorder="1" applyAlignment="1">
      <alignment horizontal="right" vertical="center"/>
    </xf>
    <xf numFmtId="178" fontId="53" fillId="0" borderId="0" xfId="270" quotePrefix="1" applyNumberFormat="1" applyFont="1" applyFill="1" applyAlignment="1">
      <alignment horizontal="right" vertical="center"/>
    </xf>
    <xf numFmtId="178" fontId="53" fillId="0" borderId="0" xfId="270" applyNumberFormat="1" applyFont="1" applyFill="1" applyAlignment="1">
      <alignment horizontal="right" vertical="center"/>
    </xf>
    <xf numFmtId="0" fontId="5" fillId="0" borderId="16" xfId="270" applyNumberFormat="1" applyFont="1" applyFill="1" applyBorder="1" applyAlignment="1">
      <alignment vertical="center" wrapText="1"/>
    </xf>
    <xf numFmtId="178" fontId="53" fillId="0" borderId="0" xfId="270" applyNumberFormat="1" applyFont="1" applyFill="1" applyAlignment="1">
      <alignment horizontal="right" vertical="center" wrapText="1"/>
    </xf>
    <xf numFmtId="178" fontId="51" fillId="0" borderId="27" xfId="270" applyNumberFormat="1" applyFont="1" applyFill="1" applyBorder="1" applyAlignment="1">
      <alignment horizontal="right" vertical="center"/>
    </xf>
    <xf numFmtId="178" fontId="53" fillId="0" borderId="19" xfId="270" quotePrefix="1" applyNumberFormat="1" applyFont="1" applyFill="1" applyBorder="1" applyAlignment="1">
      <alignment horizontal="right" vertical="center"/>
    </xf>
    <xf numFmtId="178" fontId="51" fillId="0" borderId="27" xfId="102" applyNumberFormat="1" applyFont="1" applyFill="1" applyBorder="1" applyAlignment="1">
      <alignment horizontal="right" vertical="center"/>
    </xf>
    <xf numFmtId="178" fontId="51" fillId="0" borderId="27" xfId="102" quotePrefix="1" applyNumberFormat="1" applyFont="1" applyFill="1" applyBorder="1" applyAlignment="1">
      <alignment horizontal="right" vertical="center"/>
    </xf>
    <xf numFmtId="178" fontId="53" fillId="0" borderId="23" xfId="102" quotePrefix="1" applyNumberFormat="1" applyFont="1" applyFill="1" applyBorder="1" applyAlignment="1">
      <alignment horizontal="right" vertical="center"/>
    </xf>
    <xf numFmtId="0" fontId="5" fillId="0" borderId="0" xfId="270" applyNumberFormat="1" applyFont="1" applyFill="1" applyBorder="1" applyAlignment="1">
      <alignment horizontal="distributed" vertical="center"/>
    </xf>
    <xf numFmtId="0" fontId="5" fillId="0" borderId="0" xfId="270" quotePrefix="1" applyNumberFormat="1" applyFont="1" applyFill="1" applyBorder="1" applyAlignment="1">
      <alignment vertical="center"/>
    </xf>
    <xf numFmtId="0" fontId="5" fillId="0" borderId="0" xfId="270" applyNumberFormat="1" applyFont="1" applyFill="1" applyBorder="1" applyAlignment="1"/>
    <xf numFmtId="178" fontId="53" fillId="0" borderId="0" xfId="102" applyNumberFormat="1" applyFont="1" applyFill="1" applyAlignment="1">
      <alignment horizontal="right" vertical="center"/>
    </xf>
    <xf numFmtId="178" fontId="53" fillId="0" borderId="0" xfId="102" quotePrefix="1" applyNumberFormat="1" applyFont="1" applyFill="1" applyAlignment="1">
      <alignment horizontal="right" vertical="center"/>
    </xf>
    <xf numFmtId="178" fontId="53" fillId="0" borderId="0" xfId="102" quotePrefix="1" applyNumberFormat="1" applyFont="1" applyFill="1" applyBorder="1" applyAlignment="1">
      <alignment horizontal="right" vertical="center"/>
    </xf>
    <xf numFmtId="178" fontId="53" fillId="0" borderId="0" xfId="102" applyNumberFormat="1" applyFont="1" applyFill="1" applyBorder="1" applyAlignment="1">
      <alignment horizontal="right" vertical="center"/>
    </xf>
    <xf numFmtId="178" fontId="56" fillId="0" borderId="0" xfId="102" applyNumberFormat="1" applyFont="1" applyFill="1" applyAlignment="1">
      <alignment horizontal="right" vertical="center"/>
    </xf>
    <xf numFmtId="178" fontId="53" fillId="0" borderId="23" xfId="102" applyNumberFormat="1" applyFont="1" applyFill="1" applyBorder="1" applyAlignment="1">
      <alignment horizontal="right" vertical="center"/>
    </xf>
    <xf numFmtId="0" fontId="43" fillId="0" borderId="0" xfId="269" applyNumberFormat="1" applyFont="1" applyFill="1" applyAlignment="1">
      <alignment vertical="center"/>
    </xf>
    <xf numFmtId="0" fontId="5" fillId="0" borderId="23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5" fillId="0" borderId="0" xfId="269" applyNumberFormat="1" applyFont="1" applyFill="1" applyAlignment="1">
      <alignment horizontal="right"/>
    </xf>
    <xf numFmtId="0" fontId="6" fillId="0" borderId="15" xfId="269" applyNumberFormat="1" applyFont="1" applyFill="1" applyBorder="1" applyAlignment="1">
      <alignment horizontal="center" vertical="center" textRotation="255"/>
    </xf>
    <xf numFmtId="0" fontId="6" fillId="0" borderId="13" xfId="269" applyNumberFormat="1" applyFont="1" applyFill="1" applyBorder="1" applyAlignment="1">
      <alignment horizontal="center" vertical="center" textRotation="255"/>
    </xf>
    <xf numFmtId="0" fontId="6" fillId="0" borderId="0" xfId="269" applyNumberFormat="1" applyFont="1" applyFill="1" applyAlignment="1">
      <alignment vertical="center"/>
    </xf>
    <xf numFmtId="176" fontId="57" fillId="0" borderId="17" xfId="2" applyNumberFormat="1" applyFont="1" applyFill="1" applyBorder="1" applyAlignment="1">
      <alignment vertical="center"/>
    </xf>
    <xf numFmtId="176" fontId="57" fillId="0" borderId="0" xfId="2" applyNumberFormat="1" applyFont="1" applyFill="1" applyBorder="1" applyAlignment="1">
      <alignment vertical="center"/>
    </xf>
    <xf numFmtId="0" fontId="47" fillId="0" borderId="0" xfId="269" applyNumberFormat="1" applyFont="1" applyFill="1" applyBorder="1" applyAlignment="1">
      <alignment horizontal="right" vertical="center"/>
    </xf>
    <xf numFmtId="0" fontId="47" fillId="0" borderId="16" xfId="269" applyNumberFormat="1" applyFont="1" applyFill="1" applyBorder="1" applyAlignment="1">
      <alignment vertical="center"/>
    </xf>
    <xf numFmtId="176" fontId="58" fillId="0" borderId="19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69" applyNumberFormat="1" applyFont="1" applyFill="1" applyAlignment="1">
      <alignment horizontal="right" vertical="center"/>
    </xf>
    <xf numFmtId="0" fontId="47" fillId="0" borderId="0" xfId="269" applyNumberFormat="1" applyFont="1" applyFill="1" applyAlignment="1">
      <alignment horizontal="right" vertical="center"/>
    </xf>
    <xf numFmtId="0" fontId="47" fillId="0" borderId="0" xfId="269" applyNumberFormat="1" applyFont="1" applyFill="1" applyBorder="1" applyAlignment="1">
      <alignment horizontal="left" vertical="center" wrapText="1"/>
    </xf>
    <xf numFmtId="176" fontId="5" fillId="0" borderId="19" xfId="2" applyNumberFormat="1" applyFont="1" applyFill="1" applyBorder="1" applyAlignment="1">
      <alignment horizontal="right" vertical="center"/>
    </xf>
    <xf numFmtId="0" fontId="47" fillId="0" borderId="0" xfId="269" applyNumberFormat="1" applyFont="1" applyFill="1" applyBorder="1" applyAlignment="1">
      <alignment horizontal="left" vertical="center"/>
    </xf>
    <xf numFmtId="176" fontId="6" fillId="0" borderId="0" xfId="269" applyNumberFormat="1" applyFont="1" applyFill="1" applyAlignment="1">
      <alignment vertical="center"/>
    </xf>
    <xf numFmtId="0" fontId="47" fillId="0" borderId="0" xfId="2" applyNumberFormat="1" applyFont="1" applyFill="1" applyBorder="1" applyAlignment="1">
      <alignment horizontal="left" vertical="center"/>
    </xf>
    <xf numFmtId="0" fontId="47" fillId="0" borderId="0" xfId="2" applyNumberFormat="1" applyFont="1" applyFill="1" applyBorder="1" applyAlignment="1">
      <alignment horizontal="left" vertical="center" wrapText="1"/>
    </xf>
    <xf numFmtId="0" fontId="47" fillId="0" borderId="0" xfId="2" applyNumberFormat="1" applyFont="1" applyFill="1" applyBorder="1" applyAlignment="1">
      <alignment horizontal="left" vertical="center" shrinkToFit="1"/>
    </xf>
    <xf numFmtId="0" fontId="48" fillId="0" borderId="0" xfId="2" applyNumberFormat="1" applyFont="1" applyFill="1" applyBorder="1" applyAlignment="1">
      <alignment horizontal="left" vertical="center" wrapText="1" shrinkToFit="1"/>
    </xf>
    <xf numFmtId="176" fontId="6" fillId="0" borderId="0" xfId="269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43" fillId="0" borderId="0" xfId="2" applyNumberFormat="1" applyFont="1" applyFill="1" applyAlignment="1">
      <alignment horizontal="left" vertical="center"/>
    </xf>
    <xf numFmtId="0" fontId="5" fillId="0" borderId="0" xfId="2" applyNumberFormat="1" applyFont="1" applyFill="1"/>
    <xf numFmtId="0" fontId="5" fillId="0" borderId="23" xfId="2" quotePrefix="1" applyNumberFormat="1" applyFont="1" applyFill="1" applyBorder="1" applyAlignment="1">
      <alignment horizontal="left" vertical="center" indent="1"/>
    </xf>
    <xf numFmtId="0" fontId="40" fillId="0" borderId="23" xfId="2" applyNumberFormat="1" applyFont="1" applyFill="1" applyBorder="1" applyAlignment="1">
      <alignment vertical="center"/>
    </xf>
    <xf numFmtId="0" fontId="5" fillId="0" borderId="23" xfId="2" applyNumberFormat="1" applyFont="1" applyFill="1" applyBorder="1" applyAlignment="1">
      <alignment vertical="center"/>
    </xf>
    <xf numFmtId="0" fontId="5" fillId="0" borderId="23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centerContinuous" vertical="center"/>
    </xf>
    <xf numFmtId="0" fontId="5" fillId="0" borderId="14" xfId="2" applyNumberFormat="1" applyFont="1" applyFill="1" applyBorder="1" applyAlignment="1">
      <alignment horizontal="centerContinuous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20" xfId="2" applyNumberFormat="1" applyFont="1" applyFill="1" applyBorder="1" applyAlignment="1">
      <alignment horizontal="center" vertical="center"/>
    </xf>
    <xf numFmtId="178" fontId="46" fillId="0" borderId="22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16" xfId="2" applyNumberFormat="1" applyFont="1" applyFill="1" applyBorder="1" applyAlignment="1">
      <alignment horizontal="left" vertical="center" shrinkToFit="1"/>
    </xf>
    <xf numFmtId="178" fontId="5" fillId="0" borderId="0" xfId="2" applyNumberFormat="1" applyFont="1" applyFill="1" applyBorder="1" applyAlignment="1">
      <alignment horizontal="right" vertical="center"/>
    </xf>
    <xf numFmtId="178" fontId="5" fillId="0" borderId="0" xfId="2" quotePrefix="1" applyNumberFormat="1" applyFont="1" applyFill="1" applyBorder="1" applyAlignment="1">
      <alignment horizontal="right" vertical="center"/>
    </xf>
    <xf numFmtId="0" fontId="5" fillId="0" borderId="16" xfId="2" applyNumberFormat="1" applyFont="1" applyFill="1" applyBorder="1" applyAlignment="1">
      <alignment vertical="center" shrinkToFit="1"/>
    </xf>
    <xf numFmtId="0" fontId="5" fillId="0" borderId="13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0" fontId="46" fillId="0" borderId="0" xfId="2" applyNumberFormat="1" applyFont="1" applyFill="1" applyBorder="1" applyAlignment="1">
      <alignment horizontal="right" vertical="center"/>
    </xf>
    <xf numFmtId="0" fontId="5" fillId="0" borderId="23" xfId="2" applyNumberFormat="1" applyFont="1" applyFill="1" applyBorder="1" applyAlignment="1">
      <alignment horizontal="right" vertical="center"/>
    </xf>
    <xf numFmtId="0" fontId="5" fillId="0" borderId="21" xfId="2" applyNumberFormat="1" applyFont="1" applyFill="1" applyBorder="1" applyAlignment="1">
      <alignment horizontal="left" vertical="center" shrinkToFit="1"/>
    </xf>
    <xf numFmtId="178" fontId="5" fillId="0" borderId="23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vertical="center" shrinkToFit="1"/>
    </xf>
    <xf numFmtId="0" fontId="59" fillId="34" borderId="0" xfId="2" applyNumberFormat="1" applyFont="1" applyFill="1" applyAlignment="1">
      <alignment vertical="center"/>
    </xf>
    <xf numFmtId="0" fontId="60" fillId="34" borderId="0" xfId="2" applyNumberFormat="1" applyFont="1" applyFill="1" applyAlignment="1">
      <alignment vertical="center"/>
    </xf>
    <xf numFmtId="0" fontId="60" fillId="34" borderId="0" xfId="2" quotePrefix="1" applyNumberFormat="1" applyFont="1" applyFill="1" applyAlignment="1">
      <alignment horizontal="left" vertical="center" indent="1"/>
    </xf>
    <xf numFmtId="0" fontId="60" fillId="34" borderId="0" xfId="2" applyNumberFormat="1" applyFont="1" applyFill="1" applyAlignment="1">
      <alignment horizontal="right"/>
    </xf>
    <xf numFmtId="0" fontId="60" fillId="34" borderId="13" xfId="2" applyNumberFormat="1" applyFont="1" applyFill="1" applyBorder="1" applyAlignment="1">
      <alignment horizontal="centerContinuous" vertical="center"/>
    </xf>
    <xf numFmtId="0" fontId="60" fillId="34" borderId="1" xfId="2" applyNumberFormat="1" applyFont="1" applyFill="1" applyBorder="1" applyAlignment="1">
      <alignment horizontal="centerContinuous" vertical="center"/>
    </xf>
    <xf numFmtId="0" fontId="60" fillId="34" borderId="14" xfId="2" applyNumberFormat="1" applyFont="1" applyFill="1" applyBorder="1" applyAlignment="1">
      <alignment horizontal="centerContinuous" vertical="center"/>
    </xf>
    <xf numFmtId="0" fontId="60" fillId="34" borderId="13" xfId="2" applyNumberFormat="1" applyFont="1" applyFill="1" applyBorder="1" applyAlignment="1">
      <alignment vertical="center"/>
    </xf>
    <xf numFmtId="0" fontId="60" fillId="34" borderId="1" xfId="2" applyNumberFormat="1" applyFont="1" applyFill="1" applyBorder="1" applyAlignment="1">
      <alignment vertical="center"/>
    </xf>
    <xf numFmtId="0" fontId="60" fillId="34" borderId="15" xfId="2" applyNumberFormat="1" applyFont="1" applyFill="1" applyBorder="1" applyAlignment="1">
      <alignment horizontal="center" vertical="center"/>
    </xf>
    <xf numFmtId="0" fontId="60" fillId="34" borderId="13" xfId="2" applyNumberFormat="1" applyFont="1" applyFill="1" applyBorder="1" applyAlignment="1">
      <alignment horizontal="center" vertical="center"/>
    </xf>
    <xf numFmtId="0" fontId="60" fillId="34" borderId="0" xfId="2" applyNumberFormat="1" applyFont="1" applyFill="1" applyAlignment="1">
      <alignment horizontal="right" vertical="center" indent="1"/>
    </xf>
    <xf numFmtId="178" fontId="60" fillId="34" borderId="19" xfId="2" applyNumberFormat="1" applyFont="1" applyFill="1" applyBorder="1" applyAlignment="1">
      <alignment vertical="center"/>
    </xf>
    <xf numFmtId="178" fontId="60" fillId="34" borderId="0" xfId="2" applyNumberFormat="1" applyFont="1" applyFill="1" applyAlignment="1">
      <alignment vertical="center"/>
    </xf>
    <xf numFmtId="0" fontId="60" fillId="34" borderId="0" xfId="2" applyNumberFormat="1" applyFont="1" applyFill="1" applyBorder="1" applyAlignment="1">
      <alignment horizontal="right" vertical="center" indent="1"/>
    </xf>
    <xf numFmtId="178" fontId="60" fillId="34" borderId="0" xfId="2" applyNumberFormat="1" applyFont="1" applyFill="1" applyBorder="1" applyAlignment="1">
      <alignment vertical="center"/>
    </xf>
    <xf numFmtId="0" fontId="60" fillId="34" borderId="16" xfId="2" applyNumberFormat="1" applyFont="1" applyFill="1" applyBorder="1" applyAlignment="1">
      <alignment horizontal="right" vertical="center" indent="1"/>
    </xf>
    <xf numFmtId="0" fontId="60" fillId="34" borderId="21" xfId="2" applyNumberFormat="1" applyFont="1" applyFill="1" applyBorder="1" applyAlignment="1">
      <alignment horizontal="right" vertical="center" indent="1"/>
    </xf>
    <xf numFmtId="178" fontId="60" fillId="34" borderId="23" xfId="2" applyNumberFormat="1" applyFont="1" applyFill="1" applyBorder="1" applyAlignment="1">
      <alignment vertical="center"/>
    </xf>
    <xf numFmtId="178" fontId="60" fillId="34" borderId="23" xfId="2" quotePrefix="1" applyNumberFormat="1" applyFont="1" applyFill="1" applyBorder="1" applyAlignment="1">
      <alignment horizontal="right" vertical="center"/>
    </xf>
    <xf numFmtId="0" fontId="60" fillId="34" borderId="22" xfId="2" applyNumberFormat="1" applyFont="1" applyFill="1" applyBorder="1" applyAlignment="1">
      <alignment vertical="center"/>
    </xf>
    <xf numFmtId="0" fontId="60" fillId="34" borderId="22" xfId="269" applyNumberFormat="1" applyFont="1" applyFill="1" applyBorder="1" applyAlignment="1">
      <alignment vertical="center"/>
    </xf>
    <xf numFmtId="0" fontId="60" fillId="34" borderId="0" xfId="2" applyNumberFormat="1" applyFont="1" applyFill="1" applyBorder="1" applyAlignment="1">
      <alignment vertical="center"/>
    </xf>
    <xf numFmtId="0" fontId="60" fillId="34" borderId="0" xfId="269" applyNumberFormat="1" applyFont="1" applyFill="1" applyAlignment="1">
      <alignment vertical="center"/>
    </xf>
    <xf numFmtId="0" fontId="60" fillId="34" borderId="0" xfId="269" applyNumberFormat="1" applyFont="1" applyFill="1" applyAlignment="1">
      <alignment horizontal="left" vertical="center" indent="1"/>
    </xf>
    <xf numFmtId="0" fontId="60" fillId="34" borderId="0" xfId="2" applyNumberFormat="1" applyFont="1" applyFill="1" applyBorder="1" applyAlignment="1">
      <alignment horizontal="right" vertical="center"/>
    </xf>
    <xf numFmtId="0" fontId="60" fillId="34" borderId="23" xfId="2" applyNumberFormat="1" applyFont="1" applyFill="1" applyBorder="1" applyAlignment="1">
      <alignment horizontal="right"/>
    </xf>
    <xf numFmtId="0" fontId="60" fillId="34" borderId="1" xfId="2" quotePrefix="1" applyNumberFormat="1" applyFont="1" applyFill="1" applyBorder="1" applyAlignment="1">
      <alignment vertical="center"/>
    </xf>
    <xf numFmtId="0" fontId="61" fillId="34" borderId="1" xfId="2" applyNumberFormat="1" applyFont="1" applyFill="1" applyBorder="1" applyAlignment="1">
      <alignment horizontal="center" vertical="center"/>
    </xf>
    <xf numFmtId="0" fontId="61" fillId="34" borderId="13" xfId="2" applyNumberFormat="1" applyFont="1" applyFill="1" applyBorder="1" applyAlignment="1">
      <alignment horizontal="center" vertical="center" wrapText="1"/>
    </xf>
    <xf numFmtId="0" fontId="61" fillId="34" borderId="15" xfId="2" applyNumberFormat="1" applyFont="1" applyFill="1" applyBorder="1" applyAlignment="1">
      <alignment horizontal="center" vertical="center"/>
    </xf>
    <xf numFmtId="0" fontId="61" fillId="34" borderId="15" xfId="2" applyNumberFormat="1" applyFont="1" applyFill="1" applyBorder="1" applyAlignment="1">
      <alignment horizontal="center" vertical="center" wrapText="1"/>
    </xf>
    <xf numFmtId="0" fontId="61" fillId="34" borderId="13" xfId="2" applyNumberFormat="1" applyFont="1" applyFill="1" applyBorder="1" applyAlignment="1">
      <alignment horizontal="center" vertical="center"/>
    </xf>
    <xf numFmtId="178" fontId="60" fillId="34" borderId="0" xfId="2" quotePrefix="1" applyNumberFormat="1" applyFont="1" applyFill="1" applyBorder="1" applyAlignment="1">
      <alignment horizontal="right" vertical="center"/>
    </xf>
    <xf numFmtId="0" fontId="60" fillId="34" borderId="16" xfId="2" quotePrefix="1" applyNumberFormat="1" applyFont="1" applyFill="1" applyBorder="1" applyAlignment="1">
      <alignment horizontal="right" vertical="center" indent="1"/>
    </xf>
    <xf numFmtId="0" fontId="60" fillId="34" borderId="21" xfId="2" quotePrefix="1" applyNumberFormat="1" applyFont="1" applyFill="1" applyBorder="1" applyAlignment="1">
      <alignment horizontal="right" vertical="center" indent="1"/>
    </xf>
    <xf numFmtId="178" fontId="60" fillId="34" borderId="20" xfId="2" applyNumberFormat="1" applyFont="1" applyFill="1" applyBorder="1" applyAlignment="1">
      <alignment vertical="center"/>
    </xf>
    <xf numFmtId="0" fontId="60" fillId="34" borderId="22" xfId="269" applyNumberFormat="1" applyFont="1" applyFill="1" applyBorder="1" applyAlignment="1">
      <alignment vertical="top"/>
    </xf>
    <xf numFmtId="0" fontId="60" fillId="34" borderId="0" xfId="2" applyNumberFormat="1" applyFont="1" applyFill="1" applyBorder="1" applyAlignment="1">
      <alignment vertical="top"/>
    </xf>
    <xf numFmtId="0" fontId="60" fillId="34" borderId="0" xfId="2" applyNumberFormat="1" applyFont="1" applyFill="1"/>
    <xf numFmtId="0" fontId="60" fillId="34" borderId="23" xfId="2" quotePrefix="1" applyNumberFormat="1" applyFont="1" applyFill="1" applyBorder="1" applyAlignment="1">
      <alignment horizontal="left" vertical="center" indent="1"/>
    </xf>
    <xf numFmtId="0" fontId="60" fillId="34" borderId="23" xfId="2" applyNumberFormat="1" applyFont="1" applyFill="1" applyBorder="1" applyAlignment="1">
      <alignment vertical="center"/>
    </xf>
    <xf numFmtId="0" fontId="62" fillId="34" borderId="18" xfId="2" applyNumberFormat="1" applyFont="1" applyFill="1" applyBorder="1" applyAlignment="1">
      <alignment horizontal="center" vertical="center"/>
    </xf>
    <xf numFmtId="178" fontId="62" fillId="34" borderId="22" xfId="2" applyNumberFormat="1" applyFont="1" applyFill="1" applyBorder="1" applyAlignment="1">
      <alignment vertical="center"/>
    </xf>
    <xf numFmtId="0" fontId="60" fillId="34" borderId="16" xfId="2" applyNumberFormat="1" applyFont="1" applyFill="1" applyBorder="1" applyAlignment="1">
      <alignment horizontal="center" vertical="center"/>
    </xf>
    <xf numFmtId="178" fontId="60" fillId="34" borderId="0" xfId="2" applyNumberFormat="1" applyFont="1" applyFill="1" applyBorder="1" applyAlignment="1">
      <alignment horizontal="right" vertical="center"/>
    </xf>
    <xf numFmtId="0" fontId="60" fillId="34" borderId="21" xfId="2" applyNumberFormat="1" applyFont="1" applyFill="1" applyBorder="1" applyAlignment="1">
      <alignment horizontal="center" vertical="center"/>
    </xf>
    <xf numFmtId="0" fontId="60" fillId="34" borderId="0" xfId="2" applyNumberFormat="1" applyFont="1" applyFill="1" applyAlignment="1">
      <alignment horizontal="right" vertical="center"/>
    </xf>
    <xf numFmtId="0" fontId="60" fillId="34" borderId="0" xfId="2" applyNumberFormat="1" applyFont="1" applyFill="1" applyAlignment="1">
      <alignment horizontal="left" vertical="center" indent="1"/>
    </xf>
    <xf numFmtId="0" fontId="60" fillId="34" borderId="1" xfId="2" applyNumberFormat="1" applyFont="1" applyFill="1" applyBorder="1" applyAlignment="1">
      <alignment horizontal="center" vertical="center" wrapText="1"/>
    </xf>
    <xf numFmtId="0" fontId="60" fillId="34" borderId="15" xfId="2" applyNumberFormat="1" applyFont="1" applyFill="1" applyBorder="1" applyAlignment="1">
      <alignment horizontal="center" vertical="center" wrapText="1"/>
    </xf>
    <xf numFmtId="0" fontId="60" fillId="34" borderId="13" xfId="2" applyNumberFormat="1" applyFont="1" applyFill="1" applyBorder="1" applyAlignment="1">
      <alignment horizontal="center" vertical="center" wrapText="1"/>
    </xf>
    <xf numFmtId="178" fontId="60" fillId="34" borderId="19" xfId="2" applyNumberFormat="1" applyFont="1" applyFill="1" applyBorder="1" applyAlignment="1">
      <alignment horizontal="right" vertical="center"/>
    </xf>
    <xf numFmtId="178" fontId="60" fillId="34" borderId="0" xfId="2" applyNumberFormat="1" applyFont="1" applyFill="1" applyAlignment="1">
      <alignment horizontal="right" vertical="center"/>
    </xf>
    <xf numFmtId="178" fontId="60" fillId="34" borderId="0" xfId="2" quotePrefix="1" applyNumberFormat="1" applyFont="1" applyFill="1" applyAlignment="1">
      <alignment horizontal="right" vertical="center"/>
    </xf>
    <xf numFmtId="0" fontId="60" fillId="34" borderId="22" xfId="2" applyNumberFormat="1" applyFont="1" applyFill="1" applyBorder="1" applyAlignment="1">
      <alignment horizontal="left" vertical="center"/>
    </xf>
    <xf numFmtId="0" fontId="60" fillId="34" borderId="0" xfId="2" applyNumberFormat="1" applyFont="1" applyFill="1" applyBorder="1" applyAlignment="1">
      <alignment horizontal="left" vertical="center"/>
    </xf>
    <xf numFmtId="0" fontId="60" fillId="34" borderId="0" xfId="2" applyNumberFormat="1" applyFont="1" applyFill="1" applyAlignment="1">
      <alignment horizontal="left" vertical="top" indent="3"/>
    </xf>
    <xf numFmtId="0" fontId="60" fillId="34" borderId="0" xfId="2" applyNumberFormat="1" applyFont="1" applyFill="1" applyBorder="1"/>
    <xf numFmtId="0" fontId="43" fillId="0" borderId="0" xfId="2" applyNumberFormat="1" applyFont="1" applyFill="1" applyAlignment="1">
      <alignment vertical="center"/>
    </xf>
    <xf numFmtId="0" fontId="5" fillId="0" borderId="0" xfId="2" applyNumberFormat="1" applyFont="1" applyFill="1" applyAlignment="1">
      <alignment horizontal="left" vertical="center" indent="1"/>
    </xf>
    <xf numFmtId="0" fontId="5" fillId="0" borderId="0" xfId="2" applyNumberFormat="1" applyFont="1" applyFill="1" applyAlignment="1">
      <alignment horizontal="right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5" xfId="2" applyNumberFormat="1" applyFont="1" applyFill="1" applyBorder="1" applyAlignment="1">
      <alignment horizontal="center" vertical="center" wrapText="1"/>
    </xf>
    <xf numFmtId="0" fontId="6" fillId="0" borderId="15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Alignment="1">
      <alignment horizontal="right" vertical="center" indent="1"/>
    </xf>
    <xf numFmtId="178" fontId="5" fillId="0" borderId="0" xfId="2" applyNumberFormat="1" applyFont="1" applyFill="1" applyAlignment="1">
      <alignment horizontal="right" vertical="center"/>
    </xf>
    <xf numFmtId="178" fontId="5" fillId="0" borderId="0" xfId="2" applyNumberFormat="1" applyFont="1" applyFill="1" applyAlignment="1">
      <alignment vertical="center"/>
    </xf>
    <xf numFmtId="178" fontId="5" fillId="0" borderId="0" xfId="2" quotePrefix="1" applyNumberFormat="1" applyFont="1" applyFill="1" applyAlignment="1">
      <alignment horizontal="right"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16" xfId="2" quotePrefix="1" applyNumberFormat="1" applyFont="1" applyFill="1" applyBorder="1" applyAlignment="1">
      <alignment horizontal="right" vertical="center" indent="1"/>
    </xf>
    <xf numFmtId="178" fontId="5" fillId="35" borderId="0" xfId="2" applyNumberFormat="1" applyFont="1" applyFill="1" applyBorder="1" applyAlignment="1">
      <alignment vertical="center"/>
    </xf>
    <xf numFmtId="178" fontId="5" fillId="35" borderId="0" xfId="2" quotePrefix="1" applyNumberFormat="1" applyFont="1" applyFill="1" applyAlignment="1">
      <alignment horizontal="right" vertical="center"/>
    </xf>
    <xf numFmtId="0" fontId="5" fillId="0" borderId="22" xfId="2" applyNumberFormat="1" applyFont="1" applyFill="1" applyBorder="1"/>
    <xf numFmtId="0" fontId="5" fillId="0" borderId="0" xfId="2" applyNumberFormat="1" applyFont="1" applyFill="1" applyAlignment="1">
      <alignment horizontal="left" vertical="top" indent="3"/>
    </xf>
    <xf numFmtId="0" fontId="56" fillId="34" borderId="15" xfId="2" applyNumberFormat="1" applyFont="1" applyFill="1" applyBorder="1" applyAlignment="1">
      <alignment horizontal="center" vertical="center" wrapText="1"/>
    </xf>
    <xf numFmtId="178" fontId="60" fillId="34" borderId="20" xfId="2" applyNumberFormat="1" applyFont="1" applyFill="1" applyBorder="1" applyAlignment="1">
      <alignment horizontal="right" vertical="center"/>
    </xf>
    <xf numFmtId="178" fontId="60" fillId="34" borderId="23" xfId="2" applyNumberFormat="1" applyFont="1" applyFill="1" applyBorder="1" applyAlignment="1">
      <alignment horizontal="right" vertical="center"/>
    </xf>
    <xf numFmtId="0" fontId="5" fillId="0" borderId="23" xfId="2" applyNumberFormat="1" applyFont="1" applyFill="1" applyBorder="1" applyAlignment="1">
      <alignment horizontal="left" vertical="center" indent="1"/>
    </xf>
    <xf numFmtId="0" fontId="5" fillId="0" borderId="22" xfId="2" applyNumberFormat="1" applyFont="1" applyFill="1" applyBorder="1" applyAlignment="1">
      <alignment horizontal="centerContinuous" vertical="center"/>
    </xf>
    <xf numFmtId="0" fontId="58" fillId="0" borderId="15" xfId="2" applyNumberFormat="1" applyFont="1" applyFill="1" applyBorder="1" applyAlignment="1">
      <alignment horizontal="center" vertical="center"/>
    </xf>
    <xf numFmtId="0" fontId="58" fillId="0" borderId="15" xfId="2" applyNumberFormat="1" applyFont="1" applyFill="1" applyBorder="1" applyAlignment="1">
      <alignment horizontal="center" vertical="center" wrapText="1"/>
    </xf>
    <xf numFmtId="0" fontId="47" fillId="0" borderId="15" xfId="2" applyNumberFormat="1" applyFont="1" applyFill="1" applyBorder="1" applyAlignment="1">
      <alignment horizontal="center" vertical="center" wrapText="1"/>
    </xf>
    <xf numFmtId="0" fontId="58" fillId="0" borderId="1" xfId="2" applyNumberFormat="1" applyFont="1" applyFill="1" applyBorder="1" applyAlignment="1">
      <alignment horizontal="center" vertical="center" wrapText="1"/>
    </xf>
    <xf numFmtId="0" fontId="5" fillId="0" borderId="16" xfId="2" applyNumberFormat="1" applyFont="1" applyFill="1" applyBorder="1" applyAlignment="1">
      <alignment horizontal="right" vertical="center" indent="1"/>
    </xf>
    <xf numFmtId="178" fontId="43" fillId="0" borderId="0" xfId="2" applyNumberFormat="1" applyFont="1" applyFill="1" applyBorder="1" applyAlignment="1">
      <alignment vertical="center"/>
    </xf>
    <xf numFmtId="178" fontId="43" fillId="0" borderId="19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right" vertical="center"/>
    </xf>
    <xf numFmtId="0" fontId="43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23" xfId="2" applyNumberFormat="1" applyFont="1" applyFill="1" applyBorder="1" applyAlignment="1" applyProtection="1">
      <alignment horizontal="left" vertical="center" indent="1"/>
    </xf>
    <xf numFmtId="0" fontId="5" fillId="0" borderId="23" xfId="2" applyNumberFormat="1" applyFont="1" applyFill="1" applyBorder="1" applyAlignment="1" applyProtection="1">
      <alignment vertical="center"/>
    </xf>
    <xf numFmtId="0" fontId="5" fillId="0" borderId="23" xfId="2" applyNumberFormat="1" applyFont="1" applyFill="1" applyBorder="1" applyAlignment="1" applyProtection="1">
      <alignment horizontal="right"/>
    </xf>
    <xf numFmtId="0" fontId="5" fillId="0" borderId="13" xfId="2" applyNumberFormat="1" applyFont="1" applyFill="1" applyBorder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Continuous" vertical="center"/>
    </xf>
    <xf numFmtId="0" fontId="5" fillId="0" borderId="14" xfId="2" applyNumberFormat="1" applyFont="1" applyFill="1" applyBorder="1" applyAlignment="1" applyProtection="1">
      <alignment horizontal="centerContinuous" vertical="center"/>
    </xf>
    <xf numFmtId="0" fontId="5" fillId="0" borderId="0" xfId="2" applyNumberFormat="1" applyFont="1" applyFill="1" applyAlignment="1" applyProtection="1">
      <alignment horizontal="centerContinuous" vertical="center"/>
    </xf>
    <xf numFmtId="0" fontId="5" fillId="0" borderId="23" xfId="2" applyNumberFormat="1" applyFont="1" applyFill="1" applyBorder="1" applyAlignment="1" applyProtection="1">
      <alignment horizontal="centerContinuous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23" xfId="2" applyNumberFormat="1" applyFont="1" applyFill="1" applyBorder="1" applyAlignment="1" applyProtection="1">
      <alignment horizontal="center" vertical="center"/>
    </xf>
    <xf numFmtId="0" fontId="5" fillId="0" borderId="18" xfId="2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6" xfId="2" quotePrefix="1" applyNumberFormat="1" applyFont="1" applyFill="1" applyBorder="1" applyAlignment="1" applyProtection="1">
      <alignment horizontal="right" vertical="center" indent="1"/>
    </xf>
    <xf numFmtId="0" fontId="5" fillId="0" borderId="21" xfId="2" quotePrefix="1" applyNumberFormat="1" applyFont="1" applyFill="1" applyBorder="1" applyAlignment="1" applyProtection="1">
      <alignment horizontal="right" vertical="center" indent="1"/>
    </xf>
    <xf numFmtId="0" fontId="5" fillId="0" borderId="22" xfId="2" applyNumberFormat="1" applyFont="1" applyFill="1" applyBorder="1" applyAlignment="1" applyProtection="1">
      <alignment horizontal="left" vertical="center"/>
    </xf>
    <xf numFmtId="0" fontId="5" fillId="0" borderId="22" xfId="2" applyNumberFormat="1" applyFont="1" applyFill="1" applyBorder="1" applyAlignment="1" applyProtection="1">
      <alignment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43" fillId="0" borderId="22" xfId="2" applyNumberFormat="1" applyFont="1" applyFill="1" applyBorder="1" applyAlignment="1" applyProtection="1">
      <alignment horizontal="center" vertical="center"/>
    </xf>
    <xf numFmtId="178" fontId="43" fillId="0" borderId="17" xfId="2" applyNumberFormat="1" applyFont="1" applyFill="1" applyBorder="1" applyAlignment="1" applyProtection="1">
      <alignment vertical="center"/>
    </xf>
    <xf numFmtId="178" fontId="43" fillId="0" borderId="22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78" fontId="5" fillId="0" borderId="19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Alignment="1" applyProtection="1">
      <alignment vertical="center"/>
    </xf>
    <xf numFmtId="178" fontId="5" fillId="0" borderId="20" xfId="2" applyNumberFormat="1" applyFont="1" applyFill="1" applyBorder="1" applyAlignment="1" applyProtection="1">
      <alignment vertical="center"/>
    </xf>
    <xf numFmtId="178" fontId="5" fillId="0" borderId="2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6" fillId="0" borderId="17" xfId="2" applyNumberFormat="1" applyFont="1" applyFill="1" applyBorder="1" applyAlignment="1" applyProtection="1">
      <alignment vertical="center"/>
    </xf>
    <xf numFmtId="178" fontId="5" fillId="0" borderId="17" xfId="2" applyNumberFormat="1" applyFont="1" applyFill="1" applyBorder="1" applyAlignment="1" applyProtection="1">
      <alignment vertical="center"/>
    </xf>
    <xf numFmtId="178" fontId="5" fillId="0" borderId="22" xfId="2" applyNumberFormat="1" applyFont="1" applyFill="1" applyBorder="1" applyAlignment="1" applyProtection="1">
      <alignment vertical="center"/>
    </xf>
    <xf numFmtId="178" fontId="5" fillId="0" borderId="18" xfId="2" applyNumberFormat="1" applyFont="1" applyFill="1" applyBorder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vertical="center"/>
    </xf>
    <xf numFmtId="178" fontId="5" fillId="0" borderId="16" xfId="2" applyNumberFormat="1" applyFont="1" applyFill="1" applyBorder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43" fillId="0" borderId="20" xfId="2" applyNumberFormat="1" applyFont="1" applyFill="1" applyBorder="1" applyAlignment="1" applyProtection="1">
      <alignment horizontal="center" vertical="center"/>
    </xf>
    <xf numFmtId="178" fontId="43" fillId="0" borderId="20" xfId="2" applyNumberFormat="1" applyFont="1" applyFill="1" applyBorder="1" applyAlignment="1" applyProtection="1">
      <alignment vertical="center"/>
    </xf>
    <xf numFmtId="178" fontId="43" fillId="0" borderId="23" xfId="2" applyNumberFormat="1" applyFont="1" applyFill="1" applyBorder="1" applyAlignment="1" applyProtection="1">
      <alignment vertical="center"/>
    </xf>
    <xf numFmtId="178" fontId="43" fillId="0" borderId="21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5" fillId="0" borderId="23" xfId="2" applyNumberFormat="1" applyFont="1" applyFill="1" applyBorder="1" applyAlignment="1">
      <alignment horizontal="center" vertical="center"/>
    </xf>
    <xf numFmtId="55" fontId="5" fillId="0" borderId="16" xfId="2" quotePrefix="1" applyNumberFormat="1" applyFont="1" applyFill="1" applyBorder="1" applyAlignment="1">
      <alignment horizontal="right" vertical="center" indent="1"/>
    </xf>
    <xf numFmtId="178" fontId="5" fillId="0" borderId="20" xfId="2" applyNumberFormat="1" applyFont="1" applyFill="1" applyBorder="1" applyAlignment="1">
      <alignment horizontal="right" vertical="center"/>
    </xf>
    <xf numFmtId="0" fontId="40" fillId="0" borderId="0" xfId="269" applyNumberFormat="1" applyFont="1" applyFill="1"/>
    <xf numFmtId="0" fontId="5" fillId="0" borderId="0" xfId="269" quotePrefix="1" applyNumberFormat="1" applyFont="1" applyFill="1" applyAlignment="1">
      <alignment horizontal="left" vertical="center" indent="1"/>
    </xf>
    <xf numFmtId="0" fontId="3" fillId="0" borderId="0" xfId="269" applyNumberFormat="1" applyFont="1" applyFill="1"/>
    <xf numFmtId="0" fontId="5" fillId="0" borderId="15" xfId="269" applyNumberFormat="1" applyFont="1" applyFill="1" applyBorder="1" applyAlignment="1">
      <alignment horizontal="center" vertical="center"/>
    </xf>
    <xf numFmtId="178" fontId="46" fillId="0" borderId="0" xfId="269" applyNumberFormat="1" applyFont="1" applyFill="1" applyBorder="1" applyAlignment="1">
      <alignment horizontal="right" vertical="center"/>
    </xf>
    <xf numFmtId="0" fontId="5" fillId="0" borderId="0" xfId="269" applyNumberFormat="1" applyFont="1" applyFill="1" applyAlignment="1">
      <alignment horizontal="center" vertical="center"/>
    </xf>
    <xf numFmtId="0" fontId="5" fillId="0" borderId="16" xfId="269" applyNumberFormat="1" applyFont="1" applyFill="1" applyBorder="1" applyAlignment="1">
      <alignment horizontal="distributed" vertical="center" shrinkToFit="1"/>
    </xf>
    <xf numFmtId="178" fontId="5" fillId="0" borderId="0" xfId="269" applyNumberFormat="1" applyFont="1" applyFill="1" applyBorder="1" applyAlignment="1">
      <alignment horizontal="right" vertical="center"/>
    </xf>
    <xf numFmtId="178" fontId="5" fillId="0" borderId="0" xfId="269" applyNumberFormat="1" applyFont="1" applyFill="1" applyAlignment="1">
      <alignment horizontal="right" vertical="center"/>
    </xf>
    <xf numFmtId="0" fontId="47" fillId="0" borderId="16" xfId="269" applyNumberFormat="1" applyFont="1" applyFill="1" applyBorder="1" applyAlignment="1">
      <alignment horizontal="distributed" vertical="center" shrinkToFit="1"/>
    </xf>
    <xf numFmtId="0" fontId="6" fillId="0" borderId="16" xfId="269" applyNumberFormat="1" applyFont="1" applyFill="1" applyBorder="1" applyAlignment="1">
      <alignment horizontal="distributed" vertical="center" shrinkToFit="1"/>
    </xf>
    <xf numFmtId="178" fontId="5" fillId="0" borderId="19" xfId="269" applyNumberFormat="1" applyFont="1" applyFill="1" applyBorder="1" applyAlignment="1">
      <alignment horizontal="right" vertical="center"/>
    </xf>
    <xf numFmtId="0" fontId="40" fillId="0" borderId="22" xfId="269" applyNumberFormat="1" applyFont="1" applyFill="1" applyBorder="1"/>
    <xf numFmtId="0" fontId="5" fillId="0" borderId="22" xfId="2" applyNumberFormat="1" applyFont="1" applyFill="1" applyBorder="1" applyAlignment="1">
      <alignment horizontal="right" vertical="center"/>
    </xf>
    <xf numFmtId="0" fontId="6" fillId="0" borderId="15" xfId="269" applyNumberFormat="1" applyFont="1" applyFill="1" applyBorder="1" applyAlignment="1">
      <alignment horizontal="center" vertical="center" wrapText="1"/>
    </xf>
    <xf numFmtId="0" fontId="6" fillId="0" borderId="13" xfId="269" applyNumberFormat="1" applyFont="1" applyFill="1" applyBorder="1" applyAlignment="1">
      <alignment horizontal="center" vertical="center" wrapText="1"/>
    </xf>
    <xf numFmtId="178" fontId="46" fillId="0" borderId="17" xfId="269" applyNumberFormat="1" applyFont="1" applyFill="1" applyBorder="1" applyAlignment="1">
      <alignment horizontal="right" vertical="center"/>
    </xf>
    <xf numFmtId="178" fontId="46" fillId="0" borderId="22" xfId="269" applyNumberFormat="1" applyFont="1" applyFill="1" applyBorder="1" applyAlignment="1">
      <alignment horizontal="right" vertical="center"/>
    </xf>
    <xf numFmtId="0" fontId="5" fillId="0" borderId="16" xfId="269" applyNumberFormat="1" applyFont="1" applyFill="1" applyBorder="1" applyAlignment="1">
      <alignment horizontal="distributed" vertical="center"/>
    </xf>
    <xf numFmtId="178" fontId="5" fillId="0" borderId="0" xfId="269" quotePrefix="1" applyNumberFormat="1" applyFont="1" applyFill="1" applyBorder="1" applyAlignment="1">
      <alignment horizontal="right" vertical="center"/>
    </xf>
    <xf numFmtId="0" fontId="6" fillId="0" borderId="16" xfId="269" applyNumberFormat="1" applyFont="1" applyFill="1" applyBorder="1" applyAlignment="1">
      <alignment horizontal="distributed" vertical="center"/>
    </xf>
    <xf numFmtId="0" fontId="5" fillId="0" borderId="22" xfId="269" applyNumberFormat="1" applyFont="1" applyFill="1" applyBorder="1" applyAlignment="1">
      <alignment horizontal="right" vertical="center"/>
    </xf>
    <xf numFmtId="0" fontId="5" fillId="0" borderId="18" xfId="2" applyNumberFormat="1" applyFont="1" applyFill="1" applyBorder="1" applyAlignment="1">
      <alignment horizontal="center" vertical="center" wrapText="1"/>
    </xf>
    <xf numFmtId="0" fontId="5" fillId="0" borderId="15" xfId="2" applyNumberFormat="1" applyFont="1" applyFill="1" applyBorder="1" applyAlignment="1">
      <alignment horizontal="center" vertical="center" shrinkToFit="1"/>
    </xf>
    <xf numFmtId="0" fontId="5" fillId="0" borderId="31" xfId="2" applyNumberFormat="1" applyFont="1" applyFill="1" applyBorder="1" applyAlignment="1">
      <alignment horizontal="center" vertical="center"/>
    </xf>
    <xf numFmtId="0" fontId="5" fillId="0" borderId="31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horizontal="center" vertical="center" wrapText="1"/>
    </xf>
    <xf numFmtId="0" fontId="46" fillId="0" borderId="18" xfId="2" applyNumberFormat="1" applyFont="1" applyFill="1" applyBorder="1" applyAlignment="1">
      <alignment horizontal="center" vertical="center"/>
    </xf>
    <xf numFmtId="178" fontId="46" fillId="0" borderId="22" xfId="2" applyNumberFormat="1" applyFont="1" applyFill="1" applyBorder="1" applyAlignment="1">
      <alignment vertical="center"/>
    </xf>
    <xf numFmtId="178" fontId="5" fillId="0" borderId="20" xfId="269" quotePrefix="1" applyNumberFormat="1" applyFont="1" applyFill="1" applyBorder="1" applyAlignment="1">
      <alignment horizontal="right" vertical="center"/>
    </xf>
    <xf numFmtId="178" fontId="5" fillId="0" borderId="23" xfId="269" quotePrefix="1" applyNumberFormat="1" applyFont="1" applyFill="1" applyBorder="1" applyAlignment="1">
      <alignment horizontal="right" vertical="center"/>
    </xf>
    <xf numFmtId="0" fontId="43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horizontal="left" vertical="center" indent="1"/>
    </xf>
    <xf numFmtId="0" fontId="58" fillId="0" borderId="13" xfId="2" applyNumberFormat="1" applyFont="1" applyBorder="1" applyAlignment="1">
      <alignment horizontal="center" vertical="center" wrapText="1"/>
    </xf>
    <xf numFmtId="0" fontId="58" fillId="0" borderId="1" xfId="2" applyNumberFormat="1" applyFont="1" applyBorder="1" applyAlignment="1">
      <alignment horizontal="center" vertical="center"/>
    </xf>
    <xf numFmtId="0" fontId="58" fillId="0" borderId="15" xfId="2" applyNumberFormat="1" applyFont="1" applyBorder="1" applyAlignment="1">
      <alignment horizontal="center" vertical="center"/>
    </xf>
    <xf numFmtId="0" fontId="58" fillId="0" borderId="13" xfId="2" applyNumberFormat="1" applyFont="1" applyBorder="1" applyAlignment="1">
      <alignment horizontal="center" vertical="center"/>
    </xf>
    <xf numFmtId="0" fontId="5" fillId="0" borderId="16" xfId="2" quotePrefix="1" applyNumberFormat="1" applyFont="1" applyBorder="1" applyAlignment="1">
      <alignment horizontal="right" vertical="center" indent="1"/>
    </xf>
    <xf numFmtId="178" fontId="5" fillId="0" borderId="0" xfId="2" applyNumberFormat="1" applyFont="1" applyBorder="1" applyAlignment="1">
      <alignment horizontal="right" vertical="center"/>
    </xf>
    <xf numFmtId="178" fontId="5" fillId="0" borderId="19" xfId="2" applyNumberFormat="1" applyFont="1" applyBorder="1" applyAlignment="1">
      <alignment horizontal="right" vertical="center"/>
    </xf>
    <xf numFmtId="0" fontId="5" fillId="0" borderId="22" xfId="2" applyNumberFormat="1" applyFont="1" applyBorder="1" applyAlignment="1">
      <alignment vertical="center"/>
    </xf>
    <xf numFmtId="0" fontId="5" fillId="0" borderId="22" xfId="2" applyNumberFormat="1" applyFont="1" applyBorder="1" applyAlignment="1">
      <alignment vertical="center" wrapText="1"/>
    </xf>
    <xf numFmtId="0" fontId="5" fillId="0" borderId="0" xfId="2" applyNumberFormat="1" applyFont="1" applyBorder="1" applyAlignment="1">
      <alignment horizontal="right" vertical="center"/>
    </xf>
    <xf numFmtId="0" fontId="43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13" xfId="2" applyNumberFormat="1" applyFont="1" applyBorder="1" applyAlignment="1">
      <alignment horizontal="center" vertical="center" wrapText="1"/>
    </xf>
    <xf numFmtId="178" fontId="46" fillId="0" borderId="31" xfId="2" applyNumberFormat="1" applyFont="1" applyBorder="1" applyAlignment="1">
      <alignment vertical="center"/>
    </xf>
    <xf numFmtId="178" fontId="46" fillId="0" borderId="17" xfId="2" applyNumberFormat="1" applyFont="1" applyBorder="1" applyAlignment="1">
      <alignment horizontal="right" vertical="center"/>
    </xf>
    <xf numFmtId="178" fontId="46" fillId="0" borderId="32" xfId="2" applyNumberFormat="1" applyFont="1" applyBorder="1" applyAlignment="1">
      <alignment vertical="center"/>
    </xf>
    <xf numFmtId="178" fontId="46" fillId="0" borderId="19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>
      <alignment horizontal="left" vertical="center"/>
    </xf>
    <xf numFmtId="0" fontId="5" fillId="0" borderId="16" xfId="2" applyNumberFormat="1" applyFont="1" applyBorder="1" applyAlignment="1">
      <alignment horizontal="left" vertical="center" wrapText="1"/>
    </xf>
    <xf numFmtId="178" fontId="5" fillId="0" borderId="32" xfId="2" applyNumberFormat="1" applyFont="1" applyBorder="1" applyAlignment="1">
      <alignment horizontal="right" vertical="center"/>
    </xf>
    <xf numFmtId="178" fontId="5" fillId="0" borderId="32" xfId="2" applyNumberFormat="1" applyFont="1" applyBorder="1" applyAlignment="1">
      <alignment vertical="center"/>
    </xf>
    <xf numFmtId="0" fontId="5" fillId="0" borderId="16" xfId="2" applyNumberFormat="1" applyFont="1" applyBorder="1" applyAlignment="1">
      <alignment vertical="center" shrinkToFit="1"/>
    </xf>
    <xf numFmtId="0" fontId="5" fillId="0" borderId="23" xfId="2" applyNumberFormat="1" applyFont="1" applyBorder="1" applyAlignment="1">
      <alignment horizontal="left" vertical="center"/>
    </xf>
    <xf numFmtId="0" fontId="5" fillId="0" borderId="21" xfId="2" applyNumberFormat="1" applyFont="1" applyBorder="1" applyAlignment="1">
      <alignment vertical="center" shrinkToFit="1"/>
    </xf>
    <xf numFmtId="178" fontId="5" fillId="0" borderId="30" xfId="2" applyNumberFormat="1" applyFont="1" applyBorder="1" applyAlignment="1">
      <alignment vertical="center"/>
    </xf>
    <xf numFmtId="178" fontId="5" fillId="0" borderId="30" xfId="2" applyNumberFormat="1" applyFont="1" applyBorder="1" applyAlignment="1">
      <alignment horizontal="right" vertical="center"/>
    </xf>
    <xf numFmtId="178" fontId="5" fillId="0" borderId="20" xfId="2" applyNumberFormat="1" applyFont="1" applyBorder="1" applyAlignment="1">
      <alignment horizontal="right" vertical="center"/>
    </xf>
    <xf numFmtId="178" fontId="46" fillId="0" borderId="19" xfId="2" applyNumberFormat="1" applyFont="1" applyBorder="1" applyAlignment="1">
      <alignment vertical="center"/>
    </xf>
    <xf numFmtId="178" fontId="5" fillId="0" borderId="19" xfId="2" applyNumberFormat="1" applyFont="1" applyBorder="1" applyAlignment="1">
      <alignment vertical="center"/>
    </xf>
    <xf numFmtId="0" fontId="5" fillId="0" borderId="16" xfId="2" applyNumberFormat="1" applyFont="1" applyBorder="1" applyAlignment="1">
      <alignment vertical="center" wrapText="1"/>
    </xf>
    <xf numFmtId="0" fontId="5" fillId="0" borderId="21" xfId="2" applyNumberFormat="1" applyFont="1" applyBorder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/>
    </xf>
    <xf numFmtId="0" fontId="6" fillId="0" borderId="22" xfId="2" applyNumberFormat="1" applyFont="1" applyBorder="1" applyAlignment="1">
      <alignment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right" vertical="center" indent="1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23" xfId="269" applyNumberFormat="1" applyFont="1" applyFill="1" applyBorder="1" applyAlignment="1">
      <alignment horizontal="left" vertical="center" indent="1"/>
    </xf>
    <xf numFmtId="0" fontId="5" fillId="0" borderId="23" xfId="269" applyNumberFormat="1" applyFont="1" applyFill="1" applyBorder="1" applyAlignment="1">
      <alignment horizontal="center" vertical="center"/>
    </xf>
    <xf numFmtId="0" fontId="43" fillId="0" borderId="15" xfId="269" applyNumberFormat="1" applyFon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 shrinkToFit="1"/>
    </xf>
    <xf numFmtId="0" fontId="5" fillId="0" borderId="15" xfId="269" applyNumberFormat="1" applyFont="1" applyFill="1" applyBorder="1" applyAlignment="1">
      <alignment horizontal="center" vertical="center" wrapText="1"/>
    </xf>
    <xf numFmtId="0" fontId="5" fillId="0" borderId="23" xfId="269" applyNumberFormat="1" applyFont="1" applyFill="1" applyBorder="1" applyAlignment="1">
      <alignment horizontal="center" vertical="center" wrapText="1"/>
    </xf>
    <xf numFmtId="0" fontId="5" fillId="0" borderId="18" xfId="269" applyNumberFormat="1" applyFont="1" applyFill="1" applyBorder="1" applyAlignment="1">
      <alignment horizontal="right" vertical="center" indent="1"/>
    </xf>
    <xf numFmtId="178" fontId="43" fillId="0" borderId="19" xfId="269" applyNumberFormat="1" applyFont="1" applyFill="1" applyBorder="1" applyAlignment="1">
      <alignment vertical="center"/>
    </xf>
    <xf numFmtId="178" fontId="5" fillId="0" borderId="0" xfId="269" applyNumberFormat="1" applyFont="1" applyFill="1" applyBorder="1" applyAlignment="1">
      <alignment vertical="center"/>
    </xf>
    <xf numFmtId="0" fontId="5" fillId="0" borderId="16" xfId="269" quotePrefix="1" applyNumberFormat="1" applyFont="1" applyFill="1" applyBorder="1" applyAlignment="1">
      <alignment horizontal="right" vertical="center" indent="1"/>
    </xf>
    <xf numFmtId="0" fontId="3" fillId="0" borderId="0" xfId="269" applyNumberFormat="1" applyFill="1" applyAlignment="1">
      <alignment vertical="center"/>
    </xf>
    <xf numFmtId="0" fontId="64" fillId="0" borderId="0" xfId="271" applyNumberFormat="1" applyFill="1" applyAlignment="1">
      <alignment vertical="center"/>
    </xf>
    <xf numFmtId="0" fontId="64" fillId="0" borderId="0" xfId="271">
      <alignment vertical="center"/>
    </xf>
    <xf numFmtId="0" fontId="64" fillId="0" borderId="0" xfId="271" applyNumberFormat="1" applyFill="1" applyBorder="1" applyAlignment="1">
      <alignment vertical="center"/>
    </xf>
    <xf numFmtId="0" fontId="64" fillId="34" borderId="0" xfId="271" applyNumberFormat="1" applyFill="1" applyAlignment="1">
      <alignment vertical="center"/>
    </xf>
    <xf numFmtId="0" fontId="64" fillId="0" borderId="0" xfId="271" applyNumberFormat="1" applyFill="1" applyAlignment="1" applyProtection="1">
      <alignment vertical="center"/>
    </xf>
    <xf numFmtId="0" fontId="64" fillId="0" borderId="0" xfId="271" applyNumberFormat="1" applyBorder="1" applyAlignment="1">
      <alignment vertical="center"/>
    </xf>
    <xf numFmtId="0" fontId="64" fillId="0" borderId="0" xfId="271" applyNumberFormat="1" applyAlignment="1">
      <alignment vertical="center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14" xfId="269" applyNumberFormat="1" applyFont="1" applyFill="1" applyBorder="1" applyAlignment="1">
      <alignment horizontal="center" vertical="center"/>
    </xf>
    <xf numFmtId="0" fontId="46" fillId="0" borderId="17" xfId="269" applyNumberFormat="1" applyFont="1" applyFill="1" applyBorder="1" applyAlignment="1">
      <alignment horizontal="center" vertical="center"/>
    </xf>
    <xf numFmtId="0" fontId="46" fillId="0" borderId="18" xfId="269" applyNumberFormat="1" applyFont="1" applyFill="1" applyBorder="1" applyAlignment="1">
      <alignment horizontal="center" vertical="center"/>
    </xf>
    <xf numFmtId="0" fontId="5" fillId="0" borderId="22" xfId="270" applyNumberFormat="1" applyFont="1" applyFill="1" applyBorder="1" applyAlignment="1">
      <alignment horizontal="center" vertical="center"/>
    </xf>
    <xf numFmtId="0" fontId="5" fillId="0" borderId="18" xfId="270" applyNumberFormat="1" applyFont="1" applyFill="1" applyBorder="1" applyAlignment="1">
      <alignment horizontal="center" vertical="center"/>
    </xf>
    <xf numFmtId="0" fontId="5" fillId="0" borderId="23" xfId="270" applyNumberFormat="1" applyFont="1" applyFill="1" applyBorder="1" applyAlignment="1">
      <alignment horizontal="center" vertical="center"/>
    </xf>
    <xf numFmtId="0" fontId="5" fillId="0" borderId="21" xfId="270" applyNumberFormat="1" applyFont="1" applyFill="1" applyBorder="1" applyAlignment="1">
      <alignment horizontal="center" vertical="center"/>
    </xf>
    <xf numFmtId="0" fontId="5" fillId="0" borderId="15" xfId="270" applyNumberFormat="1" applyFont="1" applyFill="1" applyBorder="1" applyAlignment="1">
      <alignment horizontal="center" vertical="center"/>
    </xf>
    <xf numFmtId="0" fontId="5" fillId="0" borderId="13" xfId="270" applyNumberFormat="1" applyFont="1" applyFill="1" applyBorder="1" applyAlignment="1">
      <alignment horizontal="center" vertical="center"/>
    </xf>
    <xf numFmtId="0" fontId="5" fillId="0" borderId="14" xfId="270" applyNumberFormat="1" applyFont="1" applyFill="1" applyBorder="1" applyAlignment="1">
      <alignment horizontal="center" vertical="center" shrinkToFit="1"/>
    </xf>
    <xf numFmtId="0" fontId="5" fillId="0" borderId="15" xfId="270" applyNumberFormat="1" applyFont="1" applyFill="1" applyBorder="1" applyAlignment="1">
      <alignment horizontal="center" vertical="center" shrinkToFit="1"/>
    </xf>
    <xf numFmtId="0" fontId="5" fillId="0" borderId="1" xfId="269" applyNumberFormat="1" applyFont="1" applyFill="1" applyBorder="1" applyAlignment="1">
      <alignment horizontal="center" vertical="center"/>
    </xf>
    <xf numFmtId="0" fontId="57" fillId="0" borderId="22" xfId="269" applyNumberFormat="1" applyFont="1" applyFill="1" applyBorder="1" applyAlignment="1">
      <alignment horizontal="center" vertical="center"/>
    </xf>
    <xf numFmtId="0" fontId="57" fillId="0" borderId="18" xfId="269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center" vertical="center"/>
    </xf>
    <xf numFmtId="0" fontId="5" fillId="0" borderId="21" xfId="2" applyNumberFormat="1" applyFont="1" applyFill="1" applyBorder="1" applyAlignment="1">
      <alignment horizontal="center" vertical="center"/>
    </xf>
    <xf numFmtId="0" fontId="5" fillId="0" borderId="13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46" fillId="0" borderId="22" xfId="2" applyNumberFormat="1" applyFont="1" applyFill="1" applyBorder="1" applyAlignment="1">
      <alignment horizontal="center" vertical="center"/>
    </xf>
    <xf numFmtId="0" fontId="46" fillId="0" borderId="18" xfId="2" applyNumberFormat="1" applyFont="1" applyFill="1" applyBorder="1" applyAlignment="1">
      <alignment horizontal="center" vertical="center"/>
    </xf>
    <xf numFmtId="0" fontId="60" fillId="34" borderId="18" xfId="2" applyNumberFormat="1" applyFont="1" applyFill="1" applyBorder="1" applyAlignment="1">
      <alignment horizontal="center" vertical="center"/>
    </xf>
    <xf numFmtId="0" fontId="60" fillId="34" borderId="21" xfId="2" applyNumberFormat="1" applyFont="1" applyFill="1" applyBorder="1" applyAlignment="1">
      <alignment horizontal="center" vertical="center"/>
    </xf>
    <xf numFmtId="0" fontId="60" fillId="34" borderId="18" xfId="2" applyNumberFormat="1" applyFont="1" applyFill="1" applyBorder="1" applyAlignment="1">
      <alignment horizontal="center" vertical="center" wrapText="1"/>
    </xf>
    <xf numFmtId="0" fontId="60" fillId="34" borderId="17" xfId="2" applyNumberFormat="1" applyFont="1" applyFill="1" applyBorder="1" applyAlignment="1">
      <alignment horizontal="center" vertical="center" wrapText="1"/>
    </xf>
    <xf numFmtId="0" fontId="60" fillId="34" borderId="30" xfId="2" applyNumberFormat="1" applyFont="1" applyFill="1" applyBorder="1" applyAlignment="1">
      <alignment horizontal="center" vertical="center"/>
    </xf>
    <xf numFmtId="0" fontId="60" fillId="34" borderId="14" xfId="2" applyNumberFormat="1" applyFont="1" applyFill="1" applyBorder="1" applyAlignment="1">
      <alignment horizontal="center" vertical="center"/>
    </xf>
    <xf numFmtId="0" fontId="60" fillId="34" borderId="31" xfId="2" applyNumberFormat="1" applyFont="1" applyFill="1" applyBorder="1" applyAlignment="1">
      <alignment horizontal="center" vertical="center"/>
    </xf>
    <xf numFmtId="0" fontId="60" fillId="34" borderId="17" xfId="2" applyNumberFormat="1" applyFont="1" applyFill="1" applyBorder="1" applyAlignment="1">
      <alignment horizontal="center" vertical="center"/>
    </xf>
    <xf numFmtId="0" fontId="60" fillId="34" borderId="20" xfId="2" applyNumberFormat="1" applyFont="1" applyFill="1" applyBorder="1" applyAlignment="1">
      <alignment horizontal="center" vertical="center"/>
    </xf>
    <xf numFmtId="0" fontId="43" fillId="0" borderId="31" xfId="2" applyNumberFormat="1" applyFont="1" applyFill="1" applyBorder="1" applyAlignment="1">
      <alignment horizontal="center" vertical="center"/>
    </xf>
    <xf numFmtId="0" fontId="43" fillId="0" borderId="30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6" fillId="0" borderId="18" xfId="2" quotePrefix="1" applyNumberFormat="1" applyFont="1" applyFill="1" applyBorder="1" applyAlignment="1" applyProtection="1">
      <alignment vertical="center"/>
    </xf>
    <xf numFmtId="0" fontId="6" fillId="0" borderId="16" xfId="2" applyNumberFormat="1" applyFont="1" applyFill="1" applyBorder="1" applyAlignment="1" applyProtection="1">
      <alignment vertical="center"/>
    </xf>
    <xf numFmtId="0" fontId="6" fillId="0" borderId="21" xfId="2" applyNumberFormat="1" applyFont="1" applyFill="1" applyBorder="1" applyAlignment="1" applyProtection="1">
      <alignment vertical="center"/>
    </xf>
    <xf numFmtId="0" fontId="5" fillId="0" borderId="31" xfId="2" applyNumberFormat="1" applyFont="1" applyFill="1" applyBorder="1" applyAlignment="1">
      <alignment horizontal="center" vertical="center"/>
    </xf>
    <xf numFmtId="0" fontId="5" fillId="0" borderId="30" xfId="2" applyNumberFormat="1" applyFont="1" applyFill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31" xfId="269" applyNumberFormat="1" applyFont="1" applyFill="1" applyBorder="1" applyAlignment="1">
      <alignment horizontal="center" vertical="center" wrapText="1" shrinkToFit="1"/>
    </xf>
    <xf numFmtId="0" fontId="5" fillId="0" borderId="30" xfId="269" applyNumberFormat="1" applyFont="1" applyFill="1" applyBorder="1" applyAlignment="1">
      <alignment horizontal="center" vertical="center" wrapText="1" shrinkToFit="1"/>
    </xf>
    <xf numFmtId="0" fontId="5" fillId="0" borderId="17" xfId="269" applyNumberFormat="1" applyFont="1" applyFill="1" applyBorder="1" applyAlignment="1">
      <alignment horizontal="center" vertical="center" wrapText="1" shrinkToFit="1"/>
    </xf>
    <xf numFmtId="0" fontId="5" fillId="0" borderId="20" xfId="269" applyNumberFormat="1" applyFont="1" applyFill="1" applyBorder="1" applyAlignment="1">
      <alignment horizontal="center" vertical="center" shrinkToFit="1"/>
    </xf>
    <xf numFmtId="0" fontId="46" fillId="0" borderId="22" xfId="269" applyNumberFormat="1" applyFont="1" applyFill="1" applyBorder="1" applyAlignment="1">
      <alignment horizontal="center" vertical="center"/>
    </xf>
    <xf numFmtId="0" fontId="5" fillId="0" borderId="22" xfId="269" applyNumberFormat="1" applyFont="1" applyFill="1" applyBorder="1" applyAlignment="1">
      <alignment horizontal="center" vertical="center"/>
    </xf>
    <xf numFmtId="0" fontId="5" fillId="0" borderId="23" xfId="269" applyNumberFormat="1" applyFont="1" applyFill="1" applyBorder="1" applyAlignment="1">
      <alignment horizontal="center" vertical="center"/>
    </xf>
    <xf numFmtId="0" fontId="5" fillId="0" borderId="31" xfId="269" applyNumberFormat="1" applyFont="1" applyFill="1" applyBorder="1" applyAlignment="1">
      <alignment horizontal="center" vertical="center"/>
    </xf>
    <xf numFmtId="0" fontId="5" fillId="0" borderId="30" xfId="269" applyNumberFormat="1" applyFont="1" applyFill="1" applyBorder="1" applyAlignment="1">
      <alignment horizontal="center" vertical="center"/>
    </xf>
    <xf numFmtId="0" fontId="5" fillId="0" borderId="31" xfId="269" applyNumberFormat="1" applyFont="1" applyFill="1" applyBorder="1" applyAlignment="1">
      <alignment horizontal="center" vertical="center" wrapText="1"/>
    </xf>
    <xf numFmtId="0" fontId="5" fillId="0" borderId="30" xfId="269" applyNumberFormat="1" applyFont="1" applyFill="1" applyBorder="1" applyAlignment="1">
      <alignment horizontal="center" vertical="center" wrapText="1"/>
    </xf>
    <xf numFmtId="0" fontId="5" fillId="0" borderId="23" xfId="269" applyNumberFormat="1" applyFont="1" applyFill="1" applyBorder="1" applyAlignment="1">
      <alignment horizontal="left" vertical="center" indent="1"/>
    </xf>
    <xf numFmtId="0" fontId="5" fillId="0" borderId="18" xfId="269" applyNumberFormat="1" applyFont="1" applyFill="1" applyBorder="1" applyAlignment="1">
      <alignment horizontal="center" vertical="center"/>
    </xf>
    <xf numFmtId="0" fontId="5" fillId="0" borderId="21" xfId="269" applyNumberFormat="1" applyFont="1" applyFill="1" applyBorder="1" applyAlignment="1">
      <alignment horizontal="center" vertical="center"/>
    </xf>
    <xf numFmtId="58" fontId="5" fillId="0" borderId="13" xfId="269" applyNumberFormat="1" applyFont="1" applyFill="1" applyBorder="1" applyAlignment="1">
      <alignment horizontal="center" vertical="center"/>
    </xf>
    <xf numFmtId="58" fontId="5" fillId="0" borderId="13" xfId="269" quotePrefix="1" applyNumberFormat="1" applyFont="1" applyFill="1" applyBorder="1" applyAlignment="1">
      <alignment horizontal="center" vertical="center"/>
    </xf>
    <xf numFmtId="0" fontId="6" fillId="0" borderId="14" xfId="2" applyNumberFormat="1" applyFont="1" applyBorder="1" applyAlignment="1">
      <alignment horizontal="center" vertical="center"/>
    </xf>
    <xf numFmtId="0" fontId="58" fillId="0" borderId="1" xfId="2" applyNumberFormat="1" applyFont="1" applyBorder="1" applyAlignment="1">
      <alignment horizontal="center" vertical="center"/>
    </xf>
    <xf numFmtId="0" fontId="58" fillId="0" borderId="15" xfId="2" applyNumberFormat="1" applyFont="1" applyBorder="1" applyAlignment="1">
      <alignment horizontal="center" vertical="center"/>
    </xf>
    <xf numFmtId="0" fontId="5" fillId="0" borderId="23" xfId="2" quotePrefix="1" applyNumberFormat="1" applyFont="1" applyBorder="1" applyAlignment="1">
      <alignment horizontal="left" vertical="center" indent="1"/>
    </xf>
    <xf numFmtId="0" fontId="5" fillId="0" borderId="23" xfId="2" applyNumberFormat="1" applyFont="1" applyBorder="1" applyAlignment="1">
      <alignment horizontal="left" vertical="center" indent="1"/>
    </xf>
    <xf numFmtId="0" fontId="5" fillId="0" borderId="14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center" vertical="center" wrapText="1"/>
    </xf>
    <xf numFmtId="0" fontId="46" fillId="0" borderId="18" xfId="2" applyNumberFormat="1" applyFont="1" applyBorder="1" applyAlignment="1">
      <alignment horizontal="center" vertical="center" wrapText="1"/>
    </xf>
    <xf numFmtId="0" fontId="46" fillId="0" borderId="31" xfId="2" applyNumberFormat="1" applyFont="1" applyBorder="1" applyAlignment="1">
      <alignment horizontal="center" vertical="center" wrapText="1"/>
    </xf>
    <xf numFmtId="0" fontId="46" fillId="0" borderId="0" xfId="2" applyNumberFormat="1" applyFont="1" applyBorder="1" applyAlignment="1">
      <alignment horizontal="center" vertical="center" wrapText="1"/>
    </xf>
    <xf numFmtId="0" fontId="46" fillId="0" borderId="16" xfId="2" applyNumberFormat="1" applyFont="1" applyBorder="1" applyAlignment="1">
      <alignment horizontal="center" vertical="center" wrapText="1"/>
    </xf>
    <xf numFmtId="0" fontId="5" fillId="0" borderId="13" xfId="2" applyNumberFormat="1" applyFont="1" applyFill="1" applyBorder="1" applyAlignment="1" applyProtection="1">
      <alignment horizontal="center" vertical="center" shrinkToFit="1"/>
    </xf>
    <xf numFmtId="0" fontId="5" fillId="0" borderId="1" xfId="2" applyNumberFormat="1" applyFont="1" applyFill="1" applyBorder="1" applyAlignment="1" applyProtection="1">
      <alignment horizontal="center" vertical="center" shrinkToFit="1"/>
    </xf>
    <xf numFmtId="0" fontId="5" fillId="0" borderId="14" xfId="2" applyNumberFormat="1" applyFont="1" applyFill="1" applyBorder="1" applyAlignment="1" applyProtection="1">
      <alignment horizontal="center" vertical="center" shrinkToFit="1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147204</xdr:colOff>
      <xdr:row>0</xdr:row>
      <xdr:rowOff>112567</xdr:rowOff>
    </xdr:from>
    <xdr:to>
      <xdr:col>5</xdr:col>
      <xdr:colOff>606136</xdr:colOff>
      <xdr:row>5</xdr:row>
      <xdr:rowOff>147205</xdr:rowOff>
    </xdr:to>
    <xdr:sp macro="" textlink="">
      <xdr:nvSpPr>
        <xdr:cNvPr id="2" name="テキスト ボックス 1"/>
        <xdr:cNvSpPr txBox="1"/>
      </xdr:nvSpPr>
      <xdr:spPr>
        <a:xfrm>
          <a:off x="147204" y="112567"/>
          <a:ext cx="4602307" cy="13681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FF0000"/>
              </a:solidFill>
            </a:rPr>
            <a:t>　</a:t>
          </a:r>
          <a:r>
            <a:rPr kumimoji="1" lang="en-US" altLang="ja-JP" sz="2800">
              <a:solidFill>
                <a:srgbClr val="FF0000"/>
              </a:solidFill>
            </a:rPr>
            <a:t>※</a:t>
          </a:r>
          <a:r>
            <a:rPr kumimoji="1" lang="ja-JP" altLang="en-US" sz="2800">
              <a:solidFill>
                <a:srgbClr val="FF0000"/>
              </a:solidFill>
            </a:rPr>
            <a:t>令和２年調査より</a:t>
          </a:r>
          <a:endParaRPr kumimoji="1" lang="en-US" altLang="ja-JP" sz="2800">
            <a:solidFill>
              <a:srgbClr val="FF0000"/>
            </a:solidFill>
          </a:endParaRPr>
        </a:p>
        <a:p>
          <a:r>
            <a:rPr kumimoji="1" lang="ja-JP" altLang="en-US" sz="2800">
              <a:solidFill>
                <a:srgbClr val="FF0000"/>
              </a:solidFill>
            </a:rPr>
            <a:t>　　調査事項から廃止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zoomScale="115" zoomScaleNormal="115" workbookViewId="0"/>
  </sheetViews>
  <sheetFormatPr defaultRowHeight="13.5"/>
  <sheetData>
    <row r="1" spans="1:1">
      <c r="A1" t="s">
        <v>675</v>
      </c>
    </row>
    <row r="2" spans="1:1">
      <c r="A2" s="395" t="s">
        <v>677</v>
      </c>
    </row>
    <row r="3" spans="1:1">
      <c r="A3" s="395" t="s">
        <v>678</v>
      </c>
    </row>
    <row r="4" spans="1:1">
      <c r="A4" s="395" t="s">
        <v>679</v>
      </c>
    </row>
    <row r="5" spans="1:1">
      <c r="A5" s="395" t="s">
        <v>680</v>
      </c>
    </row>
    <row r="6" spans="1:1">
      <c r="A6" s="395" t="s">
        <v>681</v>
      </c>
    </row>
    <row r="7" spans="1:1">
      <c r="A7" s="395" t="s">
        <v>682</v>
      </c>
    </row>
    <row r="8" spans="1:1">
      <c r="A8" s="395" t="s">
        <v>683</v>
      </c>
    </row>
    <row r="9" spans="1:1">
      <c r="A9" s="395" t="s">
        <v>684</v>
      </c>
    </row>
    <row r="10" spans="1:1">
      <c r="A10" s="395" t="s">
        <v>685</v>
      </c>
    </row>
    <row r="11" spans="1:1">
      <c r="A11" s="395" t="s">
        <v>686</v>
      </c>
    </row>
    <row r="12" spans="1:1">
      <c r="A12" s="395" t="s">
        <v>687</v>
      </c>
    </row>
    <row r="13" spans="1:1">
      <c r="A13" s="395" t="s">
        <v>688</v>
      </c>
    </row>
    <row r="14" spans="1:1">
      <c r="A14" s="395" t="s">
        <v>689</v>
      </c>
    </row>
    <row r="15" spans="1:1">
      <c r="A15" s="395" t="s">
        <v>690</v>
      </c>
    </row>
    <row r="16" spans="1:1">
      <c r="A16" s="395" t="s">
        <v>691</v>
      </c>
    </row>
    <row r="17" spans="1:1">
      <c r="A17" s="395" t="s">
        <v>692</v>
      </c>
    </row>
    <row r="18" spans="1:1">
      <c r="A18" s="395" t="s">
        <v>693</v>
      </c>
    </row>
    <row r="19" spans="1:1">
      <c r="A19" s="395" t="s">
        <v>694</v>
      </c>
    </row>
    <row r="20" spans="1:1">
      <c r="A20" s="395" t="s">
        <v>695</v>
      </c>
    </row>
    <row r="21" spans="1:1">
      <c r="A21" s="395" t="s">
        <v>696</v>
      </c>
    </row>
    <row r="22" spans="1:1">
      <c r="A22" s="395" t="s">
        <v>697</v>
      </c>
    </row>
    <row r="23" spans="1:1">
      <c r="A23" s="395" t="s">
        <v>698</v>
      </c>
    </row>
    <row r="24" spans="1:1">
      <c r="A24" s="395" t="s">
        <v>699</v>
      </c>
    </row>
  </sheetData>
  <phoneticPr fontId="2"/>
  <hyperlinks>
    <hyperlink ref="A2" location="'3-1'!A1" display="3-1. 産業大分類別事業所数・従業者数の推移"/>
    <hyperlink ref="A3" location="'3-2'!A1" display="3-2. 産業中分類別事業所数及び男女別従業者数"/>
    <hyperlink ref="A4" location="'3-3'!A1" display="3-3. 産業中分類別従業者規模別事業所数"/>
    <hyperlink ref="A5" location="'3-4'!A1" display="3-4. 産業大分類別地区別事業所数"/>
    <hyperlink ref="A6" location="'3-5'!A1" display="3-5. 産業大分類別民営・国公別事業所数・従業者数"/>
    <hyperlink ref="A7" location="'3-6'!A1" display="3-6. 農家数・農家人口・経営耕地面積の推移"/>
    <hyperlink ref="A8" location="'3-7'!A1" display="3-8. 経営耕地面積規模別経営体数"/>
    <hyperlink ref="A9" location="'3-8'!A1" display="3-7. 地区別総農家数"/>
    <hyperlink ref="A10" location="'3-9'!A1" display="3-10. 作物種類別作付面積（露地）"/>
    <hyperlink ref="A11" location="'3-10'!A1" display="3-10. 農用機械所有状況"/>
    <hyperlink ref="A12" location="'3-11'!A1" display="3-9. 農産物販売金額規模別経営体数"/>
    <hyperlink ref="A13" location="'3-12'!A1" display="3-11. 用途別農地転用面積"/>
    <hyperlink ref="A14" location="'3-13'!A1" display="3-12. 農地転用状況"/>
    <hyperlink ref="A15" location="'3-14'!A1" display="3-13. 地区別農地転用面積"/>
    <hyperlink ref="A16" location="'3-15'!A1" display="3-14. 農業委員会委員一般選挙の結果"/>
    <hyperlink ref="A17" location="'3-16'!A1" display="3-15. 事業所数・従業者数・製造品出荷額等の推移"/>
    <hyperlink ref="A18" location="'3-17'!A1" display="3-16. 産業中分類別事業所数・従業者数・現金給与総額・製造品出荷額等"/>
    <hyperlink ref="A19" location="'3-18'!A1" display="3-17. 産業中分類別事業所数の推移"/>
    <hyperlink ref="A20" location="'3-19'!A1" display="3-18. 従業者規模別事業所数・従業者数･現金給与総額・原材料等使用額等・製造品出荷額等"/>
    <hyperlink ref="A21" location="'3-20'!A1" display="3-19. 商店数・従業者数・商品販売額・売場面積の推移"/>
    <hyperlink ref="A22" location="'3-21'!A1" display="3-20. 産業中分類別事業所数・従業者数・商品販売額・売場面積"/>
    <hyperlink ref="A23" location="'3-22'!A1" display="3-21. 融資制度扱い件数・斡旋額"/>
    <hyperlink ref="A24" location="'3-23'!A1" display="3-22. 金融機関の店舗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4"/>
  <sheetViews>
    <sheetView zoomScale="110" zoomScaleNormal="110" workbookViewId="0"/>
  </sheetViews>
  <sheetFormatPr defaultColWidth="8.75" defaultRowHeight="15" customHeight="1"/>
  <cols>
    <col min="1" max="1" width="14.875" style="210" customWidth="1"/>
    <col min="2" max="2" width="8.125" style="210" customWidth="1"/>
    <col min="3" max="3" width="9" style="210" customWidth="1"/>
    <col min="4" max="8" width="6.5" style="210" customWidth="1"/>
    <col min="9" max="10" width="7.75" style="210" customWidth="1"/>
    <col min="11" max="11" width="6.5" style="210" customWidth="1"/>
    <col min="12" max="16384" width="8.75" style="210"/>
  </cols>
  <sheetData>
    <row r="1" spans="1:11" s="172" customFormat="1" ht="15" customHeight="1">
      <c r="A1" s="397" t="s">
        <v>676</v>
      </c>
    </row>
    <row r="2" spans="1:11" s="172" customFormat="1" ht="15" customHeight="1"/>
    <row r="3" spans="1:11" s="172" customFormat="1" ht="15" customHeight="1">
      <c r="A3" s="171" t="s">
        <v>366</v>
      </c>
    </row>
    <row r="4" spans="1:11" s="172" customFormat="1" ht="15" customHeight="1">
      <c r="A4" s="219" t="s">
        <v>367</v>
      </c>
      <c r="K4" s="174" t="s">
        <v>368</v>
      </c>
    </row>
    <row r="5" spans="1:11" s="172" customFormat="1" ht="45" customHeight="1">
      <c r="A5" s="220" t="s">
        <v>332</v>
      </c>
      <c r="B5" s="221" t="s">
        <v>369</v>
      </c>
      <c r="C5" s="180" t="s">
        <v>370</v>
      </c>
      <c r="D5" s="180" t="s">
        <v>371</v>
      </c>
      <c r="E5" s="180" t="s">
        <v>372</v>
      </c>
      <c r="F5" s="180" t="s">
        <v>373</v>
      </c>
      <c r="G5" s="180" t="s">
        <v>374</v>
      </c>
      <c r="H5" s="221" t="s">
        <v>375</v>
      </c>
      <c r="I5" s="180" t="s">
        <v>376</v>
      </c>
      <c r="J5" s="221" t="s">
        <v>377</v>
      </c>
      <c r="K5" s="222" t="s">
        <v>378</v>
      </c>
    </row>
    <row r="6" spans="1:11" s="172" customFormat="1" ht="15" customHeight="1">
      <c r="A6" s="182" t="s">
        <v>379</v>
      </c>
      <c r="B6" s="223">
        <v>67990</v>
      </c>
      <c r="C6" s="224">
        <v>55818</v>
      </c>
      <c r="D6" s="225" t="s">
        <v>13</v>
      </c>
      <c r="E6" s="224" t="s">
        <v>13</v>
      </c>
      <c r="F6" s="224">
        <v>57</v>
      </c>
      <c r="G6" s="224">
        <v>441</v>
      </c>
      <c r="H6" s="225">
        <v>35</v>
      </c>
      <c r="I6" s="224">
        <v>10360</v>
      </c>
      <c r="J6" s="224">
        <v>1135</v>
      </c>
      <c r="K6" s="224">
        <v>144</v>
      </c>
    </row>
    <row r="7" spans="1:11" s="172" customFormat="1" ht="15" customHeight="1">
      <c r="A7" s="205">
        <v>27</v>
      </c>
      <c r="B7" s="223">
        <v>68288</v>
      </c>
      <c r="C7" s="224">
        <v>54837</v>
      </c>
      <c r="D7" s="225" t="s">
        <v>380</v>
      </c>
      <c r="E7" s="225" t="s">
        <v>380</v>
      </c>
      <c r="F7" s="224">
        <v>31</v>
      </c>
      <c r="G7" s="224">
        <v>175</v>
      </c>
      <c r="H7" s="224" t="s">
        <v>380</v>
      </c>
      <c r="I7" s="224">
        <v>13024</v>
      </c>
      <c r="J7" s="224" t="s">
        <v>380</v>
      </c>
      <c r="K7" s="224">
        <v>221</v>
      </c>
    </row>
    <row r="8" spans="1:11" s="172" customFormat="1" ht="15" customHeight="1">
      <c r="A8" s="206" t="s">
        <v>381</v>
      </c>
      <c r="B8" s="216">
        <f>SUM(C8:K8)</f>
        <v>63595</v>
      </c>
      <c r="C8" s="224">
        <v>51885</v>
      </c>
      <c r="D8" s="224" t="s">
        <v>13</v>
      </c>
      <c r="E8" s="224" t="s">
        <v>380</v>
      </c>
      <c r="F8" s="224">
        <v>204</v>
      </c>
      <c r="G8" s="224">
        <v>496</v>
      </c>
      <c r="H8" s="224" t="s">
        <v>380</v>
      </c>
      <c r="I8" s="224">
        <v>9615</v>
      </c>
      <c r="J8" s="224" t="s">
        <v>380</v>
      </c>
      <c r="K8" s="224">
        <v>1395</v>
      </c>
    </row>
    <row r="9" spans="1:11" s="172" customFormat="1" ht="15" customHeight="1">
      <c r="A9" s="226" t="s">
        <v>382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spans="1:11" s="172" customFormat="1" ht="15" customHeight="1">
      <c r="A10" s="227" t="s">
        <v>383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</row>
    <row r="11" spans="1:11" s="172" customFormat="1" ht="15" customHeight="1">
      <c r="A11" s="227" t="s">
        <v>384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spans="1:11" s="172" customFormat="1" ht="15" customHeight="1">
      <c r="A12" s="227" t="s">
        <v>385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</row>
    <row r="13" spans="1:11" ht="15" customHeight="1">
      <c r="A13" s="172" t="s">
        <v>386</v>
      </c>
      <c r="B13" s="228"/>
      <c r="C13" s="228"/>
      <c r="D13" s="228"/>
      <c r="K13" s="229"/>
    </row>
    <row r="14" spans="1:11" ht="15" customHeight="1">
      <c r="K14" s="196" t="s">
        <v>387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1"/>
  <sheetViews>
    <sheetView zoomScale="110" zoomScaleNormal="110" workbookViewId="0"/>
  </sheetViews>
  <sheetFormatPr defaultColWidth="8.75" defaultRowHeight="15" customHeight="1"/>
  <cols>
    <col min="1" max="2" width="11.25" style="148" customWidth="1"/>
    <col min="3" max="8" width="10.625" style="148" customWidth="1"/>
    <col min="9" max="16384" width="8.75" style="148"/>
  </cols>
  <sheetData>
    <row r="1" spans="1:8" s="146" customFormat="1" ht="15" customHeight="1">
      <c r="A1" s="394" t="s">
        <v>676</v>
      </c>
    </row>
    <row r="2" spans="1:8" s="146" customFormat="1" ht="15" customHeight="1"/>
    <row r="3" spans="1:8" s="146" customFormat="1" ht="15" customHeight="1">
      <c r="A3" s="230" t="s">
        <v>388</v>
      </c>
    </row>
    <row r="4" spans="1:8" s="146" customFormat="1" ht="15" customHeight="1">
      <c r="A4" s="231" t="s">
        <v>389</v>
      </c>
      <c r="H4" s="232" t="s">
        <v>390</v>
      </c>
    </row>
    <row r="5" spans="1:8" ht="45" customHeight="1">
      <c r="A5" s="233" t="s">
        <v>332</v>
      </c>
      <c r="B5" s="234" t="s">
        <v>391</v>
      </c>
      <c r="C5" s="234" t="s">
        <v>392</v>
      </c>
      <c r="D5" s="235" t="s">
        <v>393</v>
      </c>
      <c r="E5" s="234" t="s">
        <v>394</v>
      </c>
      <c r="F5" s="234" t="s">
        <v>395</v>
      </c>
      <c r="G5" s="234" t="s">
        <v>396</v>
      </c>
      <c r="H5" s="233" t="s">
        <v>397</v>
      </c>
    </row>
    <row r="6" spans="1:8" ht="15" customHeight="1">
      <c r="A6" s="236" t="s">
        <v>379</v>
      </c>
      <c r="B6" s="15">
        <v>791</v>
      </c>
      <c r="C6" s="237" t="s">
        <v>13</v>
      </c>
      <c r="D6" s="237" t="s">
        <v>13</v>
      </c>
      <c r="E6" s="238">
        <v>556</v>
      </c>
      <c r="F6" s="239" t="s">
        <v>13</v>
      </c>
      <c r="G6" s="240">
        <v>461</v>
      </c>
      <c r="H6" s="239" t="s">
        <v>13</v>
      </c>
    </row>
    <row r="7" spans="1:8" ht="15" customHeight="1">
      <c r="A7" s="241">
        <v>27</v>
      </c>
      <c r="B7" s="240">
        <v>546</v>
      </c>
      <c r="C7" s="239" t="s">
        <v>13</v>
      </c>
      <c r="D7" s="239" t="s">
        <v>13</v>
      </c>
      <c r="E7" s="238">
        <v>338</v>
      </c>
      <c r="F7" s="239" t="s">
        <v>13</v>
      </c>
      <c r="G7" s="240">
        <v>285</v>
      </c>
      <c r="H7" s="239" t="s">
        <v>13</v>
      </c>
    </row>
    <row r="8" spans="1:8" ht="15" customHeight="1">
      <c r="A8" s="241" t="s">
        <v>381</v>
      </c>
      <c r="B8" s="242"/>
      <c r="C8" s="243"/>
      <c r="D8" s="243"/>
      <c r="E8" s="242"/>
      <c r="F8" s="243"/>
      <c r="G8" s="242"/>
      <c r="H8" s="243"/>
    </row>
    <row r="9" spans="1:8" ht="15" customHeight="1">
      <c r="A9" s="29" t="s">
        <v>398</v>
      </c>
      <c r="B9" s="29"/>
      <c r="C9" s="29"/>
      <c r="D9" s="29"/>
      <c r="E9" s="29"/>
      <c r="F9" s="29"/>
      <c r="G9" s="29"/>
      <c r="H9" s="244"/>
    </row>
    <row r="10" spans="1:8" ht="15" customHeight="1">
      <c r="A10" s="146" t="s">
        <v>346</v>
      </c>
      <c r="B10" s="245"/>
      <c r="C10" s="245"/>
      <c r="D10" s="245"/>
    </row>
    <row r="11" spans="1:8" ht="15" customHeight="1">
      <c r="H11" s="159" t="s">
        <v>365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0"/>
  <sheetViews>
    <sheetView zoomScale="110" zoomScaleNormal="110" workbookViewId="0"/>
  </sheetViews>
  <sheetFormatPr defaultColWidth="8.75" defaultRowHeight="15" customHeight="1"/>
  <cols>
    <col min="1" max="1" width="11.25" style="172" customWidth="1"/>
    <col min="2" max="2" width="10.625" style="172" customWidth="1"/>
    <col min="3" max="3" width="10" style="172" customWidth="1"/>
    <col min="4" max="4" width="10.625" style="172" customWidth="1"/>
    <col min="5" max="7" width="11.25" style="172" customWidth="1"/>
    <col min="8" max="8" width="10" style="172" customWidth="1"/>
    <col min="9" max="16384" width="8.75" style="172"/>
  </cols>
  <sheetData>
    <row r="1" spans="1:8" ht="15" customHeight="1">
      <c r="A1" s="397" t="s">
        <v>676</v>
      </c>
    </row>
    <row r="3" spans="1:8" ht="15" customHeight="1">
      <c r="A3" s="171" t="s">
        <v>399</v>
      </c>
    </row>
    <row r="4" spans="1:8" ht="15" customHeight="1">
      <c r="A4" s="219" t="s">
        <v>389</v>
      </c>
      <c r="H4" s="174" t="s">
        <v>331</v>
      </c>
    </row>
    <row r="5" spans="1:8" ht="30" customHeight="1">
      <c r="A5" s="220" t="s">
        <v>332</v>
      </c>
      <c r="B5" s="202" t="s">
        <v>400</v>
      </c>
      <c r="C5" s="202" t="s">
        <v>401</v>
      </c>
      <c r="D5" s="202" t="s">
        <v>402</v>
      </c>
      <c r="E5" s="202" t="s">
        <v>403</v>
      </c>
      <c r="F5" s="202" t="s">
        <v>404</v>
      </c>
      <c r="G5" s="246" t="s">
        <v>405</v>
      </c>
      <c r="H5" s="200" t="s">
        <v>406</v>
      </c>
    </row>
    <row r="6" spans="1:8" ht="15" customHeight="1">
      <c r="A6" s="182" t="s">
        <v>379</v>
      </c>
      <c r="B6" s="223">
        <v>846</v>
      </c>
      <c r="C6" s="224">
        <v>177</v>
      </c>
      <c r="D6" s="224">
        <v>408</v>
      </c>
      <c r="E6" s="224">
        <v>126</v>
      </c>
      <c r="F6" s="216">
        <v>45</v>
      </c>
      <c r="G6" s="216">
        <v>54</v>
      </c>
      <c r="H6" s="216">
        <v>36</v>
      </c>
    </row>
    <row r="7" spans="1:8" ht="15" customHeight="1">
      <c r="A7" s="205">
        <v>27</v>
      </c>
      <c r="B7" s="223">
        <v>680</v>
      </c>
      <c r="C7" s="224">
        <v>134</v>
      </c>
      <c r="D7" s="224">
        <v>329</v>
      </c>
      <c r="E7" s="224">
        <v>105</v>
      </c>
      <c r="F7" s="216">
        <v>31</v>
      </c>
      <c r="G7" s="216">
        <v>47</v>
      </c>
      <c r="H7" s="216">
        <v>34</v>
      </c>
    </row>
    <row r="8" spans="1:8" ht="15" customHeight="1">
      <c r="A8" s="206" t="s">
        <v>381</v>
      </c>
      <c r="B8" s="247">
        <v>417</v>
      </c>
      <c r="C8" s="248">
        <v>96</v>
      </c>
      <c r="D8" s="248">
        <v>158</v>
      </c>
      <c r="E8" s="248">
        <v>67</v>
      </c>
      <c r="F8" s="248">
        <v>32</v>
      </c>
      <c r="G8" s="248">
        <v>31</v>
      </c>
      <c r="H8" s="248">
        <v>33</v>
      </c>
    </row>
    <row r="9" spans="1:8" s="210" customFormat="1" ht="15" customHeight="1">
      <c r="A9" s="172" t="s">
        <v>407</v>
      </c>
      <c r="B9" s="228"/>
      <c r="C9" s="228"/>
      <c r="D9" s="228"/>
    </row>
    <row r="10" spans="1:8" ht="15" customHeight="1">
      <c r="A10" s="193"/>
      <c r="B10" s="193"/>
      <c r="C10" s="193"/>
      <c r="D10" s="193"/>
      <c r="E10" s="193"/>
      <c r="H10" s="196" t="s">
        <v>408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1"/>
  <sheetViews>
    <sheetView zoomScale="110" zoomScaleNormal="110" workbookViewId="0"/>
  </sheetViews>
  <sheetFormatPr defaultColWidth="8.75" defaultRowHeight="15" customHeight="1"/>
  <cols>
    <col min="1" max="1" width="11.25" style="146" customWidth="1"/>
    <col min="2" max="5" width="8.125" style="146" customWidth="1"/>
    <col min="6" max="8" width="8.75" style="146" customWidth="1"/>
    <col min="9" max="10" width="8.125" style="146" customWidth="1"/>
    <col min="11" max="16384" width="8.75" style="146"/>
  </cols>
  <sheetData>
    <row r="1" spans="1:10" ht="15" customHeight="1">
      <c r="A1" s="394" t="s">
        <v>676</v>
      </c>
    </row>
    <row r="3" spans="1:10" ht="15" customHeight="1">
      <c r="A3" s="230" t="s">
        <v>409</v>
      </c>
    </row>
    <row r="4" spans="1:10" ht="15" customHeight="1">
      <c r="A4" s="249" t="s">
        <v>410</v>
      </c>
      <c r="J4" s="232" t="s">
        <v>411</v>
      </c>
    </row>
    <row r="5" spans="1:10" ht="15" customHeight="1">
      <c r="A5" s="417" t="s">
        <v>308</v>
      </c>
      <c r="B5" s="433" t="s">
        <v>412</v>
      </c>
      <c r="C5" s="250" t="s">
        <v>413</v>
      </c>
      <c r="D5" s="250"/>
      <c r="E5" s="250"/>
      <c r="F5" s="250"/>
      <c r="G5" s="250"/>
      <c r="H5" s="250"/>
      <c r="I5" s="250"/>
      <c r="J5" s="250"/>
    </row>
    <row r="6" spans="1:10" ht="30" customHeight="1">
      <c r="A6" s="419"/>
      <c r="B6" s="434"/>
      <c r="C6" s="251" t="s">
        <v>414</v>
      </c>
      <c r="D6" s="252" t="s">
        <v>415</v>
      </c>
      <c r="E6" s="252" t="s">
        <v>416</v>
      </c>
      <c r="F6" s="252" t="s">
        <v>417</v>
      </c>
      <c r="G6" s="252" t="s">
        <v>418</v>
      </c>
      <c r="H6" s="253" t="s">
        <v>419</v>
      </c>
      <c r="I6" s="252" t="s">
        <v>420</v>
      </c>
      <c r="J6" s="254" t="s">
        <v>421</v>
      </c>
    </row>
    <row r="7" spans="1:10" ht="15" customHeight="1">
      <c r="A7" s="255" t="s">
        <v>422</v>
      </c>
      <c r="B7" s="256">
        <v>1980</v>
      </c>
      <c r="C7" s="240">
        <v>817</v>
      </c>
      <c r="D7" s="162">
        <v>10</v>
      </c>
      <c r="E7" s="162" t="s">
        <v>13</v>
      </c>
      <c r="F7" s="161">
        <v>151</v>
      </c>
      <c r="G7" s="161">
        <v>51</v>
      </c>
      <c r="H7" s="161">
        <v>277</v>
      </c>
      <c r="I7" s="162" t="s">
        <v>13</v>
      </c>
      <c r="J7" s="162">
        <v>674</v>
      </c>
    </row>
    <row r="8" spans="1:10" ht="15" customHeight="1">
      <c r="A8" s="241">
        <v>29</v>
      </c>
      <c r="B8" s="257">
        <v>1460</v>
      </c>
      <c r="C8" s="240">
        <v>765</v>
      </c>
      <c r="D8" s="161" t="s">
        <v>13</v>
      </c>
      <c r="E8" s="162" t="s">
        <v>13</v>
      </c>
      <c r="F8" s="161">
        <v>21</v>
      </c>
      <c r="G8" s="161">
        <v>62</v>
      </c>
      <c r="H8" s="161">
        <v>139</v>
      </c>
      <c r="I8" s="162" t="s">
        <v>13</v>
      </c>
      <c r="J8" s="161">
        <v>473</v>
      </c>
    </row>
    <row r="9" spans="1:10" ht="15" customHeight="1">
      <c r="A9" s="241">
        <v>30</v>
      </c>
      <c r="B9" s="257">
        <f>SUM(C9:J9)</f>
        <v>1774</v>
      </c>
      <c r="C9" s="240">
        <v>829</v>
      </c>
      <c r="D9" s="162">
        <v>11</v>
      </c>
      <c r="E9" s="162">
        <v>12</v>
      </c>
      <c r="F9" s="161">
        <v>25</v>
      </c>
      <c r="G9" s="161">
        <v>41</v>
      </c>
      <c r="H9" s="161">
        <v>180</v>
      </c>
      <c r="I9" s="162" t="s">
        <v>13</v>
      </c>
      <c r="J9" s="161">
        <v>676</v>
      </c>
    </row>
    <row r="10" spans="1:10" ht="15" customHeight="1">
      <c r="A10" s="29" t="s">
        <v>423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" customHeight="1">
      <c r="J11" s="258" t="s">
        <v>424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1"/>
  <sheetViews>
    <sheetView zoomScale="110" zoomScaleNormal="110" workbookViewId="0"/>
  </sheetViews>
  <sheetFormatPr defaultColWidth="8.75" defaultRowHeight="15" customHeight="1"/>
  <cols>
    <col min="1" max="2" width="11.25" style="260" customWidth="1"/>
    <col min="3" max="8" width="10.625" style="260" customWidth="1"/>
    <col min="9" max="16384" width="8.75" style="260"/>
  </cols>
  <sheetData>
    <row r="1" spans="1:8" ht="15" customHeight="1">
      <c r="A1" s="398" t="s">
        <v>676</v>
      </c>
    </row>
    <row r="3" spans="1:8" ht="15" customHeight="1">
      <c r="A3" s="259" t="s">
        <v>425</v>
      </c>
    </row>
    <row r="4" spans="1:8" ht="15" customHeight="1">
      <c r="A4" s="261" t="s">
        <v>410</v>
      </c>
      <c r="G4" s="262"/>
      <c r="H4" s="263" t="s">
        <v>411</v>
      </c>
    </row>
    <row r="5" spans="1:8" ht="15" customHeight="1">
      <c r="A5" s="435" t="s">
        <v>308</v>
      </c>
      <c r="B5" s="264" t="s">
        <v>426</v>
      </c>
      <c r="C5" s="265"/>
      <c r="D5" s="266"/>
      <c r="E5" s="264" t="s">
        <v>427</v>
      </c>
      <c r="F5" s="266"/>
      <c r="G5" s="267" t="s">
        <v>428</v>
      </c>
      <c r="H5" s="268"/>
    </row>
    <row r="6" spans="1:8" ht="15" customHeight="1">
      <c r="A6" s="436"/>
      <c r="B6" s="269" t="s">
        <v>429</v>
      </c>
      <c r="C6" s="269" t="s">
        <v>430</v>
      </c>
      <c r="D6" s="269" t="s">
        <v>431</v>
      </c>
      <c r="E6" s="269" t="s">
        <v>430</v>
      </c>
      <c r="F6" s="269" t="s">
        <v>431</v>
      </c>
      <c r="G6" s="269" t="s">
        <v>430</v>
      </c>
      <c r="H6" s="270" t="s">
        <v>431</v>
      </c>
    </row>
    <row r="7" spans="1:8" ht="15" customHeight="1">
      <c r="A7" s="271" t="s">
        <v>432</v>
      </c>
      <c r="B7" s="272">
        <v>1728</v>
      </c>
      <c r="C7" s="272">
        <v>161</v>
      </c>
      <c r="D7" s="272">
        <v>1567</v>
      </c>
      <c r="E7" s="272">
        <v>79</v>
      </c>
      <c r="F7" s="272">
        <v>791</v>
      </c>
      <c r="G7" s="272">
        <v>82</v>
      </c>
      <c r="H7" s="272">
        <v>776</v>
      </c>
    </row>
    <row r="8" spans="1:8" ht="15" customHeight="1">
      <c r="A8" s="273" t="s">
        <v>433</v>
      </c>
      <c r="B8" s="272">
        <v>1330</v>
      </c>
      <c r="C8" s="272">
        <v>223</v>
      </c>
      <c r="D8" s="272">
        <v>1107</v>
      </c>
      <c r="E8" s="272">
        <v>186</v>
      </c>
      <c r="F8" s="272">
        <v>451</v>
      </c>
      <c r="G8" s="272">
        <v>37</v>
      </c>
      <c r="H8" s="272">
        <v>656</v>
      </c>
    </row>
    <row r="9" spans="1:8" ht="15" customHeight="1">
      <c r="A9" s="274" t="s">
        <v>434</v>
      </c>
      <c r="B9" s="272">
        <f>SUM(C9:D9)</f>
        <v>1279</v>
      </c>
      <c r="C9" s="272">
        <f>SUM(E9+G9)</f>
        <v>167</v>
      </c>
      <c r="D9" s="272">
        <f>SUM(F9+H9)</f>
        <v>1112</v>
      </c>
      <c r="E9" s="272">
        <v>110</v>
      </c>
      <c r="F9" s="272">
        <v>429</v>
      </c>
      <c r="G9" s="272">
        <v>57</v>
      </c>
      <c r="H9" s="272">
        <v>683</v>
      </c>
    </row>
    <row r="10" spans="1:8" ht="15" customHeight="1">
      <c r="A10" s="275" t="s">
        <v>435</v>
      </c>
      <c r="B10" s="276"/>
      <c r="C10" s="276"/>
      <c r="D10" s="276"/>
      <c r="E10" s="276"/>
      <c r="F10" s="276"/>
      <c r="G10" s="276"/>
      <c r="H10" s="277" t="s">
        <v>436</v>
      </c>
    </row>
    <row r="11" spans="1:8" ht="15" customHeight="1">
      <c r="A11" s="278" t="s">
        <v>437</v>
      </c>
      <c r="B11" s="279"/>
      <c r="C11" s="279"/>
      <c r="D11" s="279"/>
      <c r="E11" s="279"/>
      <c r="F11" s="279"/>
      <c r="G11" s="279"/>
      <c r="H11" s="280"/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18"/>
  <sheetViews>
    <sheetView zoomScale="110" zoomScaleNormal="110" workbookViewId="0"/>
  </sheetViews>
  <sheetFormatPr defaultColWidth="8.75" defaultRowHeight="15" customHeight="1"/>
  <cols>
    <col min="1" max="1" width="18.75" style="260" customWidth="1"/>
    <col min="2" max="4" width="22.5" style="260" customWidth="1"/>
    <col min="5" max="16384" width="8.75" style="260"/>
  </cols>
  <sheetData>
    <row r="1" spans="1:4" ht="15" customHeight="1">
      <c r="A1" s="398" t="s">
        <v>676</v>
      </c>
    </row>
    <row r="3" spans="1:4" ht="15" customHeight="1">
      <c r="A3" s="259" t="s">
        <v>438</v>
      </c>
    </row>
    <row r="4" spans="1:4" ht="15" customHeight="1">
      <c r="A4" s="281" t="s">
        <v>439</v>
      </c>
      <c r="B4" s="282"/>
      <c r="D4" s="283" t="s">
        <v>411</v>
      </c>
    </row>
    <row r="5" spans="1:4" ht="15" customHeight="1">
      <c r="A5" s="284" t="s">
        <v>349</v>
      </c>
      <c r="B5" s="285" t="s">
        <v>440</v>
      </c>
      <c r="C5" s="285" t="s">
        <v>441</v>
      </c>
      <c r="D5" s="285" t="s">
        <v>442</v>
      </c>
    </row>
    <row r="6" spans="1:4" ht="15" customHeight="1">
      <c r="A6" s="286" t="s">
        <v>443</v>
      </c>
      <c r="B6" s="287">
        <v>1728</v>
      </c>
      <c r="C6" s="288">
        <v>1330</v>
      </c>
      <c r="D6" s="288">
        <f>SUM(D7:D17)</f>
        <v>1279</v>
      </c>
    </row>
    <row r="7" spans="1:4" ht="15" customHeight="1">
      <c r="A7" s="289" t="s">
        <v>444</v>
      </c>
      <c r="B7" s="290">
        <v>193</v>
      </c>
      <c r="C7" s="272">
        <v>135</v>
      </c>
      <c r="D7" s="272">
        <v>277</v>
      </c>
    </row>
    <row r="8" spans="1:4" ht="15" customHeight="1">
      <c r="A8" s="289" t="s">
        <v>445</v>
      </c>
      <c r="B8" s="290">
        <v>65</v>
      </c>
      <c r="C8" s="291">
        <v>85</v>
      </c>
      <c r="D8" s="291">
        <v>73</v>
      </c>
    </row>
    <row r="9" spans="1:4" ht="15" customHeight="1">
      <c r="A9" s="289" t="s">
        <v>446</v>
      </c>
      <c r="B9" s="290">
        <v>434</v>
      </c>
      <c r="C9" s="291">
        <v>251</v>
      </c>
      <c r="D9" s="291">
        <v>77</v>
      </c>
    </row>
    <row r="10" spans="1:4" ht="15" customHeight="1">
      <c r="A10" s="289" t="s">
        <v>447</v>
      </c>
      <c r="B10" s="290">
        <v>237</v>
      </c>
      <c r="C10" s="291">
        <v>227</v>
      </c>
      <c r="D10" s="291">
        <v>232</v>
      </c>
    </row>
    <row r="11" spans="1:4" ht="15" customHeight="1">
      <c r="A11" s="289" t="s">
        <v>448</v>
      </c>
      <c r="B11" s="290">
        <v>90</v>
      </c>
      <c r="C11" s="291">
        <v>72</v>
      </c>
      <c r="D11" s="291">
        <v>30</v>
      </c>
    </row>
    <row r="12" spans="1:4" ht="15" customHeight="1">
      <c r="A12" s="289" t="s">
        <v>449</v>
      </c>
      <c r="B12" s="290">
        <v>302</v>
      </c>
      <c r="C12" s="291">
        <v>163</v>
      </c>
      <c r="D12" s="291">
        <v>289</v>
      </c>
    </row>
    <row r="13" spans="1:4" ht="15" customHeight="1">
      <c r="A13" s="289" t="s">
        <v>450</v>
      </c>
      <c r="B13" s="290">
        <v>72</v>
      </c>
      <c r="C13" s="291">
        <v>50</v>
      </c>
      <c r="D13" s="291">
        <v>51</v>
      </c>
    </row>
    <row r="14" spans="1:4" ht="15" customHeight="1">
      <c r="A14" s="289" t="s">
        <v>451</v>
      </c>
      <c r="B14" s="290">
        <v>86</v>
      </c>
      <c r="C14" s="291">
        <v>64</v>
      </c>
      <c r="D14" s="291">
        <v>46</v>
      </c>
    </row>
    <row r="15" spans="1:4" ht="15" customHeight="1">
      <c r="A15" s="289" t="s">
        <v>452</v>
      </c>
      <c r="B15" s="290">
        <v>145</v>
      </c>
      <c r="C15" s="272">
        <v>234</v>
      </c>
      <c r="D15" s="272">
        <v>148</v>
      </c>
    </row>
    <row r="16" spans="1:4" ht="15" customHeight="1">
      <c r="A16" s="289" t="s">
        <v>453</v>
      </c>
      <c r="B16" s="290">
        <v>75</v>
      </c>
      <c r="C16" s="291">
        <v>44</v>
      </c>
      <c r="D16" s="291">
        <v>44</v>
      </c>
    </row>
    <row r="17" spans="1:4" ht="15" customHeight="1">
      <c r="A17" s="270" t="s">
        <v>454</v>
      </c>
      <c r="B17" s="292">
        <v>29</v>
      </c>
      <c r="C17" s="293">
        <v>5</v>
      </c>
      <c r="D17" s="293">
        <v>12</v>
      </c>
    </row>
    <row r="18" spans="1:4" ht="15" customHeight="1">
      <c r="B18" s="282"/>
      <c r="D18" s="282" t="s">
        <v>455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10"/>
  <sheetViews>
    <sheetView zoomScale="110" zoomScaleNormal="110" workbookViewId="0"/>
  </sheetViews>
  <sheetFormatPr defaultColWidth="8.5" defaultRowHeight="15" customHeight="1"/>
  <cols>
    <col min="1" max="1" width="13.75" style="260" customWidth="1"/>
    <col min="2" max="2" width="42.5" style="260" customWidth="1"/>
    <col min="3" max="6" width="7.5" style="260" customWidth="1"/>
    <col min="7" max="16384" width="8.5" style="260"/>
  </cols>
  <sheetData>
    <row r="1" spans="1:6" ht="15" customHeight="1">
      <c r="A1" s="398" t="s">
        <v>676</v>
      </c>
    </row>
    <row r="3" spans="1:6" ht="15" customHeight="1">
      <c r="A3" s="259" t="s">
        <v>456</v>
      </c>
    </row>
    <row r="4" spans="1:6" ht="15" customHeight="1">
      <c r="F4" s="294" t="s">
        <v>457</v>
      </c>
    </row>
    <row r="5" spans="1:6" ht="15" customHeight="1">
      <c r="A5" s="437" t="s">
        <v>458</v>
      </c>
      <c r="B5" s="438" t="s">
        <v>459</v>
      </c>
      <c r="C5" s="438" t="s">
        <v>460</v>
      </c>
      <c r="D5" s="438"/>
      <c r="E5" s="438"/>
      <c r="F5" s="439" t="s">
        <v>461</v>
      </c>
    </row>
    <row r="6" spans="1:6" ht="15" customHeight="1">
      <c r="A6" s="437"/>
      <c r="B6" s="438"/>
      <c r="C6" s="269" t="s">
        <v>462</v>
      </c>
      <c r="D6" s="269" t="s">
        <v>463</v>
      </c>
      <c r="E6" s="269" t="s">
        <v>464</v>
      </c>
      <c r="F6" s="439"/>
    </row>
    <row r="7" spans="1:6" ht="15" customHeight="1">
      <c r="A7" s="440" t="s">
        <v>465</v>
      </c>
      <c r="B7" s="295" t="s">
        <v>466</v>
      </c>
      <c r="C7" s="296">
        <v>1921</v>
      </c>
      <c r="D7" s="297">
        <v>1079</v>
      </c>
      <c r="E7" s="298">
        <v>842</v>
      </c>
      <c r="F7" s="299" t="s">
        <v>467</v>
      </c>
    </row>
    <row r="8" spans="1:6" ht="15" customHeight="1">
      <c r="A8" s="441"/>
      <c r="B8" s="300" t="s">
        <v>468</v>
      </c>
      <c r="C8" s="290">
        <v>2052</v>
      </c>
      <c r="D8" s="272">
        <v>1130</v>
      </c>
      <c r="E8" s="301">
        <v>922</v>
      </c>
      <c r="F8" s="302" t="s">
        <v>467</v>
      </c>
    </row>
    <row r="9" spans="1:6" ht="15" customHeight="1">
      <c r="A9" s="442"/>
      <c r="B9" s="303" t="s">
        <v>469</v>
      </c>
      <c r="C9" s="304">
        <v>3973</v>
      </c>
      <c r="D9" s="305">
        <v>2209</v>
      </c>
      <c r="E9" s="306">
        <v>1764</v>
      </c>
      <c r="F9" s="303"/>
    </row>
    <row r="10" spans="1:6" ht="15" customHeight="1">
      <c r="F10" s="282" t="s">
        <v>470</v>
      </c>
    </row>
  </sheetData>
  <mergeCells count="5">
    <mergeCell ref="A5:A6"/>
    <mergeCell ref="B5:B6"/>
    <mergeCell ref="C5:E5"/>
    <mergeCell ref="F5:F6"/>
    <mergeCell ref="A7:A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14"/>
  <sheetViews>
    <sheetView zoomScale="110" zoomScaleNormal="110" workbookViewId="0"/>
  </sheetViews>
  <sheetFormatPr defaultColWidth="8.75" defaultRowHeight="15" customHeight="1"/>
  <cols>
    <col min="1" max="1" width="21.25" style="146" customWidth="1"/>
    <col min="2" max="5" width="12.5" style="146" customWidth="1"/>
    <col min="6" max="6" width="15" style="146" customWidth="1"/>
    <col min="7" max="16384" width="8.75" style="146"/>
  </cols>
  <sheetData>
    <row r="1" spans="1:6" ht="15" customHeight="1">
      <c r="A1" s="394" t="s">
        <v>676</v>
      </c>
    </row>
    <row r="3" spans="1:6" ht="15" customHeight="1">
      <c r="A3" s="230" t="s">
        <v>471</v>
      </c>
    </row>
    <row r="4" spans="1:6" ht="15" customHeight="1">
      <c r="A4" s="249"/>
      <c r="F4" s="151"/>
    </row>
    <row r="5" spans="1:6" ht="15" customHeight="1">
      <c r="A5" s="417" t="s">
        <v>332</v>
      </c>
      <c r="B5" s="443" t="s">
        <v>472</v>
      </c>
      <c r="C5" s="420" t="s">
        <v>473</v>
      </c>
      <c r="D5" s="421"/>
      <c r="E5" s="445"/>
      <c r="F5" s="307" t="s">
        <v>474</v>
      </c>
    </row>
    <row r="6" spans="1:6" ht="15" customHeight="1">
      <c r="A6" s="419"/>
      <c r="B6" s="444"/>
      <c r="C6" s="156" t="s">
        <v>475</v>
      </c>
      <c r="D6" s="156" t="s">
        <v>315</v>
      </c>
      <c r="E6" s="156" t="s">
        <v>316</v>
      </c>
      <c r="F6" s="308" t="s">
        <v>476</v>
      </c>
    </row>
    <row r="7" spans="1:6" ht="15" customHeight="1">
      <c r="A7" s="241" t="s">
        <v>477</v>
      </c>
      <c r="B7" s="161">
        <v>408</v>
      </c>
      <c r="C7" s="161">
        <v>9341</v>
      </c>
      <c r="D7" s="161">
        <v>5409</v>
      </c>
      <c r="E7" s="161">
        <v>3932</v>
      </c>
      <c r="F7" s="161">
        <v>20746045</v>
      </c>
    </row>
    <row r="8" spans="1:6" ht="15" customHeight="1">
      <c r="A8" s="241" t="s">
        <v>478</v>
      </c>
      <c r="B8" s="161">
        <v>381</v>
      </c>
      <c r="C8" s="161">
        <v>9058</v>
      </c>
      <c r="D8" s="161">
        <v>5442</v>
      </c>
      <c r="E8" s="161">
        <v>3616</v>
      </c>
      <c r="F8" s="161">
        <v>21746057</v>
      </c>
    </row>
    <row r="9" spans="1:6" ht="15" customHeight="1">
      <c r="A9" s="309" t="s">
        <v>479</v>
      </c>
      <c r="B9" s="18">
        <v>371</v>
      </c>
      <c r="C9" s="161">
        <v>9038</v>
      </c>
      <c r="D9" s="161">
        <v>5450</v>
      </c>
      <c r="E9" s="161">
        <v>3588</v>
      </c>
      <c r="F9" s="161">
        <v>23097535</v>
      </c>
    </row>
    <row r="10" spans="1:6" ht="15" customHeight="1">
      <c r="A10" s="241" t="s">
        <v>480</v>
      </c>
      <c r="B10" s="161">
        <v>365</v>
      </c>
      <c r="C10" s="161">
        <f>SUM(D10:E10)</f>
        <v>8722</v>
      </c>
      <c r="D10" s="161">
        <v>5309</v>
      </c>
      <c r="E10" s="161">
        <v>3413</v>
      </c>
      <c r="F10" s="161">
        <v>22586513</v>
      </c>
    </row>
    <row r="11" spans="1:6" ht="15" customHeight="1">
      <c r="A11" s="241" t="s">
        <v>481</v>
      </c>
      <c r="B11" s="310">
        <v>374</v>
      </c>
      <c r="C11" s="161">
        <v>8907</v>
      </c>
      <c r="D11" s="161">
        <v>5441</v>
      </c>
      <c r="E11" s="161">
        <v>3466</v>
      </c>
      <c r="F11" s="161">
        <v>23192986</v>
      </c>
    </row>
    <row r="12" spans="1:6" ht="15" customHeight="1">
      <c r="A12" s="29" t="s">
        <v>482</v>
      </c>
      <c r="B12" s="29"/>
      <c r="C12" s="29"/>
      <c r="D12" s="29"/>
      <c r="E12" s="29"/>
      <c r="F12" s="29"/>
    </row>
    <row r="13" spans="1:6" ht="15" customHeight="1">
      <c r="A13" s="146" t="s">
        <v>483</v>
      </c>
    </row>
    <row r="14" spans="1:6" ht="15" customHeight="1">
      <c r="A14" s="146" t="s">
        <v>484</v>
      </c>
      <c r="F14" s="258" t="s">
        <v>485</v>
      </c>
    </row>
  </sheetData>
  <mergeCells count="3">
    <mergeCell ref="A5:A6"/>
    <mergeCell ref="B5:B6"/>
    <mergeCell ref="C5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32"/>
  <sheetViews>
    <sheetView zoomScale="110" zoomScaleNormal="110" workbookViewId="0"/>
  </sheetViews>
  <sheetFormatPr defaultColWidth="9" defaultRowHeight="15" customHeight="1"/>
  <cols>
    <col min="1" max="1" width="3.75" style="2" customWidth="1"/>
    <col min="2" max="2" width="18.75" style="2" customWidth="1"/>
    <col min="3" max="6" width="7.5" style="2" customWidth="1"/>
    <col min="7" max="9" width="11.25" style="2" customWidth="1"/>
    <col min="10" max="16384" width="9" style="2"/>
  </cols>
  <sheetData>
    <row r="1" spans="1:9" s="393" customFormat="1" ht="15" customHeight="1">
      <c r="A1" s="394" t="s">
        <v>676</v>
      </c>
    </row>
    <row r="2" spans="1:9" s="393" customFormat="1" ht="15" customHeight="1"/>
    <row r="3" spans="1:9" ht="15" customHeight="1">
      <c r="A3" s="119" t="s">
        <v>486</v>
      </c>
      <c r="B3" s="311"/>
      <c r="C3" s="311"/>
      <c r="D3" s="311"/>
      <c r="E3" s="311"/>
      <c r="F3" s="311"/>
      <c r="G3" s="311"/>
      <c r="H3" s="311"/>
      <c r="I3" s="311"/>
    </row>
    <row r="4" spans="1:9" s="313" customFormat="1" ht="15" customHeight="1">
      <c r="A4" s="312" t="s">
        <v>487</v>
      </c>
      <c r="B4" s="120"/>
      <c r="C4" s="120"/>
      <c r="D4" s="3"/>
      <c r="E4" s="3"/>
      <c r="F4" s="3"/>
      <c r="G4" s="3"/>
      <c r="H4" s="3"/>
      <c r="I4" s="122" t="s">
        <v>488</v>
      </c>
    </row>
    <row r="5" spans="1:9" s="313" customFormat="1" ht="15" customHeight="1">
      <c r="A5" s="451" t="s">
        <v>489</v>
      </c>
      <c r="B5" s="451"/>
      <c r="C5" s="453" t="s">
        <v>490</v>
      </c>
      <c r="D5" s="401" t="s">
        <v>491</v>
      </c>
      <c r="E5" s="413"/>
      <c r="F5" s="402"/>
      <c r="G5" s="455" t="s">
        <v>492</v>
      </c>
      <c r="H5" s="446" t="s">
        <v>493</v>
      </c>
      <c r="I5" s="448" t="s">
        <v>494</v>
      </c>
    </row>
    <row r="6" spans="1:9" s="313" customFormat="1" ht="15" customHeight="1">
      <c r="A6" s="452"/>
      <c r="B6" s="452"/>
      <c r="C6" s="454"/>
      <c r="D6" s="314" t="s">
        <v>315</v>
      </c>
      <c r="E6" s="314" t="s">
        <v>316</v>
      </c>
      <c r="F6" s="314" t="s">
        <v>429</v>
      </c>
      <c r="G6" s="456"/>
      <c r="H6" s="447"/>
      <c r="I6" s="449"/>
    </row>
    <row r="7" spans="1:9" s="313" customFormat="1" ht="15" customHeight="1">
      <c r="A7" s="450" t="s">
        <v>7</v>
      </c>
      <c r="B7" s="404"/>
      <c r="C7" s="315">
        <f>SUM(C8:C31)</f>
        <v>374</v>
      </c>
      <c r="D7" s="315">
        <f>SUM(D8:D31)</f>
        <v>5441</v>
      </c>
      <c r="E7" s="315">
        <f>SUM(E8:E31)</f>
        <v>3466</v>
      </c>
      <c r="F7" s="315">
        <f>SUM(F8:F31)</f>
        <v>8907</v>
      </c>
      <c r="G7" s="315">
        <v>3471590</v>
      </c>
      <c r="H7" s="315">
        <v>13555806</v>
      </c>
      <c r="I7" s="315">
        <v>23192986</v>
      </c>
    </row>
    <row r="8" spans="1:9" s="313" customFormat="1" ht="15" customHeight="1">
      <c r="A8" s="316" t="s">
        <v>87</v>
      </c>
      <c r="B8" s="317" t="s">
        <v>495</v>
      </c>
      <c r="C8" s="318">
        <v>27</v>
      </c>
      <c r="D8" s="319">
        <v>831</v>
      </c>
      <c r="E8" s="319">
        <v>916</v>
      </c>
      <c r="F8" s="319">
        <f t="shared" ref="F8:F31" si="0">SUM(D8:E8)</f>
        <v>1747</v>
      </c>
      <c r="G8" s="319" ph="1">
        <v>606078</v>
      </c>
      <c r="H8" s="319">
        <v>3948934</v>
      </c>
      <c r="I8" s="319">
        <v>5441973</v>
      </c>
    </row>
    <row r="9" spans="1:9" s="313" customFormat="1" ht="15" customHeight="1">
      <c r="A9" s="316" t="s">
        <v>496</v>
      </c>
      <c r="B9" s="317" t="s">
        <v>497</v>
      </c>
      <c r="C9" s="318">
        <v>1</v>
      </c>
      <c r="D9" s="319">
        <v>21</v>
      </c>
      <c r="E9" s="319">
        <v>3</v>
      </c>
      <c r="F9" s="319">
        <f t="shared" si="0"/>
        <v>24</v>
      </c>
      <c r="G9" s="318" t="s">
        <v>380</v>
      </c>
      <c r="H9" s="318" t="s">
        <v>380</v>
      </c>
      <c r="I9" s="318" t="s">
        <v>380</v>
      </c>
    </row>
    <row r="10" spans="1:9" s="313" customFormat="1" ht="15" customHeight="1">
      <c r="A10" s="316" t="s">
        <v>498</v>
      </c>
      <c r="B10" s="317" t="s">
        <v>499</v>
      </c>
      <c r="C10" s="318">
        <v>14</v>
      </c>
      <c r="D10" s="319">
        <v>86</v>
      </c>
      <c r="E10" s="319">
        <v>139</v>
      </c>
      <c r="F10" s="319">
        <f t="shared" si="0"/>
        <v>225</v>
      </c>
      <c r="G10" s="318">
        <v>54863</v>
      </c>
      <c r="H10" s="318">
        <v>98872</v>
      </c>
      <c r="I10" s="318">
        <v>175083</v>
      </c>
    </row>
    <row r="11" spans="1:9" s="313" customFormat="1" ht="15" customHeight="1">
      <c r="A11" s="316" t="s">
        <v>500</v>
      </c>
      <c r="B11" s="320" t="s">
        <v>501</v>
      </c>
      <c r="C11" s="318">
        <v>7</v>
      </c>
      <c r="D11" s="319">
        <v>41</v>
      </c>
      <c r="E11" s="319">
        <v>32</v>
      </c>
      <c r="F11" s="319">
        <f t="shared" si="0"/>
        <v>73</v>
      </c>
      <c r="G11" s="161">
        <v>19137</v>
      </c>
      <c r="H11" s="161">
        <v>30815</v>
      </c>
      <c r="I11" s="318">
        <v>107930</v>
      </c>
    </row>
    <row r="12" spans="1:9" s="313" customFormat="1" ht="15" customHeight="1">
      <c r="A12" s="316" t="s">
        <v>502</v>
      </c>
      <c r="B12" s="317" t="s">
        <v>503</v>
      </c>
      <c r="C12" s="318">
        <v>7</v>
      </c>
      <c r="D12" s="319">
        <v>34</v>
      </c>
      <c r="E12" s="319">
        <v>10</v>
      </c>
      <c r="F12" s="319">
        <f t="shared" si="0"/>
        <v>44</v>
      </c>
      <c r="G12" s="318">
        <v>14496</v>
      </c>
      <c r="H12" s="318">
        <v>24106</v>
      </c>
      <c r="I12" s="318">
        <v>64186</v>
      </c>
    </row>
    <row r="13" spans="1:9" s="313" customFormat="1" ht="15" customHeight="1">
      <c r="A13" s="316" t="s">
        <v>504</v>
      </c>
      <c r="B13" s="321" t="s">
        <v>505</v>
      </c>
      <c r="C13" s="318">
        <v>24</v>
      </c>
      <c r="D13" s="319">
        <v>305</v>
      </c>
      <c r="E13" s="319">
        <v>176</v>
      </c>
      <c r="F13" s="319">
        <f t="shared" si="0"/>
        <v>481</v>
      </c>
      <c r="G13" s="318">
        <v>164415</v>
      </c>
      <c r="H13" s="318">
        <v>600256</v>
      </c>
      <c r="I13" s="318">
        <v>980719</v>
      </c>
    </row>
    <row r="14" spans="1:9" s="313" customFormat="1" ht="15" customHeight="1">
      <c r="A14" s="316" t="s">
        <v>506</v>
      </c>
      <c r="B14" s="317" t="s">
        <v>507</v>
      </c>
      <c r="C14" s="318">
        <v>25</v>
      </c>
      <c r="D14" s="319">
        <v>332</v>
      </c>
      <c r="E14" s="319">
        <v>165</v>
      </c>
      <c r="F14" s="319">
        <f t="shared" si="0"/>
        <v>497</v>
      </c>
      <c r="G14" s="318">
        <v>225695</v>
      </c>
      <c r="H14" s="318">
        <v>601488</v>
      </c>
      <c r="I14" s="318">
        <v>1087065</v>
      </c>
    </row>
    <row r="15" spans="1:9" s="313" customFormat="1" ht="15" customHeight="1">
      <c r="A15" s="316" t="s">
        <v>508</v>
      </c>
      <c r="B15" s="317" t="s">
        <v>509</v>
      </c>
      <c r="C15" s="318">
        <v>13</v>
      </c>
      <c r="D15" s="319">
        <v>294</v>
      </c>
      <c r="E15" s="319">
        <v>96</v>
      </c>
      <c r="F15" s="319">
        <f t="shared" si="0"/>
        <v>390</v>
      </c>
      <c r="G15" s="318">
        <v>181581</v>
      </c>
      <c r="H15" s="318">
        <v>1727889</v>
      </c>
      <c r="I15" s="318">
        <v>2583992</v>
      </c>
    </row>
    <row r="16" spans="1:9" s="313" customFormat="1" ht="15" customHeight="1">
      <c r="A16" s="316" t="s">
        <v>510</v>
      </c>
      <c r="B16" s="317" t="s">
        <v>511</v>
      </c>
      <c r="C16" s="318">
        <v>2</v>
      </c>
      <c r="D16" s="319">
        <v>19</v>
      </c>
      <c r="E16" s="319">
        <v>6</v>
      </c>
      <c r="F16" s="319">
        <f t="shared" si="0"/>
        <v>25</v>
      </c>
      <c r="G16" s="318" t="s">
        <v>380</v>
      </c>
      <c r="H16" s="318" t="s">
        <v>380</v>
      </c>
      <c r="I16" s="318" t="s">
        <v>380</v>
      </c>
    </row>
    <row r="17" spans="1:9" s="313" customFormat="1" ht="15" customHeight="1">
      <c r="A17" s="316" t="s">
        <v>512</v>
      </c>
      <c r="B17" s="317" t="s">
        <v>513</v>
      </c>
      <c r="C17" s="318">
        <v>41</v>
      </c>
      <c r="D17" s="319">
        <v>487</v>
      </c>
      <c r="E17" s="319">
        <v>545</v>
      </c>
      <c r="F17" s="319">
        <f t="shared" si="0"/>
        <v>1032</v>
      </c>
      <c r="G17" s="318">
        <v>331758</v>
      </c>
      <c r="H17" s="318">
        <v>705344</v>
      </c>
      <c r="I17" s="318">
        <v>1419610</v>
      </c>
    </row>
    <row r="18" spans="1:9" s="313" customFormat="1" ht="15" customHeight="1">
      <c r="A18" s="316" t="s">
        <v>514</v>
      </c>
      <c r="B18" s="317" t="s">
        <v>515</v>
      </c>
      <c r="C18" s="318">
        <v>9</v>
      </c>
      <c r="D18" s="319">
        <v>98</v>
      </c>
      <c r="E18" s="319">
        <v>47</v>
      </c>
      <c r="F18" s="319">
        <f t="shared" si="0"/>
        <v>145</v>
      </c>
      <c r="G18" s="318">
        <v>42898</v>
      </c>
      <c r="H18" s="318">
        <v>104021</v>
      </c>
      <c r="I18" s="318">
        <v>176054</v>
      </c>
    </row>
    <row r="19" spans="1:9" s="313" customFormat="1" ht="15" customHeight="1">
      <c r="A19" s="316" t="s">
        <v>516</v>
      </c>
      <c r="B19" s="317" t="s">
        <v>517</v>
      </c>
      <c r="C19" s="318">
        <v>11</v>
      </c>
      <c r="D19" s="319">
        <v>51</v>
      </c>
      <c r="E19" s="319">
        <v>41</v>
      </c>
      <c r="F19" s="319">
        <f t="shared" si="0"/>
        <v>92</v>
      </c>
      <c r="G19" s="318">
        <v>23284</v>
      </c>
      <c r="H19" s="318">
        <v>60584</v>
      </c>
      <c r="I19" s="318">
        <v>114321</v>
      </c>
    </row>
    <row r="20" spans="1:9" s="313" customFormat="1" ht="15" customHeight="1">
      <c r="A20" s="316" t="s">
        <v>518</v>
      </c>
      <c r="B20" s="317" t="s">
        <v>519</v>
      </c>
      <c r="C20" s="318">
        <v>5</v>
      </c>
      <c r="D20" s="319">
        <v>51</v>
      </c>
      <c r="E20" s="319">
        <v>10</v>
      </c>
      <c r="F20" s="319">
        <f t="shared" si="0"/>
        <v>61</v>
      </c>
      <c r="G20" s="318">
        <v>27654</v>
      </c>
      <c r="H20" s="318">
        <v>77674</v>
      </c>
      <c r="I20" s="318">
        <v>156004</v>
      </c>
    </row>
    <row r="21" spans="1:9" s="313" customFormat="1" ht="15" customHeight="1">
      <c r="A21" s="316" t="s">
        <v>520</v>
      </c>
      <c r="B21" s="317" t="s">
        <v>521</v>
      </c>
      <c r="C21" s="318">
        <v>4</v>
      </c>
      <c r="D21" s="319">
        <v>69</v>
      </c>
      <c r="E21" s="319">
        <v>16</v>
      </c>
      <c r="F21" s="319">
        <f t="shared" si="0"/>
        <v>85</v>
      </c>
      <c r="G21" s="318">
        <v>43703</v>
      </c>
      <c r="H21" s="318">
        <v>484175</v>
      </c>
      <c r="I21" s="318">
        <v>597174</v>
      </c>
    </row>
    <row r="22" spans="1:9" s="313" customFormat="1" ht="15" customHeight="1">
      <c r="A22" s="316" t="s">
        <v>522</v>
      </c>
      <c r="B22" s="317" t="s">
        <v>523</v>
      </c>
      <c r="C22" s="318">
        <v>6</v>
      </c>
      <c r="D22" s="319">
        <v>59</v>
      </c>
      <c r="E22" s="319">
        <v>26</v>
      </c>
      <c r="F22" s="319">
        <f t="shared" si="0"/>
        <v>85</v>
      </c>
      <c r="G22" s="318">
        <v>36024</v>
      </c>
      <c r="H22" s="318">
        <v>61135</v>
      </c>
      <c r="I22" s="318">
        <v>136277</v>
      </c>
    </row>
    <row r="23" spans="1:9" s="313" customFormat="1" ht="15" customHeight="1">
      <c r="A23" s="316" t="s">
        <v>524</v>
      </c>
      <c r="B23" s="317" t="s">
        <v>525</v>
      </c>
      <c r="C23" s="318">
        <v>73</v>
      </c>
      <c r="D23" s="319">
        <v>827</v>
      </c>
      <c r="E23" s="319">
        <v>291</v>
      </c>
      <c r="F23" s="319">
        <f t="shared" si="0"/>
        <v>1118</v>
      </c>
      <c r="G23" s="318">
        <v>468910</v>
      </c>
      <c r="H23" s="318">
        <v>961159</v>
      </c>
      <c r="I23" s="318">
        <v>1920639</v>
      </c>
    </row>
    <row r="24" spans="1:9" s="313" customFormat="1" ht="15" customHeight="1">
      <c r="A24" s="316" t="s">
        <v>526</v>
      </c>
      <c r="B24" s="317" t="s">
        <v>527</v>
      </c>
      <c r="C24" s="318">
        <v>13</v>
      </c>
      <c r="D24" s="319">
        <v>323</v>
      </c>
      <c r="E24" s="319">
        <v>74</v>
      </c>
      <c r="F24" s="319">
        <f t="shared" si="0"/>
        <v>397</v>
      </c>
      <c r="G24" s="318">
        <v>176093</v>
      </c>
      <c r="H24" s="318">
        <v>459045</v>
      </c>
      <c r="I24" s="318">
        <v>1364643</v>
      </c>
    </row>
    <row r="25" spans="1:9" s="313" customFormat="1" ht="15" customHeight="1">
      <c r="A25" s="316" t="s">
        <v>528</v>
      </c>
      <c r="B25" s="317" t="s">
        <v>529</v>
      </c>
      <c r="C25" s="318">
        <v>22</v>
      </c>
      <c r="D25" s="319">
        <v>803</v>
      </c>
      <c r="E25" s="319">
        <v>142</v>
      </c>
      <c r="F25" s="319">
        <f t="shared" si="0"/>
        <v>945</v>
      </c>
      <c r="G25" s="318">
        <v>519987</v>
      </c>
      <c r="H25" s="318">
        <v>1967020</v>
      </c>
      <c r="I25" s="318">
        <v>3046859</v>
      </c>
    </row>
    <row r="26" spans="1:9" s="313" customFormat="1" ht="15" customHeight="1">
      <c r="A26" s="316" t="s">
        <v>530</v>
      </c>
      <c r="B26" s="317" t="s">
        <v>531</v>
      </c>
      <c r="C26" s="318">
        <v>13</v>
      </c>
      <c r="D26" s="319">
        <v>167</v>
      </c>
      <c r="E26" s="319">
        <v>161</v>
      </c>
      <c r="F26" s="319">
        <f t="shared" si="0"/>
        <v>328</v>
      </c>
      <c r="G26" s="318">
        <v>123996</v>
      </c>
      <c r="H26" s="318">
        <v>443380</v>
      </c>
      <c r="I26" s="318">
        <v>815682</v>
      </c>
    </row>
    <row r="27" spans="1:9" s="313" customFormat="1" ht="15" customHeight="1">
      <c r="A27" s="316" t="s">
        <v>532</v>
      </c>
      <c r="B27" s="317" t="s">
        <v>533</v>
      </c>
      <c r="C27" s="318">
        <v>4</v>
      </c>
      <c r="D27" s="319">
        <v>56</v>
      </c>
      <c r="E27" s="319">
        <v>57</v>
      </c>
      <c r="F27" s="319">
        <f t="shared" si="0"/>
        <v>113</v>
      </c>
      <c r="G27" s="318">
        <v>41841</v>
      </c>
      <c r="H27" s="318">
        <v>34840</v>
      </c>
      <c r="I27" s="318">
        <v>376901</v>
      </c>
    </row>
    <row r="28" spans="1:9" s="313" customFormat="1" ht="15" customHeight="1">
      <c r="A28" s="316" t="s">
        <v>534</v>
      </c>
      <c r="B28" s="317" t="s">
        <v>535</v>
      </c>
      <c r="C28" s="318">
        <v>20</v>
      </c>
      <c r="D28" s="319">
        <v>229</v>
      </c>
      <c r="E28" s="319">
        <v>197</v>
      </c>
      <c r="F28" s="319">
        <f t="shared" si="0"/>
        <v>426</v>
      </c>
      <c r="G28" s="318">
        <v>143871</v>
      </c>
      <c r="H28" s="318">
        <v>439175</v>
      </c>
      <c r="I28" s="318">
        <v>1189104</v>
      </c>
    </row>
    <row r="29" spans="1:9" s="313" customFormat="1" ht="15" customHeight="1">
      <c r="A29" s="316" t="s">
        <v>536</v>
      </c>
      <c r="B29" s="317" t="s">
        <v>537</v>
      </c>
      <c r="C29" s="318">
        <v>3</v>
      </c>
      <c r="D29" s="319">
        <v>10</v>
      </c>
      <c r="E29" s="319">
        <v>12</v>
      </c>
      <c r="F29" s="319">
        <f t="shared" si="0"/>
        <v>22</v>
      </c>
      <c r="G29" s="318">
        <v>3599</v>
      </c>
      <c r="H29" s="318">
        <v>10653</v>
      </c>
      <c r="I29" s="318">
        <v>25062</v>
      </c>
    </row>
    <row r="30" spans="1:9" s="313" customFormat="1" ht="15" customHeight="1">
      <c r="A30" s="316" t="s">
        <v>538</v>
      </c>
      <c r="B30" s="317" t="s">
        <v>539</v>
      </c>
      <c r="C30" s="318">
        <v>3</v>
      </c>
      <c r="D30" s="319">
        <v>33</v>
      </c>
      <c r="E30" s="319">
        <v>9</v>
      </c>
      <c r="F30" s="319">
        <f t="shared" si="0"/>
        <v>42</v>
      </c>
      <c r="G30" s="318">
        <v>22867</v>
      </c>
      <c r="H30" s="318">
        <v>24800</v>
      </c>
      <c r="I30" s="318">
        <v>66149</v>
      </c>
    </row>
    <row r="31" spans="1:9" s="313" customFormat="1" ht="15" customHeight="1">
      <c r="A31" s="30" t="s">
        <v>540</v>
      </c>
      <c r="B31" s="317" t="s">
        <v>541</v>
      </c>
      <c r="C31" s="322">
        <v>27</v>
      </c>
      <c r="D31" s="319">
        <v>215</v>
      </c>
      <c r="E31" s="319">
        <v>295</v>
      </c>
      <c r="F31" s="319">
        <f t="shared" si="0"/>
        <v>510</v>
      </c>
      <c r="G31" s="318">
        <v>175449</v>
      </c>
      <c r="H31" s="318">
        <v>578167</v>
      </c>
      <c r="I31" s="318">
        <v>1119441</v>
      </c>
    </row>
    <row r="32" spans="1:9" ht="15" customHeight="1">
      <c r="A32" s="29" t="s">
        <v>542</v>
      </c>
      <c r="B32" s="323"/>
      <c r="C32" s="323"/>
      <c r="D32" s="323"/>
      <c r="E32" s="323"/>
      <c r="F32" s="323"/>
      <c r="G32" s="323"/>
      <c r="H32" s="323"/>
      <c r="I32" s="324" t="s">
        <v>543</v>
      </c>
    </row>
  </sheetData>
  <mergeCells count="7">
    <mergeCell ref="H5:H6"/>
    <mergeCell ref="I5:I6"/>
    <mergeCell ref="A7:B7"/>
    <mergeCell ref="A5:B6"/>
    <mergeCell ref="C5:C6"/>
    <mergeCell ref="D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32"/>
  <sheetViews>
    <sheetView zoomScale="110" zoomScaleNormal="110" workbookViewId="0"/>
  </sheetViews>
  <sheetFormatPr defaultColWidth="8.75" defaultRowHeight="15" customHeight="1"/>
  <cols>
    <col min="1" max="1" width="3.75" style="1" customWidth="1"/>
    <col min="2" max="2" width="18.75" style="1" customWidth="1"/>
    <col min="3" max="3" width="7.5" style="1" customWidth="1"/>
    <col min="4" max="5" width="6.875" style="1" customWidth="1"/>
    <col min="6" max="6" width="7.5" style="1" customWidth="1"/>
    <col min="7" max="8" width="6.875" style="1" customWidth="1"/>
    <col min="9" max="9" width="7.5" style="1" customWidth="1"/>
    <col min="10" max="11" width="6.875" style="1" customWidth="1"/>
    <col min="12" max="16384" width="8.75" style="1"/>
  </cols>
  <sheetData>
    <row r="1" spans="1:12" ht="15" customHeight="1">
      <c r="A1" s="394" t="s">
        <v>676</v>
      </c>
    </row>
    <row r="3" spans="1:12" ht="15" customHeight="1">
      <c r="A3" s="119" t="s">
        <v>544</v>
      </c>
    </row>
    <row r="4" spans="1:12" ht="15" customHeight="1">
      <c r="A4" s="457"/>
      <c r="B4" s="457"/>
      <c r="K4" s="122" t="s">
        <v>545</v>
      </c>
    </row>
    <row r="5" spans="1:12" ht="15" customHeight="1">
      <c r="A5" s="451" t="s">
        <v>546</v>
      </c>
      <c r="B5" s="458"/>
      <c r="C5" s="460">
        <v>43252</v>
      </c>
      <c r="D5" s="413"/>
      <c r="E5" s="402"/>
      <c r="F5" s="461" t="s">
        <v>547</v>
      </c>
      <c r="G5" s="413"/>
      <c r="H5" s="402"/>
      <c r="I5" s="460">
        <v>43983</v>
      </c>
      <c r="J5" s="413"/>
      <c r="K5" s="413"/>
      <c r="L5" s="5"/>
    </row>
    <row r="6" spans="1:12" ht="30" customHeight="1">
      <c r="A6" s="452"/>
      <c r="B6" s="459"/>
      <c r="C6" s="314" t="s">
        <v>462</v>
      </c>
      <c r="D6" s="325" t="s">
        <v>548</v>
      </c>
      <c r="E6" s="326" t="s">
        <v>549</v>
      </c>
      <c r="F6" s="314" t="s">
        <v>462</v>
      </c>
      <c r="G6" s="325" t="s">
        <v>548</v>
      </c>
      <c r="H6" s="326" t="s">
        <v>549</v>
      </c>
      <c r="I6" s="314" t="s">
        <v>462</v>
      </c>
      <c r="J6" s="325" t="s">
        <v>548</v>
      </c>
      <c r="K6" s="326" t="s">
        <v>549</v>
      </c>
    </row>
    <row r="7" spans="1:12" ht="15" customHeight="1">
      <c r="A7" s="450" t="s">
        <v>262</v>
      </c>
      <c r="B7" s="404"/>
      <c r="C7" s="327">
        <v>371</v>
      </c>
      <c r="D7" s="315">
        <v>70</v>
      </c>
      <c r="E7" s="315">
        <v>301</v>
      </c>
      <c r="F7" s="327">
        <v>365</v>
      </c>
      <c r="G7" s="315">
        <v>68</v>
      </c>
      <c r="H7" s="315">
        <v>297</v>
      </c>
      <c r="I7" s="327">
        <f>SUM(I8:I31)</f>
        <v>374</v>
      </c>
      <c r="J7" s="328">
        <f>SUM(J8:J31)</f>
        <v>61</v>
      </c>
      <c r="K7" s="328">
        <f>SUM(K8:K31)</f>
        <v>313</v>
      </c>
    </row>
    <row r="8" spans="1:12" ht="15" customHeight="1">
      <c r="A8" s="30" t="s">
        <v>87</v>
      </c>
      <c r="B8" s="329" t="s">
        <v>495</v>
      </c>
      <c r="C8" s="322">
        <v>29</v>
      </c>
      <c r="D8" s="318">
        <v>12</v>
      </c>
      <c r="E8" s="318">
        <v>17</v>
      </c>
      <c r="F8" s="322">
        <v>27</v>
      </c>
      <c r="G8" s="318">
        <v>11</v>
      </c>
      <c r="H8" s="318">
        <v>16</v>
      </c>
      <c r="I8" s="322">
        <v>27</v>
      </c>
      <c r="J8" s="318">
        <v>11</v>
      </c>
      <c r="K8" s="318">
        <f>IFERROR(I8-J8,0)</f>
        <v>16</v>
      </c>
    </row>
    <row r="9" spans="1:12" ht="15" customHeight="1">
      <c r="A9" s="30">
        <v>10</v>
      </c>
      <c r="B9" s="329" t="s">
        <v>497</v>
      </c>
      <c r="C9" s="322">
        <v>1</v>
      </c>
      <c r="D9" s="330" t="s">
        <v>13</v>
      </c>
      <c r="E9" s="318">
        <v>1</v>
      </c>
      <c r="F9" s="322">
        <v>1</v>
      </c>
      <c r="G9" s="330" t="s">
        <v>13</v>
      </c>
      <c r="H9" s="318">
        <v>1</v>
      </c>
      <c r="I9" s="322">
        <v>1</v>
      </c>
      <c r="J9" s="330" t="s">
        <v>13</v>
      </c>
      <c r="K9" s="318">
        <v>1</v>
      </c>
    </row>
    <row r="10" spans="1:12" ht="15" customHeight="1">
      <c r="A10" s="30">
        <v>11</v>
      </c>
      <c r="B10" s="329" t="s">
        <v>499</v>
      </c>
      <c r="C10" s="322">
        <v>13</v>
      </c>
      <c r="D10" s="318">
        <v>3</v>
      </c>
      <c r="E10" s="318">
        <v>10</v>
      </c>
      <c r="F10" s="322">
        <v>12</v>
      </c>
      <c r="G10" s="318">
        <v>2</v>
      </c>
      <c r="H10" s="318">
        <v>10</v>
      </c>
      <c r="I10" s="322">
        <v>14</v>
      </c>
      <c r="J10" s="318">
        <v>2</v>
      </c>
      <c r="K10" s="318">
        <f t="shared" ref="K10:K31" si="0">IFERROR(I10-J10,0)</f>
        <v>12</v>
      </c>
    </row>
    <row r="11" spans="1:12" ht="15" customHeight="1">
      <c r="A11" s="30">
        <v>12</v>
      </c>
      <c r="B11" s="320" t="s">
        <v>501</v>
      </c>
      <c r="C11" s="322">
        <v>6</v>
      </c>
      <c r="D11" s="330" t="s">
        <v>13</v>
      </c>
      <c r="E11" s="318">
        <v>6</v>
      </c>
      <c r="F11" s="322">
        <v>7</v>
      </c>
      <c r="G11" s="330" t="s">
        <v>13</v>
      </c>
      <c r="H11" s="318">
        <v>7</v>
      </c>
      <c r="I11" s="322">
        <v>7</v>
      </c>
      <c r="J11" s="330" t="s">
        <v>13</v>
      </c>
      <c r="K11" s="318">
        <v>7</v>
      </c>
    </row>
    <row r="12" spans="1:12" ht="15" customHeight="1">
      <c r="A12" s="30">
        <v>13</v>
      </c>
      <c r="B12" s="329" t="s">
        <v>503</v>
      </c>
      <c r="C12" s="322">
        <v>9</v>
      </c>
      <c r="D12" s="330" t="s">
        <v>13</v>
      </c>
      <c r="E12" s="318">
        <v>9</v>
      </c>
      <c r="F12" s="322">
        <v>7</v>
      </c>
      <c r="G12" s="330" t="s">
        <v>13</v>
      </c>
      <c r="H12" s="318">
        <v>7</v>
      </c>
      <c r="I12" s="322">
        <v>7</v>
      </c>
      <c r="J12" s="330" t="s">
        <v>13</v>
      </c>
      <c r="K12" s="318">
        <v>7</v>
      </c>
    </row>
    <row r="13" spans="1:12" ht="15" customHeight="1">
      <c r="A13" s="30">
        <v>14</v>
      </c>
      <c r="B13" s="331" t="s">
        <v>505</v>
      </c>
      <c r="C13" s="322">
        <v>25</v>
      </c>
      <c r="D13" s="318">
        <v>6</v>
      </c>
      <c r="E13" s="318">
        <v>19</v>
      </c>
      <c r="F13" s="322">
        <v>23</v>
      </c>
      <c r="G13" s="318">
        <v>7</v>
      </c>
      <c r="H13" s="318">
        <v>16</v>
      </c>
      <c r="I13" s="322">
        <v>24</v>
      </c>
      <c r="J13" s="318">
        <v>6</v>
      </c>
      <c r="K13" s="318">
        <f t="shared" si="0"/>
        <v>18</v>
      </c>
    </row>
    <row r="14" spans="1:12" ht="15" customHeight="1">
      <c r="A14" s="30">
        <v>15</v>
      </c>
      <c r="B14" s="329" t="s">
        <v>507</v>
      </c>
      <c r="C14" s="322">
        <v>24</v>
      </c>
      <c r="D14" s="318">
        <v>3</v>
      </c>
      <c r="E14" s="318">
        <v>21</v>
      </c>
      <c r="F14" s="322">
        <v>24</v>
      </c>
      <c r="G14" s="318">
        <v>3</v>
      </c>
      <c r="H14" s="318">
        <v>21</v>
      </c>
      <c r="I14" s="322">
        <v>25</v>
      </c>
      <c r="J14" s="318">
        <v>2</v>
      </c>
      <c r="K14" s="318">
        <f t="shared" si="0"/>
        <v>23</v>
      </c>
    </row>
    <row r="15" spans="1:12" ht="15" customHeight="1">
      <c r="A15" s="30">
        <v>16</v>
      </c>
      <c r="B15" s="317" t="s">
        <v>509</v>
      </c>
      <c r="C15" s="322">
        <v>13</v>
      </c>
      <c r="D15" s="318">
        <v>4</v>
      </c>
      <c r="E15" s="318">
        <v>9</v>
      </c>
      <c r="F15" s="322">
        <v>14</v>
      </c>
      <c r="G15" s="318">
        <v>5</v>
      </c>
      <c r="H15" s="318">
        <v>9</v>
      </c>
      <c r="I15" s="322">
        <v>13</v>
      </c>
      <c r="J15" s="318">
        <v>4</v>
      </c>
      <c r="K15" s="318">
        <f t="shared" si="0"/>
        <v>9</v>
      </c>
    </row>
    <row r="16" spans="1:12" ht="15" customHeight="1">
      <c r="A16" s="30">
        <v>17</v>
      </c>
      <c r="B16" s="317" t="s">
        <v>511</v>
      </c>
      <c r="C16" s="322">
        <v>3</v>
      </c>
      <c r="D16" s="330" t="s">
        <v>13</v>
      </c>
      <c r="E16" s="318">
        <v>3</v>
      </c>
      <c r="F16" s="322">
        <v>2</v>
      </c>
      <c r="G16" s="330" t="s">
        <v>13</v>
      </c>
      <c r="H16" s="318">
        <v>2</v>
      </c>
      <c r="I16" s="322">
        <v>2</v>
      </c>
      <c r="J16" s="330" t="s">
        <v>13</v>
      </c>
      <c r="K16" s="318">
        <v>2</v>
      </c>
    </row>
    <row r="17" spans="1:11" ht="15" customHeight="1">
      <c r="A17" s="30">
        <v>18</v>
      </c>
      <c r="B17" s="317" t="s">
        <v>513</v>
      </c>
      <c r="C17" s="322">
        <v>38</v>
      </c>
      <c r="D17" s="318">
        <v>8</v>
      </c>
      <c r="E17" s="318">
        <v>30</v>
      </c>
      <c r="F17" s="322">
        <v>38</v>
      </c>
      <c r="G17" s="318">
        <v>7</v>
      </c>
      <c r="H17" s="318">
        <v>31</v>
      </c>
      <c r="I17" s="322">
        <v>41</v>
      </c>
      <c r="J17" s="318">
        <v>8</v>
      </c>
      <c r="K17" s="318">
        <f t="shared" si="0"/>
        <v>33</v>
      </c>
    </row>
    <row r="18" spans="1:11" ht="15" customHeight="1">
      <c r="A18" s="30">
        <v>19</v>
      </c>
      <c r="B18" s="317" t="s">
        <v>515</v>
      </c>
      <c r="C18" s="322">
        <v>10</v>
      </c>
      <c r="D18" s="330">
        <v>1</v>
      </c>
      <c r="E18" s="318">
        <v>9</v>
      </c>
      <c r="F18" s="322">
        <v>9</v>
      </c>
      <c r="G18" s="330">
        <v>1</v>
      </c>
      <c r="H18" s="318">
        <v>8</v>
      </c>
      <c r="I18" s="322">
        <v>9</v>
      </c>
      <c r="J18" s="330">
        <v>1</v>
      </c>
      <c r="K18" s="318">
        <f t="shared" si="0"/>
        <v>8</v>
      </c>
    </row>
    <row r="19" spans="1:11" ht="15" customHeight="1">
      <c r="A19" s="30">
        <v>20</v>
      </c>
      <c r="B19" s="317" t="s">
        <v>517</v>
      </c>
      <c r="C19" s="322">
        <v>12</v>
      </c>
      <c r="D19" s="330" t="s">
        <v>13</v>
      </c>
      <c r="E19" s="318">
        <v>12</v>
      </c>
      <c r="F19" s="322">
        <v>12</v>
      </c>
      <c r="G19" s="330" t="s">
        <v>13</v>
      </c>
      <c r="H19" s="318">
        <v>12</v>
      </c>
      <c r="I19" s="322">
        <v>11</v>
      </c>
      <c r="J19" s="330" t="s">
        <v>13</v>
      </c>
      <c r="K19" s="318">
        <v>11</v>
      </c>
    </row>
    <row r="20" spans="1:11" ht="15" customHeight="1">
      <c r="A20" s="30">
        <v>21</v>
      </c>
      <c r="B20" s="317" t="s">
        <v>519</v>
      </c>
      <c r="C20" s="322">
        <v>4</v>
      </c>
      <c r="D20" s="330" t="s">
        <v>13</v>
      </c>
      <c r="E20" s="318">
        <v>4</v>
      </c>
      <c r="F20" s="322">
        <v>5</v>
      </c>
      <c r="G20" s="330" t="s">
        <v>13</v>
      </c>
      <c r="H20" s="318">
        <v>5</v>
      </c>
      <c r="I20" s="322">
        <v>5</v>
      </c>
      <c r="J20" s="330" t="s">
        <v>13</v>
      </c>
      <c r="K20" s="318">
        <v>5</v>
      </c>
    </row>
    <row r="21" spans="1:11" ht="15" customHeight="1">
      <c r="A21" s="30">
        <v>22</v>
      </c>
      <c r="B21" s="317" t="s">
        <v>521</v>
      </c>
      <c r="C21" s="322">
        <v>4</v>
      </c>
      <c r="D21" s="318">
        <v>1</v>
      </c>
      <c r="E21" s="318">
        <v>3</v>
      </c>
      <c r="F21" s="322">
        <v>4</v>
      </c>
      <c r="G21" s="318">
        <v>1</v>
      </c>
      <c r="H21" s="318">
        <v>3</v>
      </c>
      <c r="I21" s="322">
        <v>4</v>
      </c>
      <c r="J21" s="318">
        <v>1</v>
      </c>
      <c r="K21" s="318">
        <f t="shared" si="0"/>
        <v>3</v>
      </c>
    </row>
    <row r="22" spans="1:11" ht="15" customHeight="1">
      <c r="A22" s="30">
        <v>23</v>
      </c>
      <c r="B22" s="317" t="s">
        <v>523</v>
      </c>
      <c r="C22" s="322">
        <v>8</v>
      </c>
      <c r="D22" s="318">
        <v>3</v>
      </c>
      <c r="E22" s="318">
        <v>5</v>
      </c>
      <c r="F22" s="322">
        <v>5</v>
      </c>
      <c r="G22" s="318">
        <v>1</v>
      </c>
      <c r="H22" s="318">
        <v>4</v>
      </c>
      <c r="I22" s="322">
        <v>6</v>
      </c>
      <c r="J22" s="318">
        <v>1</v>
      </c>
      <c r="K22" s="318">
        <f t="shared" si="0"/>
        <v>5</v>
      </c>
    </row>
    <row r="23" spans="1:11" ht="15" customHeight="1">
      <c r="A23" s="30">
        <v>24</v>
      </c>
      <c r="B23" s="317" t="s">
        <v>525</v>
      </c>
      <c r="C23" s="322">
        <v>63</v>
      </c>
      <c r="D23" s="318">
        <v>8</v>
      </c>
      <c r="E23" s="318">
        <v>55</v>
      </c>
      <c r="F23" s="322">
        <v>67</v>
      </c>
      <c r="G23" s="318">
        <v>9</v>
      </c>
      <c r="H23" s="318">
        <v>58</v>
      </c>
      <c r="I23" s="322">
        <v>73</v>
      </c>
      <c r="J23" s="318">
        <v>9</v>
      </c>
      <c r="K23" s="318">
        <f t="shared" si="0"/>
        <v>64</v>
      </c>
    </row>
    <row r="24" spans="1:11" ht="15" customHeight="1">
      <c r="A24" s="30">
        <v>25</v>
      </c>
      <c r="B24" s="317" t="s">
        <v>527</v>
      </c>
      <c r="C24" s="322">
        <v>14</v>
      </c>
      <c r="D24" s="318">
        <v>3</v>
      </c>
      <c r="E24" s="318">
        <v>11</v>
      </c>
      <c r="F24" s="322">
        <v>13</v>
      </c>
      <c r="G24" s="318">
        <v>3</v>
      </c>
      <c r="H24" s="318">
        <v>10</v>
      </c>
      <c r="I24" s="322">
        <v>13</v>
      </c>
      <c r="J24" s="318">
        <v>3</v>
      </c>
      <c r="K24" s="318">
        <f t="shared" si="0"/>
        <v>10</v>
      </c>
    </row>
    <row r="25" spans="1:11" ht="15" customHeight="1">
      <c r="A25" s="30">
        <v>26</v>
      </c>
      <c r="B25" s="317" t="s">
        <v>529</v>
      </c>
      <c r="C25" s="322">
        <v>26</v>
      </c>
      <c r="D25" s="318">
        <v>5</v>
      </c>
      <c r="E25" s="318">
        <v>21</v>
      </c>
      <c r="F25" s="322">
        <v>25</v>
      </c>
      <c r="G25" s="318">
        <v>4</v>
      </c>
      <c r="H25" s="318">
        <v>21</v>
      </c>
      <c r="I25" s="322">
        <v>22</v>
      </c>
      <c r="J25" s="318">
        <v>4</v>
      </c>
      <c r="K25" s="318">
        <f t="shared" si="0"/>
        <v>18</v>
      </c>
    </row>
    <row r="26" spans="1:11" ht="15" customHeight="1">
      <c r="A26" s="30">
        <v>27</v>
      </c>
      <c r="B26" s="317" t="s">
        <v>531</v>
      </c>
      <c r="C26" s="322">
        <v>14</v>
      </c>
      <c r="D26" s="318">
        <v>3</v>
      </c>
      <c r="E26" s="318">
        <v>11</v>
      </c>
      <c r="F26" s="322">
        <v>12</v>
      </c>
      <c r="G26" s="318">
        <v>4</v>
      </c>
      <c r="H26" s="318">
        <v>8</v>
      </c>
      <c r="I26" s="322">
        <v>13</v>
      </c>
      <c r="J26" s="318">
        <v>2</v>
      </c>
      <c r="K26" s="318">
        <f t="shared" si="0"/>
        <v>11</v>
      </c>
    </row>
    <row r="27" spans="1:11" ht="15" customHeight="1">
      <c r="A27" s="30">
        <v>28</v>
      </c>
      <c r="B27" s="317" t="s">
        <v>533</v>
      </c>
      <c r="C27" s="322">
        <v>4</v>
      </c>
      <c r="D27" s="330">
        <v>1</v>
      </c>
      <c r="E27" s="318">
        <v>3</v>
      </c>
      <c r="F27" s="322">
        <v>4</v>
      </c>
      <c r="G27" s="318">
        <v>1</v>
      </c>
      <c r="H27" s="318">
        <v>3</v>
      </c>
      <c r="I27" s="322">
        <v>4</v>
      </c>
      <c r="J27" s="330">
        <v>1</v>
      </c>
      <c r="K27" s="318">
        <f t="shared" si="0"/>
        <v>3</v>
      </c>
    </row>
    <row r="28" spans="1:11" ht="15" customHeight="1">
      <c r="A28" s="30">
        <v>29</v>
      </c>
      <c r="B28" s="317" t="s">
        <v>535</v>
      </c>
      <c r="C28" s="322">
        <v>20</v>
      </c>
      <c r="D28" s="318">
        <v>2</v>
      </c>
      <c r="E28" s="318">
        <v>18</v>
      </c>
      <c r="F28" s="322">
        <v>19</v>
      </c>
      <c r="G28" s="318">
        <v>2</v>
      </c>
      <c r="H28" s="318">
        <v>17</v>
      </c>
      <c r="I28" s="322">
        <v>20</v>
      </c>
      <c r="J28" s="318">
        <v>2</v>
      </c>
      <c r="K28" s="318">
        <f t="shared" si="0"/>
        <v>18</v>
      </c>
    </row>
    <row r="29" spans="1:11" ht="15" customHeight="1">
      <c r="A29" s="30">
        <v>30</v>
      </c>
      <c r="B29" s="317" t="s">
        <v>537</v>
      </c>
      <c r="C29" s="322">
        <v>2</v>
      </c>
      <c r="D29" s="330" t="s">
        <v>13</v>
      </c>
      <c r="E29" s="318">
        <v>2</v>
      </c>
      <c r="F29" s="322">
        <v>3</v>
      </c>
      <c r="G29" s="330" t="s">
        <v>13</v>
      </c>
      <c r="H29" s="318">
        <v>3</v>
      </c>
      <c r="I29" s="322">
        <v>3</v>
      </c>
      <c r="J29" s="330" t="s">
        <v>13</v>
      </c>
      <c r="K29" s="318">
        <v>3</v>
      </c>
    </row>
    <row r="30" spans="1:11" ht="15" customHeight="1">
      <c r="A30" s="30">
        <v>31</v>
      </c>
      <c r="B30" s="317" t="s">
        <v>539</v>
      </c>
      <c r="C30" s="322">
        <v>3</v>
      </c>
      <c r="D30" s="318">
        <v>1</v>
      </c>
      <c r="E30" s="318">
        <v>2</v>
      </c>
      <c r="F30" s="322">
        <v>3</v>
      </c>
      <c r="G30" s="318">
        <v>1</v>
      </c>
      <c r="H30" s="318">
        <v>2</v>
      </c>
      <c r="I30" s="322">
        <v>3</v>
      </c>
      <c r="J30" s="318" t="s">
        <v>13</v>
      </c>
      <c r="K30" s="318">
        <v>3</v>
      </c>
    </row>
    <row r="31" spans="1:11" ht="15" customHeight="1">
      <c r="A31" s="30">
        <v>32</v>
      </c>
      <c r="B31" s="317" t="s">
        <v>541</v>
      </c>
      <c r="C31" s="322">
        <v>26</v>
      </c>
      <c r="D31" s="318">
        <v>6</v>
      </c>
      <c r="E31" s="318">
        <v>20</v>
      </c>
      <c r="F31" s="322">
        <v>29</v>
      </c>
      <c r="G31" s="318">
        <v>6</v>
      </c>
      <c r="H31" s="318">
        <v>23</v>
      </c>
      <c r="I31" s="322">
        <v>27</v>
      </c>
      <c r="J31" s="318">
        <v>4</v>
      </c>
      <c r="K31" s="318">
        <f t="shared" si="0"/>
        <v>23</v>
      </c>
    </row>
    <row r="32" spans="1:11" ht="15" customHeight="1">
      <c r="A32" s="144" t="s">
        <v>550</v>
      </c>
      <c r="B32" s="144"/>
      <c r="C32" s="144"/>
      <c r="D32" s="144"/>
      <c r="E32" s="144"/>
      <c r="F32" s="144"/>
      <c r="G32" s="144"/>
      <c r="H32" s="144"/>
      <c r="I32" s="144"/>
      <c r="J32" s="144"/>
      <c r="K32" s="332" t="s">
        <v>551</v>
      </c>
    </row>
  </sheetData>
  <mergeCells count="6">
    <mergeCell ref="I5:K5"/>
    <mergeCell ref="A7:B7"/>
    <mergeCell ref="A4:B4"/>
    <mergeCell ref="A5:B6"/>
    <mergeCell ref="C5:E5"/>
    <mergeCell ref="F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4"/>
  <sheetViews>
    <sheetView zoomScale="110" zoomScaleNormal="110" workbookViewId="0"/>
  </sheetViews>
  <sheetFormatPr defaultColWidth="8.75" defaultRowHeight="15" customHeight="1"/>
  <cols>
    <col min="1" max="1" width="2.125" style="5" customWidth="1"/>
    <col min="2" max="2" width="11.25" style="5" customWidth="1"/>
    <col min="3" max="3" width="7.375" style="5" customWidth="1"/>
    <col min="4" max="4" width="7.5" style="5" customWidth="1"/>
    <col min="5" max="5" width="0.75" style="5" customWidth="1"/>
    <col min="6" max="6" width="2.125" style="5" customWidth="1"/>
    <col min="7" max="7" width="11.25" style="5" customWidth="1"/>
    <col min="8" max="8" width="7.375" style="5" customWidth="1"/>
    <col min="9" max="9" width="7.5" style="5" customWidth="1"/>
    <col min="10" max="10" width="0.75" style="5" customWidth="1"/>
    <col min="11" max="11" width="2.125" style="5" customWidth="1"/>
    <col min="12" max="12" width="11.25" style="5" customWidth="1"/>
    <col min="13" max="13" width="7.375" style="5" customWidth="1"/>
    <col min="14" max="14" width="7.5" style="5" customWidth="1"/>
    <col min="15" max="16384" width="8.75" style="5"/>
  </cols>
  <sheetData>
    <row r="1" spans="1:14" ht="15" customHeight="1">
      <c r="A1" s="396" t="s">
        <v>676</v>
      </c>
    </row>
    <row r="3" spans="1:14" ht="15" customHeight="1">
      <c r="A3" s="4" t="s">
        <v>0</v>
      </c>
    </row>
    <row r="4" spans="1:14" ht="15" customHeight="1">
      <c r="A4" s="6" t="s">
        <v>1</v>
      </c>
      <c r="F4" s="6" t="s">
        <v>2</v>
      </c>
      <c r="K4" s="6" t="s">
        <v>3</v>
      </c>
    </row>
    <row r="5" spans="1:14" ht="15" customHeight="1">
      <c r="A5" s="401" t="s">
        <v>4</v>
      </c>
      <c r="B5" s="402"/>
      <c r="C5" s="7" t="s">
        <v>5</v>
      </c>
      <c r="D5" s="8" t="s">
        <v>6</v>
      </c>
      <c r="E5" s="9"/>
      <c r="F5" s="401" t="s">
        <v>4</v>
      </c>
      <c r="G5" s="402"/>
      <c r="H5" s="7" t="s">
        <v>5</v>
      </c>
      <c r="I5" s="8" t="s">
        <v>6</v>
      </c>
      <c r="K5" s="401" t="s">
        <v>4</v>
      </c>
      <c r="L5" s="402"/>
      <c r="M5" s="7" t="s">
        <v>5</v>
      </c>
      <c r="N5" s="8" t="s">
        <v>6</v>
      </c>
    </row>
    <row r="6" spans="1:14" ht="26.25" customHeight="1">
      <c r="A6" s="403" t="s">
        <v>7</v>
      </c>
      <c r="B6" s="404"/>
      <c r="C6" s="10">
        <v>11213</v>
      </c>
      <c r="D6" s="11">
        <v>106415</v>
      </c>
      <c r="E6" s="12"/>
      <c r="F6" s="403" t="s">
        <v>7</v>
      </c>
      <c r="G6" s="404"/>
      <c r="H6" s="10">
        <v>11554</v>
      </c>
      <c r="I6" s="11">
        <v>116916</v>
      </c>
      <c r="K6" s="403" t="s">
        <v>7</v>
      </c>
      <c r="L6" s="404"/>
      <c r="M6" s="10">
        <v>11053</v>
      </c>
      <c r="N6" s="11">
        <v>110758</v>
      </c>
    </row>
    <row r="7" spans="1:14" ht="26.25" customHeight="1">
      <c r="A7" s="13" t="s">
        <v>8</v>
      </c>
      <c r="B7" s="14" t="s">
        <v>9</v>
      </c>
      <c r="C7" s="15">
        <v>9</v>
      </c>
      <c r="D7" s="16">
        <v>79</v>
      </c>
      <c r="E7" s="17"/>
      <c r="F7" s="13" t="s">
        <v>8</v>
      </c>
      <c r="G7" s="14" t="s">
        <v>9</v>
      </c>
      <c r="H7" s="15">
        <v>10</v>
      </c>
      <c r="I7" s="16">
        <v>130</v>
      </c>
      <c r="K7" s="13" t="s">
        <v>8</v>
      </c>
      <c r="L7" s="14" t="s">
        <v>9</v>
      </c>
      <c r="M7" s="15">
        <v>10</v>
      </c>
      <c r="N7" s="16">
        <v>101</v>
      </c>
    </row>
    <row r="8" spans="1:14" ht="26.25" customHeight="1">
      <c r="A8" s="13" t="s">
        <v>10</v>
      </c>
      <c r="B8" s="14" t="s">
        <v>11</v>
      </c>
      <c r="C8" s="18">
        <v>1</v>
      </c>
      <c r="D8" s="19">
        <v>2</v>
      </c>
      <c r="E8" s="17"/>
      <c r="F8" s="13" t="s">
        <v>10</v>
      </c>
      <c r="G8" s="14" t="s">
        <v>11</v>
      </c>
      <c r="H8" s="20" t="s">
        <v>12</v>
      </c>
      <c r="I8" s="21" t="s">
        <v>12</v>
      </c>
      <c r="K8" s="13" t="s">
        <v>10</v>
      </c>
      <c r="L8" s="14" t="s">
        <v>11</v>
      </c>
      <c r="M8" s="18" t="s">
        <v>13</v>
      </c>
      <c r="N8" s="19" t="s">
        <v>13</v>
      </c>
    </row>
    <row r="9" spans="1:14" ht="26.25" customHeight="1">
      <c r="A9" s="13" t="s">
        <v>14</v>
      </c>
      <c r="B9" s="14" t="s">
        <v>15</v>
      </c>
      <c r="C9" s="18">
        <v>1</v>
      </c>
      <c r="D9" s="19">
        <v>1</v>
      </c>
      <c r="E9" s="17"/>
      <c r="F9" s="13" t="s">
        <v>14</v>
      </c>
      <c r="G9" s="14" t="s">
        <v>15</v>
      </c>
      <c r="H9" s="20" t="s">
        <v>12</v>
      </c>
      <c r="I9" s="21" t="s">
        <v>12</v>
      </c>
      <c r="K9" s="13" t="s">
        <v>14</v>
      </c>
      <c r="L9" s="14" t="s">
        <v>15</v>
      </c>
      <c r="M9" s="18" t="s">
        <v>13</v>
      </c>
      <c r="N9" s="19" t="s">
        <v>13</v>
      </c>
    </row>
    <row r="10" spans="1:14" ht="26.25" customHeight="1">
      <c r="A10" s="13" t="s">
        <v>16</v>
      </c>
      <c r="B10" s="14" t="s">
        <v>17</v>
      </c>
      <c r="C10" s="15">
        <v>1111</v>
      </c>
      <c r="D10" s="16">
        <v>7815</v>
      </c>
      <c r="E10" s="17"/>
      <c r="F10" s="13" t="s">
        <v>16</v>
      </c>
      <c r="G10" s="14" t="s">
        <v>17</v>
      </c>
      <c r="H10" s="15">
        <v>1063</v>
      </c>
      <c r="I10" s="16">
        <v>8145</v>
      </c>
      <c r="K10" s="13" t="s">
        <v>16</v>
      </c>
      <c r="L10" s="14" t="s">
        <v>17</v>
      </c>
      <c r="M10" s="15">
        <v>1008</v>
      </c>
      <c r="N10" s="16">
        <v>8347</v>
      </c>
    </row>
    <row r="11" spans="1:14" ht="26.25" customHeight="1">
      <c r="A11" s="13" t="s">
        <v>18</v>
      </c>
      <c r="B11" s="14" t="s">
        <v>19</v>
      </c>
      <c r="C11" s="15">
        <v>1135</v>
      </c>
      <c r="D11" s="16">
        <v>14836</v>
      </c>
      <c r="E11" s="17"/>
      <c r="F11" s="13" t="s">
        <v>18</v>
      </c>
      <c r="G11" s="14" t="s">
        <v>19</v>
      </c>
      <c r="H11" s="15">
        <v>1105</v>
      </c>
      <c r="I11" s="16">
        <v>12688</v>
      </c>
      <c r="K11" s="13" t="s">
        <v>18</v>
      </c>
      <c r="L11" s="14" t="s">
        <v>19</v>
      </c>
      <c r="M11" s="15">
        <v>1027</v>
      </c>
      <c r="N11" s="16">
        <v>12500</v>
      </c>
    </row>
    <row r="12" spans="1:14" ht="26.25" customHeight="1">
      <c r="A12" s="13" t="s">
        <v>20</v>
      </c>
      <c r="B12" s="14" t="s">
        <v>21</v>
      </c>
      <c r="C12" s="15">
        <v>2</v>
      </c>
      <c r="D12" s="16">
        <v>151</v>
      </c>
      <c r="E12" s="17"/>
      <c r="F12" s="13" t="s">
        <v>20</v>
      </c>
      <c r="G12" s="14" t="s">
        <v>21</v>
      </c>
      <c r="H12" s="15">
        <v>3</v>
      </c>
      <c r="I12" s="16">
        <v>149</v>
      </c>
      <c r="K12" s="13" t="s">
        <v>20</v>
      </c>
      <c r="L12" s="14" t="s">
        <v>21</v>
      </c>
      <c r="M12" s="18" t="s">
        <v>13</v>
      </c>
      <c r="N12" s="19" t="s">
        <v>13</v>
      </c>
    </row>
    <row r="13" spans="1:14" ht="26.25" customHeight="1">
      <c r="A13" s="13" t="s">
        <v>22</v>
      </c>
      <c r="B13" s="14" t="s">
        <v>23</v>
      </c>
      <c r="C13" s="15">
        <v>99</v>
      </c>
      <c r="D13" s="16">
        <v>976</v>
      </c>
      <c r="E13" s="17"/>
      <c r="F13" s="13" t="s">
        <v>22</v>
      </c>
      <c r="G13" s="14" t="s">
        <v>23</v>
      </c>
      <c r="H13" s="15">
        <v>77</v>
      </c>
      <c r="I13" s="16">
        <v>460</v>
      </c>
      <c r="K13" s="13" t="s">
        <v>22</v>
      </c>
      <c r="L13" s="14" t="s">
        <v>23</v>
      </c>
      <c r="M13" s="15">
        <v>76</v>
      </c>
      <c r="N13" s="16">
        <v>582</v>
      </c>
    </row>
    <row r="14" spans="1:14" ht="26.25" customHeight="1">
      <c r="A14" s="13" t="s">
        <v>24</v>
      </c>
      <c r="B14" s="14" t="s">
        <v>25</v>
      </c>
      <c r="C14" s="15">
        <v>299</v>
      </c>
      <c r="D14" s="16">
        <v>9080</v>
      </c>
      <c r="E14" s="17"/>
      <c r="F14" s="13" t="s">
        <v>24</v>
      </c>
      <c r="G14" s="14" t="s">
        <v>25</v>
      </c>
      <c r="H14" s="15">
        <v>327</v>
      </c>
      <c r="I14" s="16">
        <v>9905</v>
      </c>
      <c r="K14" s="13" t="s">
        <v>24</v>
      </c>
      <c r="L14" s="14" t="s">
        <v>25</v>
      </c>
      <c r="M14" s="15">
        <v>315</v>
      </c>
      <c r="N14" s="16">
        <v>9596</v>
      </c>
    </row>
    <row r="15" spans="1:14" ht="26.25" customHeight="1">
      <c r="A15" s="13" t="s">
        <v>26</v>
      </c>
      <c r="B15" s="14" t="s">
        <v>27</v>
      </c>
      <c r="C15" s="15">
        <v>2960</v>
      </c>
      <c r="D15" s="16">
        <v>26455</v>
      </c>
      <c r="E15" s="17"/>
      <c r="F15" s="13" t="s">
        <v>26</v>
      </c>
      <c r="G15" s="14" t="s">
        <v>27</v>
      </c>
      <c r="H15" s="15">
        <v>2991</v>
      </c>
      <c r="I15" s="16">
        <v>27136</v>
      </c>
      <c r="K15" s="13" t="s">
        <v>26</v>
      </c>
      <c r="L15" s="14" t="s">
        <v>27</v>
      </c>
      <c r="M15" s="15">
        <v>2997</v>
      </c>
      <c r="N15" s="16">
        <v>27458</v>
      </c>
    </row>
    <row r="16" spans="1:14" ht="26.25" customHeight="1">
      <c r="A16" s="13" t="s">
        <v>28</v>
      </c>
      <c r="B16" s="14" t="s">
        <v>29</v>
      </c>
      <c r="C16" s="15">
        <v>176</v>
      </c>
      <c r="D16" s="16">
        <v>2507</v>
      </c>
      <c r="E16" s="17"/>
      <c r="F16" s="13" t="s">
        <v>28</v>
      </c>
      <c r="G16" s="14" t="s">
        <v>29</v>
      </c>
      <c r="H16" s="15">
        <v>176</v>
      </c>
      <c r="I16" s="16">
        <v>2502</v>
      </c>
      <c r="K16" s="13" t="s">
        <v>28</v>
      </c>
      <c r="L16" s="14" t="s">
        <v>29</v>
      </c>
      <c r="M16" s="15">
        <v>167</v>
      </c>
      <c r="N16" s="16">
        <v>2729</v>
      </c>
    </row>
    <row r="17" spans="1:14" ht="26.25" customHeight="1">
      <c r="A17" s="13" t="s">
        <v>30</v>
      </c>
      <c r="B17" s="14" t="s">
        <v>31</v>
      </c>
      <c r="C17" s="15">
        <v>680</v>
      </c>
      <c r="D17" s="16">
        <v>2870</v>
      </c>
      <c r="E17" s="17"/>
      <c r="F17" s="13" t="s">
        <v>30</v>
      </c>
      <c r="G17" s="14" t="s">
        <v>31</v>
      </c>
      <c r="H17" s="15">
        <v>690</v>
      </c>
      <c r="I17" s="16">
        <v>3059</v>
      </c>
      <c r="K17" s="13" t="s">
        <v>30</v>
      </c>
      <c r="L17" s="14" t="s">
        <v>31</v>
      </c>
      <c r="M17" s="15">
        <v>623</v>
      </c>
      <c r="N17" s="16">
        <v>3059</v>
      </c>
    </row>
    <row r="18" spans="1:14" ht="26.25" customHeight="1">
      <c r="A18" s="13" t="s">
        <v>32</v>
      </c>
      <c r="B18" s="22" t="s">
        <v>33</v>
      </c>
      <c r="C18" s="15">
        <v>420</v>
      </c>
      <c r="D18" s="16">
        <v>2204</v>
      </c>
      <c r="E18" s="17"/>
      <c r="F18" s="13" t="s">
        <v>32</v>
      </c>
      <c r="G18" s="22" t="s">
        <v>33</v>
      </c>
      <c r="H18" s="15">
        <v>420</v>
      </c>
      <c r="I18" s="16">
        <v>2436</v>
      </c>
      <c r="K18" s="13" t="s">
        <v>32</v>
      </c>
      <c r="L18" s="22" t="s">
        <v>33</v>
      </c>
      <c r="M18" s="15">
        <v>385</v>
      </c>
      <c r="N18" s="16">
        <v>2001</v>
      </c>
    </row>
    <row r="19" spans="1:14" ht="26.25" customHeight="1">
      <c r="A19" s="13" t="s">
        <v>34</v>
      </c>
      <c r="B19" s="14" t="s">
        <v>35</v>
      </c>
      <c r="C19" s="15">
        <v>1457</v>
      </c>
      <c r="D19" s="16">
        <v>12753</v>
      </c>
      <c r="E19" s="17"/>
      <c r="F19" s="13" t="s">
        <v>34</v>
      </c>
      <c r="G19" s="14" t="s">
        <v>35</v>
      </c>
      <c r="H19" s="15">
        <v>1470</v>
      </c>
      <c r="I19" s="16">
        <v>12779</v>
      </c>
      <c r="K19" s="13" t="s">
        <v>34</v>
      </c>
      <c r="L19" s="14" t="s">
        <v>35</v>
      </c>
      <c r="M19" s="15">
        <v>1425</v>
      </c>
      <c r="N19" s="16">
        <v>12974</v>
      </c>
    </row>
    <row r="20" spans="1:14" ht="26.25" customHeight="1">
      <c r="A20" s="13" t="s">
        <v>36</v>
      </c>
      <c r="B20" s="14" t="s">
        <v>37</v>
      </c>
      <c r="C20" s="15">
        <v>1131</v>
      </c>
      <c r="D20" s="16">
        <v>5778</v>
      </c>
      <c r="E20" s="17"/>
      <c r="F20" s="13" t="s">
        <v>36</v>
      </c>
      <c r="G20" s="14" t="s">
        <v>37</v>
      </c>
      <c r="H20" s="15">
        <v>1207</v>
      </c>
      <c r="I20" s="16">
        <v>6166</v>
      </c>
      <c r="K20" s="13" t="s">
        <v>36</v>
      </c>
      <c r="L20" s="14" t="s">
        <v>37</v>
      </c>
      <c r="M20" s="15">
        <v>1143</v>
      </c>
      <c r="N20" s="16">
        <v>6768</v>
      </c>
    </row>
    <row r="21" spans="1:14" ht="26.25" customHeight="1">
      <c r="A21" s="13" t="s">
        <v>38</v>
      </c>
      <c r="B21" s="14" t="s">
        <v>39</v>
      </c>
      <c r="C21" s="15">
        <v>437</v>
      </c>
      <c r="D21" s="16">
        <v>4119</v>
      </c>
      <c r="E21" s="17"/>
      <c r="F21" s="13" t="s">
        <v>38</v>
      </c>
      <c r="G21" s="14" t="s">
        <v>39</v>
      </c>
      <c r="H21" s="15">
        <v>520</v>
      </c>
      <c r="I21" s="16">
        <v>6443</v>
      </c>
      <c r="K21" s="13" t="s">
        <v>38</v>
      </c>
      <c r="L21" s="14" t="s">
        <v>39</v>
      </c>
      <c r="M21" s="15">
        <v>467</v>
      </c>
      <c r="N21" s="16">
        <v>4378</v>
      </c>
    </row>
    <row r="22" spans="1:14" ht="26.25" customHeight="1">
      <c r="A22" s="13" t="s">
        <v>40</v>
      </c>
      <c r="B22" s="14" t="s">
        <v>41</v>
      </c>
      <c r="C22" s="15">
        <v>723</v>
      </c>
      <c r="D22" s="16">
        <v>11423</v>
      </c>
      <c r="E22" s="17"/>
      <c r="F22" s="13" t="s">
        <v>40</v>
      </c>
      <c r="G22" s="14" t="s">
        <v>41</v>
      </c>
      <c r="H22" s="15">
        <v>902</v>
      </c>
      <c r="I22" s="16">
        <v>15257</v>
      </c>
      <c r="K22" s="13" t="s">
        <v>40</v>
      </c>
      <c r="L22" s="14" t="s">
        <v>41</v>
      </c>
      <c r="M22" s="15">
        <v>878</v>
      </c>
      <c r="N22" s="16">
        <v>13779</v>
      </c>
    </row>
    <row r="23" spans="1:14" ht="26.25" customHeight="1">
      <c r="A23" s="13" t="s">
        <v>42</v>
      </c>
      <c r="B23" s="14" t="s">
        <v>43</v>
      </c>
      <c r="C23" s="15">
        <v>29</v>
      </c>
      <c r="D23" s="16">
        <v>303</v>
      </c>
      <c r="E23" s="17"/>
      <c r="F23" s="13" t="s">
        <v>42</v>
      </c>
      <c r="G23" s="14" t="s">
        <v>43</v>
      </c>
      <c r="H23" s="15">
        <v>30</v>
      </c>
      <c r="I23" s="16">
        <v>1014</v>
      </c>
      <c r="K23" s="13" t="s">
        <v>42</v>
      </c>
      <c r="L23" s="14" t="s">
        <v>43</v>
      </c>
      <c r="M23" s="15">
        <v>27</v>
      </c>
      <c r="N23" s="16">
        <v>245</v>
      </c>
    </row>
    <row r="24" spans="1:14" ht="26.25" customHeight="1">
      <c r="A24" s="23" t="s">
        <v>44</v>
      </c>
      <c r="B24" s="24" t="s">
        <v>45</v>
      </c>
      <c r="C24" s="25">
        <v>543</v>
      </c>
      <c r="D24" s="26">
        <v>5063</v>
      </c>
      <c r="E24" s="17"/>
      <c r="F24" s="13" t="s">
        <v>44</v>
      </c>
      <c r="G24" s="22" t="s">
        <v>45</v>
      </c>
      <c r="H24" s="15">
        <v>531</v>
      </c>
      <c r="I24" s="16">
        <v>6241</v>
      </c>
      <c r="K24" s="23" t="s">
        <v>44</v>
      </c>
      <c r="L24" s="24" t="s">
        <v>45</v>
      </c>
      <c r="M24" s="25">
        <v>505</v>
      </c>
      <c r="N24" s="26">
        <v>6241</v>
      </c>
    </row>
    <row r="25" spans="1:14" ht="26.25" customHeight="1">
      <c r="A25" s="27"/>
      <c r="B25" s="28"/>
      <c r="C25" s="29"/>
      <c r="D25" s="29"/>
      <c r="F25" s="23" t="s">
        <v>46</v>
      </c>
      <c r="G25" s="24" t="s">
        <v>47</v>
      </c>
      <c r="H25" s="25">
        <v>32</v>
      </c>
      <c r="I25" s="26">
        <v>2406</v>
      </c>
      <c r="K25" s="27"/>
      <c r="L25" s="28"/>
      <c r="M25" s="29"/>
      <c r="N25" s="29"/>
    </row>
    <row r="26" spans="1:14" ht="15" customHeight="1">
      <c r="A26" s="5" t="s">
        <v>48</v>
      </c>
      <c r="H26" s="30"/>
    </row>
    <row r="27" spans="1:14" ht="15" customHeight="1">
      <c r="A27" s="5" t="s">
        <v>49</v>
      </c>
    </row>
    <row r="28" spans="1:14" ht="15" customHeight="1">
      <c r="A28" s="5" t="s">
        <v>50</v>
      </c>
      <c r="H28" s="30"/>
    </row>
    <row r="29" spans="1:14" ht="15" customHeight="1">
      <c r="A29" s="5" t="s">
        <v>51</v>
      </c>
    </row>
    <row r="30" spans="1:14" ht="15" customHeight="1">
      <c r="A30" s="5" t="s">
        <v>52</v>
      </c>
      <c r="K30" s="31"/>
    </row>
    <row r="31" spans="1:14" ht="15" customHeight="1">
      <c r="A31" s="5" t="s">
        <v>53</v>
      </c>
      <c r="K31" s="31"/>
    </row>
    <row r="32" spans="1:14" ht="15" customHeight="1">
      <c r="N32" s="31" t="s">
        <v>54</v>
      </c>
    </row>
    <row r="33" spans="14:14" ht="15" customHeight="1">
      <c r="N33" s="31" t="s">
        <v>55</v>
      </c>
    </row>
    <row r="34" spans="14:14" ht="15" customHeight="1">
      <c r="N34" s="31" t="s">
        <v>56</v>
      </c>
    </row>
  </sheetData>
  <mergeCells count="6">
    <mergeCell ref="A5:B5"/>
    <mergeCell ref="F5:G5"/>
    <mergeCell ref="K5:L5"/>
    <mergeCell ref="A6:B6"/>
    <mergeCell ref="F6:G6"/>
    <mergeCell ref="K6:L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16"/>
  <sheetViews>
    <sheetView zoomScale="110" zoomScaleNormal="110" workbookViewId="0"/>
  </sheetViews>
  <sheetFormatPr defaultColWidth="8.75" defaultRowHeight="15" customHeight="1"/>
  <cols>
    <col min="1" max="1" width="15" style="146" customWidth="1"/>
    <col min="2" max="3" width="13.125" style="146" customWidth="1"/>
    <col min="4" max="6" width="15" style="146" customWidth="1"/>
    <col min="7" max="16384" width="8.75" style="146"/>
  </cols>
  <sheetData>
    <row r="1" spans="1:6" ht="15" customHeight="1">
      <c r="A1" s="394" t="s">
        <v>676</v>
      </c>
    </row>
    <row r="3" spans="1:6" ht="15" customHeight="1">
      <c r="A3" s="230" t="s">
        <v>552</v>
      </c>
    </row>
    <row r="4" spans="1:6" ht="15" customHeight="1">
      <c r="A4" s="149" t="s">
        <v>553</v>
      </c>
      <c r="C4" s="151"/>
      <c r="D4" s="151"/>
      <c r="E4" s="151"/>
      <c r="F4" s="152" t="s">
        <v>488</v>
      </c>
    </row>
    <row r="5" spans="1:6" ht="30" customHeight="1">
      <c r="A5" s="333" t="s">
        <v>554</v>
      </c>
      <c r="B5" s="334" t="s">
        <v>285</v>
      </c>
      <c r="C5" s="335" t="s">
        <v>286</v>
      </c>
      <c r="D5" s="336" t="s">
        <v>555</v>
      </c>
      <c r="E5" s="336" t="s">
        <v>556</v>
      </c>
      <c r="F5" s="337" t="s">
        <v>557</v>
      </c>
    </row>
    <row r="6" spans="1:6" ht="15" customHeight="1">
      <c r="A6" s="338" t="s">
        <v>262</v>
      </c>
      <c r="B6" s="339">
        <f>SUM(B7:B15)</f>
        <v>374</v>
      </c>
      <c r="C6" s="339">
        <f>SUM(C7:C15)</f>
        <v>8907</v>
      </c>
      <c r="D6" s="339">
        <v>3471590</v>
      </c>
      <c r="E6" s="339">
        <v>13555806</v>
      </c>
      <c r="F6" s="339">
        <v>23192986</v>
      </c>
    </row>
    <row r="7" spans="1:6" ht="15" customHeight="1">
      <c r="A7" s="255" t="s">
        <v>558</v>
      </c>
      <c r="B7" s="238">
        <v>164</v>
      </c>
      <c r="C7" s="238">
        <v>1023</v>
      </c>
      <c r="D7" s="238">
        <v>329628</v>
      </c>
      <c r="E7" s="238">
        <v>1504933</v>
      </c>
      <c r="F7" s="238">
        <v>2296994</v>
      </c>
    </row>
    <row r="8" spans="1:6" ht="15" customHeight="1">
      <c r="A8" s="255" t="s">
        <v>559</v>
      </c>
      <c r="B8" s="238">
        <v>93</v>
      </c>
      <c r="C8" s="238">
        <v>1289</v>
      </c>
      <c r="D8" s="238">
        <v>486461</v>
      </c>
      <c r="E8" s="238">
        <v>1069434</v>
      </c>
      <c r="F8" s="238">
        <v>2293454</v>
      </c>
    </row>
    <row r="9" spans="1:6" ht="15" customHeight="1">
      <c r="A9" s="255" t="s">
        <v>560</v>
      </c>
      <c r="B9" s="238">
        <v>56</v>
      </c>
      <c r="C9" s="238">
        <v>1386</v>
      </c>
      <c r="D9" s="238">
        <v>536881</v>
      </c>
      <c r="E9" s="238">
        <v>1559299</v>
      </c>
      <c r="F9" s="238">
        <v>2891497</v>
      </c>
    </row>
    <row r="10" spans="1:6" ht="15" customHeight="1">
      <c r="A10" s="255" t="s">
        <v>561</v>
      </c>
      <c r="B10" s="238">
        <v>30</v>
      </c>
      <c r="C10" s="238">
        <v>1172</v>
      </c>
      <c r="D10" s="238">
        <v>493030</v>
      </c>
      <c r="E10" s="238">
        <v>1350843</v>
      </c>
      <c r="F10" s="238">
        <v>2465013</v>
      </c>
    </row>
    <row r="11" spans="1:6" ht="15" customHeight="1">
      <c r="A11" s="255" t="s">
        <v>562</v>
      </c>
      <c r="B11" s="238">
        <v>16</v>
      </c>
      <c r="C11" s="238">
        <v>1168</v>
      </c>
      <c r="D11" s="238">
        <v>427863</v>
      </c>
      <c r="E11" s="238">
        <v>4102696</v>
      </c>
      <c r="F11" s="238">
        <v>5716526</v>
      </c>
    </row>
    <row r="12" spans="1:6" ht="15" customHeight="1">
      <c r="A12" s="255" t="s">
        <v>563</v>
      </c>
      <c r="B12" s="238">
        <v>11</v>
      </c>
      <c r="C12" s="238">
        <v>1541</v>
      </c>
      <c r="D12" s="238">
        <v>558637</v>
      </c>
      <c r="E12" s="238">
        <v>1977329</v>
      </c>
      <c r="F12" s="238">
        <v>4172384</v>
      </c>
    </row>
    <row r="13" spans="1:6" ht="15" customHeight="1">
      <c r="A13" s="255" t="s">
        <v>564</v>
      </c>
      <c r="B13" s="238">
        <v>1</v>
      </c>
      <c r="C13" s="238">
        <v>200</v>
      </c>
      <c r="D13" s="330" t="s">
        <v>380</v>
      </c>
      <c r="E13" s="330" t="s">
        <v>380</v>
      </c>
      <c r="F13" s="330" t="s">
        <v>380</v>
      </c>
    </row>
    <row r="14" spans="1:6" ht="15" customHeight="1">
      <c r="A14" s="255" t="s">
        <v>565</v>
      </c>
      <c r="B14" s="238">
        <v>3</v>
      </c>
      <c r="C14" s="238">
        <v>1128</v>
      </c>
      <c r="D14" s="330" t="s">
        <v>380</v>
      </c>
      <c r="E14" s="330" t="s">
        <v>380</v>
      </c>
      <c r="F14" s="330" t="s">
        <v>380</v>
      </c>
    </row>
    <row r="15" spans="1:6" ht="15" customHeight="1">
      <c r="A15" s="255" t="s">
        <v>566</v>
      </c>
      <c r="B15" s="340" t="s">
        <v>13</v>
      </c>
      <c r="C15" s="341" t="s">
        <v>13</v>
      </c>
      <c r="D15" s="341" t="s">
        <v>13</v>
      </c>
      <c r="E15" s="341" t="s">
        <v>13</v>
      </c>
      <c r="F15" s="341" t="s">
        <v>13</v>
      </c>
    </row>
    <row r="16" spans="1:6" ht="15" customHeight="1">
      <c r="A16" s="29" t="s">
        <v>542</v>
      </c>
      <c r="B16" s="238"/>
      <c r="C16" s="238"/>
      <c r="D16" s="238"/>
      <c r="E16" s="238"/>
      <c r="F16" s="238" t="s">
        <v>543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15"/>
  <sheetViews>
    <sheetView zoomScale="110" zoomScaleNormal="110" workbookViewId="0"/>
  </sheetViews>
  <sheetFormatPr defaultColWidth="8.75" defaultRowHeight="15" customHeight="1"/>
  <cols>
    <col min="1" max="1" width="11.25" style="343" customWidth="1"/>
    <col min="2" max="2" width="6.875" style="343" customWidth="1"/>
    <col min="3" max="4" width="6.25" style="343" customWidth="1"/>
    <col min="5" max="7" width="7.5" style="343" customWidth="1"/>
    <col min="8" max="10" width="8.125" style="343" customWidth="1"/>
    <col min="11" max="11" width="8.75" style="343" customWidth="1"/>
    <col min="12" max="16384" width="8.75" style="343"/>
  </cols>
  <sheetData>
    <row r="1" spans="1:11" ht="15" customHeight="1">
      <c r="A1" s="399" t="s">
        <v>676</v>
      </c>
    </row>
    <row r="3" spans="1:11" ht="15" customHeight="1">
      <c r="A3" s="342" t="s">
        <v>567</v>
      </c>
    </row>
    <row r="4" spans="1:11" ht="15" customHeight="1">
      <c r="A4" s="344" t="s">
        <v>568</v>
      </c>
    </row>
    <row r="5" spans="1:11" ht="30" customHeight="1">
      <c r="A5" s="462" t="s">
        <v>308</v>
      </c>
      <c r="B5" s="463" t="s">
        <v>569</v>
      </c>
      <c r="C5" s="463"/>
      <c r="D5" s="463"/>
      <c r="E5" s="464" t="s">
        <v>570</v>
      </c>
      <c r="F5" s="464"/>
      <c r="G5" s="464"/>
      <c r="H5" s="464" t="s">
        <v>571</v>
      </c>
      <c r="I5" s="464"/>
      <c r="J5" s="464"/>
      <c r="K5" s="345" t="s">
        <v>572</v>
      </c>
    </row>
    <row r="6" spans="1:11" ht="15" customHeight="1">
      <c r="A6" s="462"/>
      <c r="B6" s="346" t="s">
        <v>429</v>
      </c>
      <c r="C6" s="347" t="s">
        <v>573</v>
      </c>
      <c r="D6" s="347" t="s">
        <v>574</v>
      </c>
      <c r="E6" s="347" t="s">
        <v>429</v>
      </c>
      <c r="F6" s="347" t="s">
        <v>573</v>
      </c>
      <c r="G6" s="347" t="s">
        <v>574</v>
      </c>
      <c r="H6" s="347" t="s">
        <v>429</v>
      </c>
      <c r="I6" s="347" t="s">
        <v>573</v>
      </c>
      <c r="J6" s="347" t="s">
        <v>574</v>
      </c>
      <c r="K6" s="348" t="s">
        <v>575</v>
      </c>
    </row>
    <row r="7" spans="1:11" ht="15" customHeight="1">
      <c r="A7" s="349" t="s">
        <v>576</v>
      </c>
      <c r="B7" s="350">
        <v>2109</v>
      </c>
      <c r="C7" s="350">
        <v>491</v>
      </c>
      <c r="D7" s="350">
        <v>1618</v>
      </c>
      <c r="E7" s="350">
        <v>18121</v>
      </c>
      <c r="F7" s="350">
        <v>3945</v>
      </c>
      <c r="G7" s="350">
        <v>14176</v>
      </c>
      <c r="H7" s="350">
        <v>715487</v>
      </c>
      <c r="I7" s="350">
        <v>445896</v>
      </c>
      <c r="J7" s="350">
        <v>269591</v>
      </c>
      <c r="K7" s="350">
        <v>300659</v>
      </c>
    </row>
    <row r="8" spans="1:11" ht="15" customHeight="1">
      <c r="A8" s="349">
        <v>26</v>
      </c>
      <c r="B8" s="351">
        <v>2134</v>
      </c>
      <c r="C8" s="350">
        <v>484</v>
      </c>
      <c r="D8" s="350">
        <v>1650</v>
      </c>
      <c r="E8" s="350">
        <v>18687</v>
      </c>
      <c r="F8" s="350">
        <v>4094</v>
      </c>
      <c r="G8" s="350">
        <v>14593</v>
      </c>
      <c r="H8" s="350">
        <v>727152</v>
      </c>
      <c r="I8" s="350">
        <v>402818</v>
      </c>
      <c r="J8" s="350">
        <v>324334</v>
      </c>
      <c r="K8" s="350">
        <v>329382</v>
      </c>
    </row>
    <row r="9" spans="1:11" ht="15" customHeight="1">
      <c r="A9" s="349">
        <v>28</v>
      </c>
      <c r="B9" s="351">
        <v>2397</v>
      </c>
      <c r="C9" s="350">
        <v>537</v>
      </c>
      <c r="D9" s="350">
        <v>1860</v>
      </c>
      <c r="E9" s="350">
        <v>21992</v>
      </c>
      <c r="F9" s="350">
        <v>4656</v>
      </c>
      <c r="G9" s="350">
        <v>17336</v>
      </c>
      <c r="H9" s="350">
        <v>822471</v>
      </c>
      <c r="I9" s="350">
        <v>472489</v>
      </c>
      <c r="J9" s="350">
        <v>349983</v>
      </c>
      <c r="K9" s="350">
        <v>357846</v>
      </c>
    </row>
    <row r="10" spans="1:11" ht="15" customHeight="1">
      <c r="A10" s="352" t="s">
        <v>577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</row>
    <row r="11" spans="1:11" ht="15" customHeight="1">
      <c r="A11" s="343" t="s">
        <v>578</v>
      </c>
    </row>
    <row r="12" spans="1:11" ht="15" customHeight="1">
      <c r="A12" s="343" t="s">
        <v>579</v>
      </c>
    </row>
    <row r="13" spans="1:11" ht="15" customHeight="1">
      <c r="A13" s="343" t="s">
        <v>580</v>
      </c>
    </row>
    <row r="14" spans="1:11" ht="15" customHeight="1">
      <c r="A14" s="343" t="s">
        <v>581</v>
      </c>
    </row>
    <row r="15" spans="1:11" ht="15" customHeight="1">
      <c r="K15" s="354" t="s">
        <v>582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69"/>
  <sheetViews>
    <sheetView zoomScale="110" zoomScaleNormal="110" workbookViewId="0"/>
  </sheetViews>
  <sheetFormatPr defaultColWidth="8.875" defaultRowHeight="15" customHeight="1"/>
  <cols>
    <col min="1" max="1" width="5" style="356" customWidth="1"/>
    <col min="2" max="2" width="39.375" style="356" customWidth="1"/>
    <col min="3" max="4" width="8.125" style="356" customWidth="1"/>
    <col min="5" max="5" width="14.375" style="356" customWidth="1"/>
    <col min="6" max="6" width="11.25" style="356" customWidth="1"/>
    <col min="7" max="16384" width="8.875" style="356"/>
  </cols>
  <sheetData>
    <row r="1" spans="1:6" ht="15" customHeight="1">
      <c r="A1" s="400" t="s">
        <v>676</v>
      </c>
    </row>
    <row r="3" spans="1:6" ht="15" customHeight="1">
      <c r="A3" s="355" t="s">
        <v>583</v>
      </c>
    </row>
    <row r="4" spans="1:6" ht="15" customHeight="1">
      <c r="A4" s="465" t="s">
        <v>584</v>
      </c>
      <c r="B4" s="466"/>
    </row>
    <row r="5" spans="1:6" ht="30" customHeight="1">
      <c r="A5" s="467" t="s">
        <v>585</v>
      </c>
      <c r="B5" s="468"/>
      <c r="C5" s="357" t="s">
        <v>586</v>
      </c>
      <c r="D5" s="357" t="s">
        <v>286</v>
      </c>
      <c r="E5" s="357" t="s">
        <v>587</v>
      </c>
      <c r="F5" s="358" t="s">
        <v>588</v>
      </c>
    </row>
    <row r="6" spans="1:6" ht="15" customHeight="1">
      <c r="A6" s="469" t="s">
        <v>7</v>
      </c>
      <c r="B6" s="470"/>
      <c r="C6" s="359">
        <v>2397</v>
      </c>
      <c r="D6" s="359">
        <v>21992</v>
      </c>
      <c r="E6" s="359">
        <v>822471</v>
      </c>
      <c r="F6" s="360">
        <v>357846</v>
      </c>
    </row>
    <row r="7" spans="1:6" ht="15" customHeight="1">
      <c r="A7" s="471" t="s">
        <v>589</v>
      </c>
      <c r="B7" s="472"/>
      <c r="C7" s="361">
        <v>537</v>
      </c>
      <c r="D7" s="361">
        <v>4656</v>
      </c>
      <c r="E7" s="361">
        <v>472489</v>
      </c>
      <c r="F7" s="362" t="s">
        <v>13</v>
      </c>
    </row>
    <row r="8" spans="1:6" ht="15" customHeight="1">
      <c r="A8" s="363">
        <v>50</v>
      </c>
      <c r="B8" s="364" t="s">
        <v>590</v>
      </c>
      <c r="C8" s="365">
        <v>1</v>
      </c>
      <c r="D8" s="365">
        <v>11</v>
      </c>
      <c r="E8" s="365" t="s">
        <v>380</v>
      </c>
      <c r="F8" s="351" t="s">
        <v>13</v>
      </c>
    </row>
    <row r="9" spans="1:6" ht="15" customHeight="1">
      <c r="A9" s="363">
        <v>51</v>
      </c>
      <c r="B9" s="364" t="s">
        <v>591</v>
      </c>
      <c r="C9" s="366">
        <v>39</v>
      </c>
      <c r="D9" s="366">
        <v>362</v>
      </c>
      <c r="E9" s="366">
        <v>10607</v>
      </c>
      <c r="F9" s="351" t="s">
        <v>13</v>
      </c>
    </row>
    <row r="10" spans="1:6" ht="14.25" customHeight="1">
      <c r="A10" s="363">
        <v>511</v>
      </c>
      <c r="B10" s="367" t="s">
        <v>592</v>
      </c>
      <c r="C10" s="366">
        <v>5</v>
      </c>
      <c r="D10" s="366">
        <v>12</v>
      </c>
      <c r="E10" s="366">
        <v>174</v>
      </c>
      <c r="F10" s="351" t="s">
        <v>13</v>
      </c>
    </row>
    <row r="11" spans="1:6" ht="14.25" customHeight="1">
      <c r="A11" s="363">
        <v>512</v>
      </c>
      <c r="B11" s="367" t="s">
        <v>593</v>
      </c>
      <c r="C11" s="366">
        <v>11</v>
      </c>
      <c r="D11" s="366">
        <v>80</v>
      </c>
      <c r="E11" s="366">
        <v>2035</v>
      </c>
      <c r="F11" s="351" t="s">
        <v>13</v>
      </c>
    </row>
    <row r="12" spans="1:6" ht="14.25" customHeight="1">
      <c r="A12" s="363">
        <v>513</v>
      </c>
      <c r="B12" s="367" t="s">
        <v>594</v>
      </c>
      <c r="C12" s="366">
        <v>23</v>
      </c>
      <c r="D12" s="366">
        <v>270</v>
      </c>
      <c r="E12" s="366">
        <v>8398</v>
      </c>
      <c r="F12" s="351" t="s">
        <v>13</v>
      </c>
    </row>
    <row r="13" spans="1:6" ht="15" customHeight="1">
      <c r="A13" s="363">
        <v>52</v>
      </c>
      <c r="B13" s="364" t="s">
        <v>595</v>
      </c>
      <c r="C13" s="366">
        <v>57</v>
      </c>
      <c r="D13" s="366">
        <v>446</v>
      </c>
      <c r="E13" s="366">
        <v>65132</v>
      </c>
      <c r="F13" s="351" t="s">
        <v>13</v>
      </c>
    </row>
    <row r="14" spans="1:6" ht="14.25" customHeight="1">
      <c r="A14" s="363">
        <v>521</v>
      </c>
      <c r="B14" s="367" t="s">
        <v>596</v>
      </c>
      <c r="C14" s="366">
        <v>26</v>
      </c>
      <c r="D14" s="366">
        <v>254</v>
      </c>
      <c r="E14" s="366">
        <v>38703</v>
      </c>
      <c r="F14" s="351" t="s">
        <v>13</v>
      </c>
    </row>
    <row r="15" spans="1:6" ht="14.25" customHeight="1">
      <c r="A15" s="363">
        <v>522</v>
      </c>
      <c r="B15" s="367" t="s">
        <v>597</v>
      </c>
      <c r="C15" s="366">
        <v>31</v>
      </c>
      <c r="D15" s="366">
        <v>192</v>
      </c>
      <c r="E15" s="366">
        <v>26429</v>
      </c>
      <c r="F15" s="351" t="s">
        <v>13</v>
      </c>
    </row>
    <row r="16" spans="1:6" ht="15" customHeight="1">
      <c r="A16" s="363">
        <v>53</v>
      </c>
      <c r="B16" s="364" t="s">
        <v>598</v>
      </c>
      <c r="C16" s="366">
        <v>160</v>
      </c>
      <c r="D16" s="366">
        <v>1039</v>
      </c>
      <c r="E16" s="366">
        <v>80094</v>
      </c>
      <c r="F16" s="351" t="s">
        <v>13</v>
      </c>
    </row>
    <row r="17" spans="1:6" ht="14.25" customHeight="1">
      <c r="A17" s="363">
        <v>531</v>
      </c>
      <c r="B17" s="367" t="s">
        <v>599</v>
      </c>
      <c r="C17" s="366">
        <v>66</v>
      </c>
      <c r="D17" s="366">
        <v>349</v>
      </c>
      <c r="E17" s="366">
        <v>23883</v>
      </c>
      <c r="F17" s="351" t="s">
        <v>13</v>
      </c>
    </row>
    <row r="18" spans="1:6" ht="14.25" customHeight="1">
      <c r="A18" s="363">
        <v>532</v>
      </c>
      <c r="B18" s="367" t="s">
        <v>600</v>
      </c>
      <c r="C18" s="366">
        <v>30</v>
      </c>
      <c r="D18" s="366">
        <v>238</v>
      </c>
      <c r="E18" s="366">
        <v>26767</v>
      </c>
      <c r="F18" s="351" t="s">
        <v>13</v>
      </c>
    </row>
    <row r="19" spans="1:6" ht="14.25" customHeight="1">
      <c r="A19" s="363">
        <v>533</v>
      </c>
      <c r="B19" s="367" t="s">
        <v>601</v>
      </c>
      <c r="C19" s="366">
        <v>9</v>
      </c>
      <c r="D19" s="366">
        <v>116</v>
      </c>
      <c r="E19" s="366">
        <v>18343</v>
      </c>
      <c r="F19" s="351" t="s">
        <v>13</v>
      </c>
    </row>
    <row r="20" spans="1:6" ht="14.25" customHeight="1">
      <c r="A20" s="363">
        <v>534</v>
      </c>
      <c r="B20" s="367" t="s">
        <v>602</v>
      </c>
      <c r="C20" s="366">
        <v>16</v>
      </c>
      <c r="D20" s="366">
        <v>85</v>
      </c>
      <c r="E20" s="366">
        <v>3964</v>
      </c>
      <c r="F20" s="351" t="s">
        <v>13</v>
      </c>
    </row>
    <row r="21" spans="1:6" ht="14.25" customHeight="1">
      <c r="A21" s="363">
        <v>535</v>
      </c>
      <c r="B21" s="367" t="s">
        <v>603</v>
      </c>
      <c r="C21" s="366">
        <v>7</v>
      </c>
      <c r="D21" s="366">
        <v>24</v>
      </c>
      <c r="E21" s="366">
        <v>1879</v>
      </c>
      <c r="F21" s="351" t="s">
        <v>13</v>
      </c>
    </row>
    <row r="22" spans="1:6" ht="14.25" customHeight="1">
      <c r="A22" s="363">
        <v>536</v>
      </c>
      <c r="B22" s="367" t="s">
        <v>604</v>
      </c>
      <c r="C22" s="366">
        <v>32</v>
      </c>
      <c r="D22" s="366">
        <v>227</v>
      </c>
      <c r="E22" s="366">
        <v>5259</v>
      </c>
      <c r="F22" s="351" t="s">
        <v>13</v>
      </c>
    </row>
    <row r="23" spans="1:6" ht="15" customHeight="1">
      <c r="A23" s="363">
        <v>54</v>
      </c>
      <c r="B23" s="364" t="s">
        <v>605</v>
      </c>
      <c r="C23" s="366">
        <v>132</v>
      </c>
      <c r="D23" s="366">
        <v>1301</v>
      </c>
      <c r="E23" s="366">
        <v>63305</v>
      </c>
      <c r="F23" s="351" t="s">
        <v>13</v>
      </c>
    </row>
    <row r="24" spans="1:6" ht="14.25" customHeight="1">
      <c r="A24" s="363">
        <v>541</v>
      </c>
      <c r="B24" s="367" t="s">
        <v>606</v>
      </c>
      <c r="C24" s="366">
        <v>41</v>
      </c>
      <c r="D24" s="366">
        <v>361</v>
      </c>
      <c r="E24" s="366">
        <v>20614</v>
      </c>
      <c r="F24" s="351" t="s">
        <v>13</v>
      </c>
    </row>
    <row r="25" spans="1:6" ht="14.25" customHeight="1">
      <c r="A25" s="363">
        <v>542</v>
      </c>
      <c r="B25" s="367" t="s">
        <v>607</v>
      </c>
      <c r="C25" s="366">
        <v>39</v>
      </c>
      <c r="D25" s="366">
        <v>337</v>
      </c>
      <c r="E25" s="366">
        <v>17390</v>
      </c>
      <c r="F25" s="351" t="s">
        <v>13</v>
      </c>
    </row>
    <row r="26" spans="1:6" ht="14.25" customHeight="1">
      <c r="A26" s="363">
        <v>543</v>
      </c>
      <c r="B26" s="367" t="s">
        <v>608</v>
      </c>
      <c r="C26" s="366">
        <v>28</v>
      </c>
      <c r="D26" s="366">
        <v>191</v>
      </c>
      <c r="E26" s="366">
        <v>12440</v>
      </c>
      <c r="F26" s="351" t="s">
        <v>13</v>
      </c>
    </row>
    <row r="27" spans="1:6" ht="14.25" customHeight="1">
      <c r="A27" s="363">
        <v>549</v>
      </c>
      <c r="B27" s="367" t="s">
        <v>609</v>
      </c>
      <c r="C27" s="366">
        <v>24</v>
      </c>
      <c r="D27" s="366">
        <v>412</v>
      </c>
      <c r="E27" s="366">
        <v>12860</v>
      </c>
      <c r="F27" s="351" t="s">
        <v>13</v>
      </c>
    </row>
    <row r="28" spans="1:6" ht="15" customHeight="1">
      <c r="A28" s="363">
        <v>55</v>
      </c>
      <c r="B28" s="364" t="s">
        <v>610</v>
      </c>
      <c r="C28" s="366">
        <v>148</v>
      </c>
      <c r="D28" s="366">
        <v>1497</v>
      </c>
      <c r="E28" s="365" t="s">
        <v>380</v>
      </c>
      <c r="F28" s="351" t="s">
        <v>13</v>
      </c>
    </row>
    <row r="29" spans="1:6" ht="14.25" customHeight="1">
      <c r="A29" s="363">
        <v>551</v>
      </c>
      <c r="B29" s="367" t="s">
        <v>611</v>
      </c>
      <c r="C29" s="366">
        <v>18</v>
      </c>
      <c r="D29" s="366">
        <v>122</v>
      </c>
      <c r="E29" s="366">
        <v>8189</v>
      </c>
      <c r="F29" s="351" t="s">
        <v>13</v>
      </c>
    </row>
    <row r="30" spans="1:6" ht="14.25" customHeight="1">
      <c r="A30" s="363">
        <v>552</v>
      </c>
      <c r="B30" s="367" t="s">
        <v>612</v>
      </c>
      <c r="C30" s="366">
        <v>29</v>
      </c>
      <c r="D30" s="366">
        <v>289</v>
      </c>
      <c r="E30" s="366">
        <v>79573</v>
      </c>
      <c r="F30" s="351" t="s">
        <v>13</v>
      </c>
    </row>
    <row r="31" spans="1:6" ht="14.25" customHeight="1">
      <c r="A31" s="363">
        <v>553</v>
      </c>
      <c r="B31" s="367" t="s">
        <v>613</v>
      </c>
      <c r="C31" s="366">
        <v>15</v>
      </c>
      <c r="D31" s="366">
        <v>131</v>
      </c>
      <c r="E31" s="366">
        <v>5250</v>
      </c>
      <c r="F31" s="351" t="s">
        <v>13</v>
      </c>
    </row>
    <row r="32" spans="1:6" ht="14.25" customHeight="1">
      <c r="A32" s="368">
        <v>559</v>
      </c>
      <c r="B32" s="369" t="s">
        <v>614</v>
      </c>
      <c r="C32" s="370">
        <v>86</v>
      </c>
      <c r="D32" s="370">
        <v>955</v>
      </c>
      <c r="E32" s="371" t="s">
        <v>380</v>
      </c>
      <c r="F32" s="372" t="s">
        <v>13</v>
      </c>
    </row>
    <row r="33" spans="1:6" ht="15" customHeight="1">
      <c r="A33" s="471" t="s">
        <v>615</v>
      </c>
      <c r="B33" s="472"/>
      <c r="C33" s="361">
        <v>1860</v>
      </c>
      <c r="D33" s="361">
        <v>17336</v>
      </c>
      <c r="E33" s="361">
        <v>349983</v>
      </c>
      <c r="F33" s="373">
        <v>357846</v>
      </c>
    </row>
    <row r="34" spans="1:6" ht="15" customHeight="1">
      <c r="A34" s="363">
        <v>56</v>
      </c>
      <c r="B34" s="364" t="s">
        <v>616</v>
      </c>
      <c r="C34" s="366">
        <v>6</v>
      </c>
      <c r="D34" s="366">
        <v>996</v>
      </c>
      <c r="E34" s="366">
        <v>25304</v>
      </c>
      <c r="F34" s="374">
        <v>40881</v>
      </c>
    </row>
    <row r="35" spans="1:6" ht="14.25" customHeight="1">
      <c r="A35" s="363">
        <v>561</v>
      </c>
      <c r="B35" s="375" t="s">
        <v>617</v>
      </c>
      <c r="C35" s="366">
        <v>5</v>
      </c>
      <c r="D35" s="366">
        <v>988</v>
      </c>
      <c r="E35" s="365" t="s">
        <v>380</v>
      </c>
      <c r="F35" s="351" t="s">
        <v>380</v>
      </c>
    </row>
    <row r="36" spans="1:6" ht="28.5" customHeight="1">
      <c r="A36" s="368">
        <v>569</v>
      </c>
      <c r="B36" s="376" t="s">
        <v>618</v>
      </c>
      <c r="C36" s="370">
        <v>1</v>
      </c>
      <c r="D36" s="370">
        <v>8</v>
      </c>
      <c r="E36" s="371" t="s">
        <v>380</v>
      </c>
      <c r="F36" s="372" t="s">
        <v>380</v>
      </c>
    </row>
    <row r="37" spans="1:6" ht="15" customHeight="1">
      <c r="A37" s="363">
        <v>57</v>
      </c>
      <c r="B37" s="364" t="s">
        <v>619</v>
      </c>
      <c r="C37" s="366">
        <v>434</v>
      </c>
      <c r="D37" s="366">
        <v>2683</v>
      </c>
      <c r="E37" s="366">
        <v>44097</v>
      </c>
      <c r="F37" s="374">
        <v>78317</v>
      </c>
    </row>
    <row r="38" spans="1:6" ht="14.25" customHeight="1">
      <c r="A38" s="377">
        <v>571</v>
      </c>
      <c r="B38" s="364" t="s">
        <v>620</v>
      </c>
      <c r="C38" s="366">
        <v>35</v>
      </c>
      <c r="D38" s="366">
        <v>124</v>
      </c>
      <c r="E38" s="366">
        <v>1208</v>
      </c>
      <c r="F38" s="374">
        <v>2322</v>
      </c>
    </row>
    <row r="39" spans="1:6" ht="14.25" customHeight="1">
      <c r="A39" s="377">
        <v>572</v>
      </c>
      <c r="B39" s="364" t="s">
        <v>621</v>
      </c>
      <c r="C39" s="366">
        <v>57</v>
      </c>
      <c r="D39" s="366">
        <v>336</v>
      </c>
      <c r="E39" s="366">
        <v>6767</v>
      </c>
      <c r="F39" s="374">
        <v>10006</v>
      </c>
    </row>
    <row r="40" spans="1:6" ht="14.25" customHeight="1">
      <c r="A40" s="377">
        <v>573</v>
      </c>
      <c r="B40" s="375" t="s">
        <v>622</v>
      </c>
      <c r="C40" s="366">
        <v>209</v>
      </c>
      <c r="D40" s="366">
        <v>1390</v>
      </c>
      <c r="E40" s="366">
        <v>22415</v>
      </c>
      <c r="F40" s="374">
        <v>43531</v>
      </c>
    </row>
    <row r="41" spans="1:6" ht="14.25" customHeight="1">
      <c r="A41" s="377">
        <v>574</v>
      </c>
      <c r="B41" s="375" t="s">
        <v>623</v>
      </c>
      <c r="C41" s="366">
        <v>33</v>
      </c>
      <c r="D41" s="366">
        <v>207</v>
      </c>
      <c r="E41" s="366">
        <v>3458</v>
      </c>
      <c r="F41" s="374">
        <v>3162</v>
      </c>
    </row>
    <row r="42" spans="1:6" ht="14.25" customHeight="1">
      <c r="A42" s="377">
        <v>579</v>
      </c>
      <c r="B42" s="367" t="s">
        <v>624</v>
      </c>
      <c r="C42" s="366">
        <v>100</v>
      </c>
      <c r="D42" s="366">
        <v>626</v>
      </c>
      <c r="E42" s="366">
        <v>10249</v>
      </c>
      <c r="F42" s="374">
        <v>19296</v>
      </c>
    </row>
    <row r="43" spans="1:6" ht="15" customHeight="1">
      <c r="A43" s="363">
        <v>58</v>
      </c>
      <c r="B43" s="364" t="s">
        <v>625</v>
      </c>
      <c r="C43" s="366">
        <v>474</v>
      </c>
      <c r="D43" s="366">
        <v>6663</v>
      </c>
      <c r="E43" s="366">
        <v>100707</v>
      </c>
      <c r="F43" s="374">
        <v>87684</v>
      </c>
    </row>
    <row r="44" spans="1:6" ht="14.25" customHeight="1">
      <c r="A44" s="363">
        <v>581</v>
      </c>
      <c r="B44" s="375" t="s">
        <v>626</v>
      </c>
      <c r="C44" s="366">
        <v>47</v>
      </c>
      <c r="D44" s="366">
        <v>2533</v>
      </c>
      <c r="E44" s="366">
        <v>50546</v>
      </c>
      <c r="F44" s="374">
        <v>57051</v>
      </c>
    </row>
    <row r="45" spans="1:6" ht="14.25" customHeight="1">
      <c r="A45" s="363">
        <v>582</v>
      </c>
      <c r="B45" s="375" t="s">
        <v>627</v>
      </c>
      <c r="C45" s="366">
        <v>20</v>
      </c>
      <c r="D45" s="366">
        <v>143</v>
      </c>
      <c r="E45" s="366">
        <v>1890</v>
      </c>
      <c r="F45" s="374">
        <v>2746</v>
      </c>
    </row>
    <row r="46" spans="1:6" ht="14.25" customHeight="1">
      <c r="A46" s="363">
        <v>583</v>
      </c>
      <c r="B46" s="375" t="s">
        <v>628</v>
      </c>
      <c r="C46" s="366">
        <v>17</v>
      </c>
      <c r="D46" s="366">
        <v>142</v>
      </c>
      <c r="E46" s="366">
        <v>2152</v>
      </c>
      <c r="F46" s="374">
        <v>991</v>
      </c>
    </row>
    <row r="47" spans="1:6" ht="14.25" customHeight="1">
      <c r="A47" s="363">
        <v>584</v>
      </c>
      <c r="B47" s="375" t="s">
        <v>629</v>
      </c>
      <c r="C47" s="366">
        <v>12</v>
      </c>
      <c r="D47" s="366">
        <v>115</v>
      </c>
      <c r="E47" s="366">
        <v>2579</v>
      </c>
      <c r="F47" s="374">
        <v>1064</v>
      </c>
    </row>
    <row r="48" spans="1:6" ht="14.25" customHeight="1">
      <c r="A48" s="363">
        <v>585</v>
      </c>
      <c r="B48" s="375" t="s">
        <v>630</v>
      </c>
      <c r="C48" s="366">
        <v>29</v>
      </c>
      <c r="D48" s="366">
        <v>82</v>
      </c>
      <c r="E48" s="366">
        <v>1616</v>
      </c>
      <c r="F48" s="374">
        <v>1480</v>
      </c>
    </row>
    <row r="49" spans="1:6" ht="14.25" customHeight="1">
      <c r="A49" s="363">
        <v>586</v>
      </c>
      <c r="B49" s="375" t="s">
        <v>631</v>
      </c>
      <c r="C49" s="366">
        <v>118</v>
      </c>
      <c r="D49" s="366">
        <v>888</v>
      </c>
      <c r="E49" s="366">
        <v>5247</v>
      </c>
      <c r="F49" s="374">
        <v>4111</v>
      </c>
    </row>
    <row r="50" spans="1:6" ht="14.25" customHeight="1">
      <c r="A50" s="363">
        <v>589</v>
      </c>
      <c r="B50" s="375" t="s">
        <v>632</v>
      </c>
      <c r="C50" s="366">
        <v>231</v>
      </c>
      <c r="D50" s="366">
        <v>2760</v>
      </c>
      <c r="E50" s="366">
        <v>36677</v>
      </c>
      <c r="F50" s="374">
        <v>20241</v>
      </c>
    </row>
    <row r="51" spans="1:6" ht="15" customHeight="1">
      <c r="A51" s="363">
        <v>59</v>
      </c>
      <c r="B51" s="375" t="s">
        <v>633</v>
      </c>
      <c r="C51" s="366">
        <v>241</v>
      </c>
      <c r="D51" s="366">
        <v>1867</v>
      </c>
      <c r="E51" s="366">
        <v>74553</v>
      </c>
      <c r="F51" s="374">
        <v>36448</v>
      </c>
    </row>
    <row r="52" spans="1:6" ht="14.25" customHeight="1">
      <c r="A52" s="363">
        <v>591</v>
      </c>
      <c r="B52" s="364" t="s">
        <v>634</v>
      </c>
      <c r="C52" s="366">
        <v>128</v>
      </c>
      <c r="D52" s="366">
        <v>1215</v>
      </c>
      <c r="E52" s="366">
        <v>54187</v>
      </c>
      <c r="F52" s="374">
        <v>8238</v>
      </c>
    </row>
    <row r="53" spans="1:6" ht="14.25" customHeight="1">
      <c r="A53" s="363">
        <v>592</v>
      </c>
      <c r="B53" s="364" t="s">
        <v>635</v>
      </c>
      <c r="C53" s="366">
        <v>42</v>
      </c>
      <c r="D53" s="366">
        <v>118</v>
      </c>
      <c r="E53" s="366">
        <v>1223</v>
      </c>
      <c r="F53" s="374">
        <v>3735</v>
      </c>
    </row>
    <row r="54" spans="1:6" ht="28.5" customHeight="1">
      <c r="A54" s="363">
        <v>593</v>
      </c>
      <c r="B54" s="364" t="s">
        <v>636</v>
      </c>
      <c r="C54" s="366">
        <v>71</v>
      </c>
      <c r="D54" s="366">
        <v>534</v>
      </c>
      <c r="E54" s="366">
        <v>19143</v>
      </c>
      <c r="F54" s="374">
        <v>24475</v>
      </c>
    </row>
    <row r="55" spans="1:6" ht="15" customHeight="1">
      <c r="A55" s="363">
        <v>60</v>
      </c>
      <c r="B55" s="364" t="s">
        <v>637</v>
      </c>
      <c r="C55" s="366">
        <v>659</v>
      </c>
      <c r="D55" s="366">
        <v>4879</v>
      </c>
      <c r="E55" s="366">
        <v>99341</v>
      </c>
      <c r="F55" s="374">
        <v>114516</v>
      </c>
    </row>
    <row r="56" spans="1:6" ht="14.25" customHeight="1">
      <c r="A56" s="363">
        <v>601</v>
      </c>
      <c r="B56" s="375" t="s">
        <v>638</v>
      </c>
      <c r="C56" s="366">
        <v>26</v>
      </c>
      <c r="D56" s="366">
        <v>70</v>
      </c>
      <c r="E56" s="366">
        <v>870</v>
      </c>
      <c r="F56" s="374">
        <v>3014</v>
      </c>
    </row>
    <row r="57" spans="1:6" ht="14.25" customHeight="1">
      <c r="A57" s="363">
        <v>602</v>
      </c>
      <c r="B57" s="375" t="s">
        <v>639</v>
      </c>
      <c r="C57" s="366">
        <v>30</v>
      </c>
      <c r="D57" s="366">
        <v>84</v>
      </c>
      <c r="E57" s="366">
        <v>2782</v>
      </c>
      <c r="F57" s="374">
        <v>2851</v>
      </c>
    </row>
    <row r="58" spans="1:6" ht="14.25" customHeight="1">
      <c r="A58" s="363">
        <v>603</v>
      </c>
      <c r="B58" s="375" t="s">
        <v>640</v>
      </c>
      <c r="C58" s="366">
        <v>193</v>
      </c>
      <c r="D58" s="366">
        <v>1639</v>
      </c>
      <c r="E58" s="366">
        <v>37663</v>
      </c>
      <c r="F58" s="351">
        <v>33649</v>
      </c>
    </row>
    <row r="59" spans="1:6" ht="14.25" customHeight="1">
      <c r="A59" s="363">
        <v>604</v>
      </c>
      <c r="B59" s="375" t="s">
        <v>641</v>
      </c>
      <c r="C59" s="366">
        <v>9</v>
      </c>
      <c r="D59" s="366">
        <v>27</v>
      </c>
      <c r="E59" s="366">
        <v>367</v>
      </c>
      <c r="F59" s="351">
        <v>1013</v>
      </c>
    </row>
    <row r="60" spans="1:6" ht="14.25" customHeight="1">
      <c r="A60" s="363">
        <v>605</v>
      </c>
      <c r="B60" s="375" t="s">
        <v>642</v>
      </c>
      <c r="C60" s="366">
        <v>60</v>
      </c>
      <c r="D60" s="366">
        <v>505</v>
      </c>
      <c r="E60" s="366">
        <v>22676</v>
      </c>
      <c r="F60" s="351">
        <v>956</v>
      </c>
    </row>
    <row r="61" spans="1:6" ht="14.25" customHeight="1">
      <c r="A61" s="363">
        <v>606</v>
      </c>
      <c r="B61" s="375" t="s">
        <v>643</v>
      </c>
      <c r="C61" s="366">
        <v>55</v>
      </c>
      <c r="D61" s="366">
        <v>699</v>
      </c>
      <c r="E61" s="366">
        <v>7319</v>
      </c>
      <c r="F61" s="351">
        <v>10611</v>
      </c>
    </row>
    <row r="62" spans="1:6" ht="28.5" customHeight="1">
      <c r="A62" s="363">
        <v>607</v>
      </c>
      <c r="B62" s="375" t="s">
        <v>644</v>
      </c>
      <c r="C62" s="366">
        <v>66</v>
      </c>
      <c r="D62" s="366">
        <v>558</v>
      </c>
      <c r="E62" s="366">
        <v>10388</v>
      </c>
      <c r="F62" s="351">
        <v>23144</v>
      </c>
    </row>
    <row r="63" spans="1:6" ht="14.25" customHeight="1">
      <c r="A63" s="363">
        <v>608</v>
      </c>
      <c r="B63" s="375" t="s">
        <v>645</v>
      </c>
      <c r="C63" s="366">
        <v>46</v>
      </c>
      <c r="D63" s="366">
        <v>231</v>
      </c>
      <c r="E63" s="366">
        <v>3156</v>
      </c>
      <c r="F63" s="351">
        <v>3945</v>
      </c>
    </row>
    <row r="64" spans="1:6" ht="14.25" customHeight="1">
      <c r="A64" s="363">
        <v>609</v>
      </c>
      <c r="B64" s="375" t="s">
        <v>646</v>
      </c>
      <c r="C64" s="366">
        <v>174</v>
      </c>
      <c r="D64" s="366">
        <v>1066</v>
      </c>
      <c r="E64" s="366">
        <v>14121</v>
      </c>
      <c r="F64" s="351">
        <v>35333</v>
      </c>
    </row>
    <row r="65" spans="1:6" ht="15" customHeight="1">
      <c r="A65" s="363">
        <v>61</v>
      </c>
      <c r="B65" s="375" t="s">
        <v>647</v>
      </c>
      <c r="C65" s="366">
        <v>46</v>
      </c>
      <c r="D65" s="366">
        <v>248</v>
      </c>
      <c r="E65" s="366">
        <v>5980</v>
      </c>
      <c r="F65" s="351" t="s">
        <v>13</v>
      </c>
    </row>
    <row r="66" spans="1:6" ht="14.25" customHeight="1">
      <c r="A66" s="363">
        <v>611</v>
      </c>
      <c r="B66" s="375" t="s">
        <v>648</v>
      </c>
      <c r="C66" s="366">
        <v>38</v>
      </c>
      <c r="D66" s="366">
        <v>192</v>
      </c>
      <c r="E66" s="366">
        <v>4215</v>
      </c>
      <c r="F66" s="351" t="s">
        <v>13</v>
      </c>
    </row>
    <row r="67" spans="1:6" ht="14.25" customHeight="1">
      <c r="A67" s="363">
        <v>612</v>
      </c>
      <c r="B67" s="375" t="s">
        <v>649</v>
      </c>
      <c r="C67" s="366">
        <v>2</v>
      </c>
      <c r="D67" s="366">
        <v>13</v>
      </c>
      <c r="E67" s="365" t="s">
        <v>380</v>
      </c>
      <c r="F67" s="351" t="s">
        <v>13</v>
      </c>
    </row>
    <row r="68" spans="1:6" ht="14.25" customHeight="1">
      <c r="A68" s="363">
        <v>619</v>
      </c>
      <c r="B68" s="375" t="s">
        <v>650</v>
      </c>
      <c r="C68" s="366">
        <v>6</v>
      </c>
      <c r="D68" s="366">
        <v>43</v>
      </c>
      <c r="E68" s="365" t="s">
        <v>380</v>
      </c>
      <c r="F68" s="351" t="s">
        <v>13</v>
      </c>
    </row>
    <row r="69" spans="1:6" ht="15" customHeight="1">
      <c r="A69" s="378"/>
      <c r="B69" s="352"/>
      <c r="C69" s="352"/>
      <c r="D69" s="352"/>
      <c r="E69" s="352"/>
      <c r="F69" s="324" t="s">
        <v>651</v>
      </c>
    </row>
  </sheetData>
  <mergeCells count="5">
    <mergeCell ref="A4:B4"/>
    <mergeCell ref="A5:B5"/>
    <mergeCell ref="A6:B6"/>
    <mergeCell ref="A7:B7"/>
    <mergeCell ref="A33:B33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10"/>
  <sheetViews>
    <sheetView zoomScale="110" zoomScaleNormal="110" workbookViewId="0"/>
  </sheetViews>
  <sheetFormatPr defaultColWidth="7.375" defaultRowHeight="15" customHeight="1"/>
  <cols>
    <col min="1" max="1" width="11.25" style="260" customWidth="1"/>
    <col min="2" max="2" width="6.875" style="260" customWidth="1"/>
    <col min="3" max="3" width="8.125" style="260" customWidth="1"/>
    <col min="4" max="4" width="6.875" style="260" customWidth="1"/>
    <col min="5" max="5" width="8.125" style="260" customWidth="1"/>
    <col min="6" max="6" width="6.875" style="260" customWidth="1"/>
    <col min="7" max="7" width="8.125" style="260" customWidth="1"/>
    <col min="8" max="8" width="6.875" style="260" customWidth="1"/>
    <col min="9" max="9" width="8.125" style="260" customWidth="1"/>
    <col min="10" max="10" width="6.875" style="260" customWidth="1"/>
    <col min="11" max="11" width="8.125" style="260" customWidth="1"/>
    <col min="12" max="16384" width="7.375" style="260"/>
  </cols>
  <sheetData>
    <row r="1" spans="1:11" ht="15" customHeight="1">
      <c r="A1" s="398" t="s">
        <v>676</v>
      </c>
    </row>
    <row r="3" spans="1:11" ht="15" customHeight="1">
      <c r="A3" s="259" t="s">
        <v>652</v>
      </c>
    </row>
    <row r="4" spans="1:11" ht="15" customHeight="1">
      <c r="A4" s="262"/>
      <c r="K4" s="263" t="s">
        <v>653</v>
      </c>
    </row>
    <row r="5" spans="1:11" ht="15" customHeight="1">
      <c r="A5" s="435" t="s">
        <v>654</v>
      </c>
      <c r="B5" s="474" t="s">
        <v>655</v>
      </c>
      <c r="C5" s="475"/>
      <c r="D5" s="473" t="s">
        <v>656</v>
      </c>
      <c r="E5" s="475"/>
      <c r="F5" s="473" t="s">
        <v>657</v>
      </c>
      <c r="G5" s="475"/>
      <c r="H5" s="473" t="s">
        <v>658</v>
      </c>
      <c r="I5" s="474"/>
      <c r="J5" s="473" t="s">
        <v>659</v>
      </c>
      <c r="K5" s="474"/>
    </row>
    <row r="6" spans="1:11" ht="15" customHeight="1">
      <c r="A6" s="436"/>
      <c r="B6" s="379" t="s">
        <v>660</v>
      </c>
      <c r="C6" s="269" t="s">
        <v>661</v>
      </c>
      <c r="D6" s="269" t="s">
        <v>660</v>
      </c>
      <c r="E6" s="269" t="s">
        <v>661</v>
      </c>
      <c r="F6" s="269" t="s">
        <v>660</v>
      </c>
      <c r="G6" s="269" t="s">
        <v>661</v>
      </c>
      <c r="H6" s="269" t="s">
        <v>660</v>
      </c>
      <c r="I6" s="285" t="s">
        <v>661</v>
      </c>
      <c r="J6" s="269" t="s">
        <v>660</v>
      </c>
      <c r="K6" s="285" t="s">
        <v>661</v>
      </c>
    </row>
    <row r="7" spans="1:11" ht="15" customHeight="1">
      <c r="A7" s="380" t="s">
        <v>432</v>
      </c>
      <c r="B7" s="381">
        <v>6</v>
      </c>
      <c r="C7" s="381">
        <v>18200</v>
      </c>
      <c r="D7" s="381">
        <v>1</v>
      </c>
      <c r="E7" s="381">
        <v>8000</v>
      </c>
      <c r="F7" s="382">
        <v>2</v>
      </c>
      <c r="G7" s="382">
        <v>30000</v>
      </c>
      <c r="H7" s="381" t="s">
        <v>13</v>
      </c>
      <c r="I7" s="381" t="s">
        <v>13</v>
      </c>
      <c r="J7" s="382" t="s">
        <v>13</v>
      </c>
      <c r="K7" s="382" t="s">
        <v>13</v>
      </c>
    </row>
    <row r="8" spans="1:11" ht="15" customHeight="1">
      <c r="A8" s="273" t="s">
        <v>662</v>
      </c>
      <c r="B8" s="382">
        <v>7</v>
      </c>
      <c r="C8" s="382">
        <v>4650</v>
      </c>
      <c r="D8" s="382">
        <v>2</v>
      </c>
      <c r="E8" s="382">
        <v>2600</v>
      </c>
      <c r="F8" s="381">
        <v>1</v>
      </c>
      <c r="G8" s="381">
        <v>1900</v>
      </c>
      <c r="H8" s="381" t="s">
        <v>13</v>
      </c>
      <c r="I8" s="381" t="s">
        <v>13</v>
      </c>
      <c r="J8" s="381">
        <v>1</v>
      </c>
      <c r="K8" s="381">
        <v>200</v>
      </c>
    </row>
    <row r="9" spans="1:11" ht="15" customHeight="1">
      <c r="A9" s="273" t="s">
        <v>663</v>
      </c>
      <c r="B9" s="382">
        <v>0</v>
      </c>
      <c r="C9" s="382">
        <v>0</v>
      </c>
      <c r="D9" s="382">
        <v>1</v>
      </c>
      <c r="E9" s="382">
        <v>500</v>
      </c>
      <c r="F9" s="381">
        <v>0</v>
      </c>
      <c r="G9" s="381">
        <v>0</v>
      </c>
      <c r="H9" s="381">
        <v>0</v>
      </c>
      <c r="I9" s="381">
        <v>0</v>
      </c>
      <c r="J9" s="381">
        <v>4</v>
      </c>
      <c r="K9" s="381">
        <v>2333</v>
      </c>
    </row>
    <row r="10" spans="1:11" ht="15" customHeight="1">
      <c r="A10" s="276"/>
      <c r="B10" s="276"/>
      <c r="C10" s="276"/>
      <c r="D10" s="276"/>
      <c r="E10" s="276"/>
      <c r="F10" s="276"/>
      <c r="G10" s="276"/>
      <c r="H10" s="276"/>
      <c r="I10" s="276"/>
      <c r="J10" s="277"/>
      <c r="K10" s="277" t="s">
        <v>664</v>
      </c>
    </row>
  </sheetData>
  <mergeCells count="6">
    <mergeCell ref="J5:K5"/>
    <mergeCell ref="A5:A6"/>
    <mergeCell ref="B5:C5"/>
    <mergeCell ref="D5:E5"/>
    <mergeCell ref="F5:G5"/>
    <mergeCell ref="H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9"/>
  <sheetViews>
    <sheetView zoomScale="110" zoomScaleNormal="110" workbookViewId="0"/>
  </sheetViews>
  <sheetFormatPr defaultColWidth="8.75" defaultRowHeight="15" customHeight="1"/>
  <cols>
    <col min="1" max="1" width="11.25" style="1" customWidth="1"/>
    <col min="2" max="7" width="12.5" style="1" customWidth="1"/>
    <col min="8" max="16384" width="8.75" style="1"/>
  </cols>
  <sheetData>
    <row r="1" spans="1:7" ht="15" customHeight="1">
      <c r="A1" s="394" t="s">
        <v>676</v>
      </c>
    </row>
    <row r="3" spans="1:7" ht="15" customHeight="1">
      <c r="A3" s="119" t="s">
        <v>665</v>
      </c>
    </row>
    <row r="4" spans="1:7" ht="15" customHeight="1">
      <c r="A4" s="383" t="s">
        <v>666</v>
      </c>
      <c r="G4" s="120"/>
    </row>
    <row r="5" spans="1:7" ht="30" customHeight="1">
      <c r="A5" s="384" t="s">
        <v>667</v>
      </c>
      <c r="B5" s="385" t="s">
        <v>248</v>
      </c>
      <c r="C5" s="386" t="s">
        <v>668</v>
      </c>
      <c r="D5" s="314" t="s">
        <v>669</v>
      </c>
      <c r="E5" s="314" t="s">
        <v>670</v>
      </c>
      <c r="F5" s="387" t="s">
        <v>671</v>
      </c>
      <c r="G5" s="388" t="s">
        <v>672</v>
      </c>
    </row>
    <row r="6" spans="1:7" ht="15" customHeight="1">
      <c r="A6" s="389" t="s">
        <v>673</v>
      </c>
      <c r="B6" s="390">
        <v>70</v>
      </c>
      <c r="C6" s="391">
        <v>26</v>
      </c>
      <c r="D6" s="391">
        <v>15</v>
      </c>
      <c r="E6" s="318">
        <v>1</v>
      </c>
      <c r="F6" s="391">
        <v>6</v>
      </c>
      <c r="G6" s="391">
        <v>22</v>
      </c>
    </row>
    <row r="7" spans="1:7" ht="15" customHeight="1">
      <c r="A7" s="392">
        <v>2</v>
      </c>
      <c r="B7" s="390">
        <v>70</v>
      </c>
      <c r="C7" s="391">
        <v>26</v>
      </c>
      <c r="D7" s="391">
        <v>15</v>
      </c>
      <c r="E7" s="318">
        <v>1</v>
      </c>
      <c r="F7" s="391">
        <v>6</v>
      </c>
      <c r="G7" s="391">
        <v>22</v>
      </c>
    </row>
    <row r="8" spans="1:7" ht="15" customHeight="1">
      <c r="A8" s="392">
        <v>3</v>
      </c>
      <c r="B8" s="390">
        <f>SUM(C8:G8)</f>
        <v>70</v>
      </c>
      <c r="C8" s="391">
        <v>26</v>
      </c>
      <c r="D8" s="391">
        <v>15</v>
      </c>
      <c r="E8" s="391">
        <v>1</v>
      </c>
      <c r="F8" s="391">
        <v>6</v>
      </c>
      <c r="G8" s="391">
        <v>22</v>
      </c>
    </row>
    <row r="9" spans="1:7" ht="15" customHeight="1">
      <c r="A9" s="144"/>
      <c r="B9" s="144"/>
      <c r="C9" s="144"/>
      <c r="D9" s="144"/>
      <c r="E9" s="144"/>
      <c r="F9" s="144"/>
      <c r="G9" s="332" t="s">
        <v>674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27"/>
  <sheetViews>
    <sheetView topLeftCell="A46" zoomScale="110" zoomScaleNormal="110" zoomScaleSheetLayoutView="110" workbookViewId="0"/>
  </sheetViews>
  <sheetFormatPr defaultColWidth="8.75" defaultRowHeight="15" customHeight="1"/>
  <cols>
    <col min="1" max="1" width="5" style="80" customWidth="1"/>
    <col min="2" max="2" width="27.5" style="80" customWidth="1"/>
    <col min="3" max="3" width="1.875" style="80" customWidth="1"/>
    <col min="4" max="4" width="14.375" style="80" customWidth="1"/>
    <col min="5" max="7" width="12.5" style="80" customWidth="1"/>
    <col min="8" max="16384" width="8.75" style="80"/>
  </cols>
  <sheetData>
    <row r="1" spans="1:7" ht="15" customHeight="1">
      <c r="A1" s="396" t="s">
        <v>676</v>
      </c>
    </row>
    <row r="3" spans="1:7" s="33" customFormat="1" ht="15" customHeight="1">
      <c r="A3" s="32" t="s">
        <v>57</v>
      </c>
      <c r="C3" s="34"/>
      <c r="E3" s="34"/>
      <c r="F3" s="34"/>
      <c r="G3" s="34"/>
    </row>
    <row r="4" spans="1:7" s="37" customFormat="1" ht="15" customHeight="1">
      <c r="A4" s="35" t="s">
        <v>58</v>
      </c>
      <c r="B4" s="36"/>
      <c r="D4" s="38"/>
      <c r="E4" s="38"/>
      <c r="F4" s="38"/>
      <c r="G4" s="39" t="s">
        <v>59</v>
      </c>
    </row>
    <row r="5" spans="1:7" s="40" customFormat="1" ht="15" customHeight="1">
      <c r="A5" s="405" t="s">
        <v>60</v>
      </c>
      <c r="B5" s="405"/>
      <c r="C5" s="406"/>
      <c r="D5" s="409" t="s">
        <v>61</v>
      </c>
      <c r="E5" s="409" t="s">
        <v>62</v>
      </c>
      <c r="F5" s="409"/>
      <c r="G5" s="410"/>
    </row>
    <row r="6" spans="1:7" s="40" customFormat="1" ht="15" customHeight="1">
      <c r="A6" s="407"/>
      <c r="B6" s="407"/>
      <c r="C6" s="408"/>
      <c r="D6" s="409"/>
      <c r="E6" s="41" t="s">
        <v>63</v>
      </c>
      <c r="F6" s="41" t="s">
        <v>64</v>
      </c>
      <c r="G6" s="42" t="s">
        <v>65</v>
      </c>
    </row>
    <row r="7" spans="1:7" s="48" customFormat="1" ht="12" customHeight="1">
      <c r="A7" s="43" t="s">
        <v>66</v>
      </c>
      <c r="B7" s="44" t="s">
        <v>67</v>
      </c>
      <c r="C7" s="45"/>
      <c r="D7" s="46">
        <v>11053</v>
      </c>
      <c r="E7" s="47">
        <v>110758</v>
      </c>
      <c r="F7" s="47">
        <v>54781</v>
      </c>
      <c r="G7" s="47">
        <v>55349</v>
      </c>
    </row>
    <row r="8" spans="1:7" s="48" customFormat="1" ht="12" customHeight="1">
      <c r="A8" s="49" t="s">
        <v>8</v>
      </c>
      <c r="B8" s="50" t="s">
        <v>68</v>
      </c>
      <c r="C8" s="51"/>
      <c r="D8" s="52">
        <v>10</v>
      </c>
      <c r="E8" s="53">
        <v>101</v>
      </c>
      <c r="F8" s="53">
        <v>64</v>
      </c>
      <c r="G8" s="53">
        <v>37</v>
      </c>
    </row>
    <row r="9" spans="1:7" s="48" customFormat="1" ht="12" customHeight="1">
      <c r="A9" s="54" t="s">
        <v>69</v>
      </c>
      <c r="B9" s="55" t="s">
        <v>70</v>
      </c>
      <c r="C9" s="56"/>
      <c r="D9" s="57">
        <v>10</v>
      </c>
      <c r="E9" s="58">
        <v>101</v>
      </c>
      <c r="F9" s="58">
        <v>64</v>
      </c>
      <c r="G9" s="58">
        <v>37</v>
      </c>
    </row>
    <row r="10" spans="1:7" s="48" customFormat="1" ht="12" customHeight="1">
      <c r="A10" s="54" t="s">
        <v>71</v>
      </c>
      <c r="B10" s="55" t="s">
        <v>72</v>
      </c>
      <c r="C10" s="56"/>
      <c r="D10" s="57" t="s">
        <v>73</v>
      </c>
      <c r="E10" s="58" t="s">
        <v>13</v>
      </c>
      <c r="F10" s="58" t="s">
        <v>13</v>
      </c>
      <c r="G10" s="58" t="s">
        <v>13</v>
      </c>
    </row>
    <row r="11" spans="1:7" s="48" customFormat="1" ht="12" customHeight="1">
      <c r="A11" s="59" t="s">
        <v>10</v>
      </c>
      <c r="B11" s="60" t="s">
        <v>74</v>
      </c>
      <c r="C11" s="61"/>
      <c r="D11" s="62" t="s">
        <v>13</v>
      </c>
      <c r="E11" s="63" t="s">
        <v>13</v>
      </c>
      <c r="F11" s="63" t="s">
        <v>13</v>
      </c>
      <c r="G11" s="63" t="s">
        <v>13</v>
      </c>
    </row>
    <row r="12" spans="1:7" s="48" customFormat="1" ht="12" customHeight="1">
      <c r="A12" s="54" t="s">
        <v>75</v>
      </c>
      <c r="B12" s="55" t="s">
        <v>76</v>
      </c>
      <c r="C12" s="56"/>
      <c r="D12" s="57" t="s">
        <v>13</v>
      </c>
      <c r="E12" s="58" t="s">
        <v>13</v>
      </c>
      <c r="F12" s="58" t="s">
        <v>13</v>
      </c>
      <c r="G12" s="58" t="s">
        <v>13</v>
      </c>
    </row>
    <row r="13" spans="1:7" s="48" customFormat="1" ht="12" customHeight="1">
      <c r="A13" s="54" t="s">
        <v>77</v>
      </c>
      <c r="B13" s="55" t="s">
        <v>78</v>
      </c>
      <c r="C13" s="56"/>
      <c r="D13" s="57" t="s">
        <v>13</v>
      </c>
      <c r="E13" s="58" t="s">
        <v>13</v>
      </c>
      <c r="F13" s="58" t="s">
        <v>13</v>
      </c>
      <c r="G13" s="58" t="s">
        <v>13</v>
      </c>
    </row>
    <row r="14" spans="1:7" s="48" customFormat="1" ht="12" customHeight="1">
      <c r="A14" s="59" t="s">
        <v>14</v>
      </c>
      <c r="B14" s="60" t="s">
        <v>79</v>
      </c>
      <c r="C14" s="61"/>
      <c r="D14" s="62" t="s">
        <v>13</v>
      </c>
      <c r="E14" s="63" t="s">
        <v>13</v>
      </c>
      <c r="F14" s="63" t="s">
        <v>13</v>
      </c>
      <c r="G14" s="63" t="s">
        <v>13</v>
      </c>
    </row>
    <row r="15" spans="1:7" s="48" customFormat="1" ht="12" customHeight="1">
      <c r="A15" s="54" t="s">
        <v>80</v>
      </c>
      <c r="B15" s="55" t="s">
        <v>79</v>
      </c>
      <c r="C15" s="56"/>
      <c r="D15" s="57" t="s">
        <v>13</v>
      </c>
      <c r="E15" s="58" t="s">
        <v>13</v>
      </c>
      <c r="F15" s="58" t="s">
        <v>13</v>
      </c>
      <c r="G15" s="58" t="s">
        <v>13</v>
      </c>
    </row>
    <row r="16" spans="1:7" s="48" customFormat="1" ht="12" customHeight="1">
      <c r="A16" s="59" t="s">
        <v>16</v>
      </c>
      <c r="B16" s="60" t="s">
        <v>17</v>
      </c>
      <c r="C16" s="61"/>
      <c r="D16" s="64">
        <v>1008</v>
      </c>
      <c r="E16" s="65">
        <v>8347</v>
      </c>
      <c r="F16" s="65">
        <v>6571</v>
      </c>
      <c r="G16" s="65">
        <v>1684</v>
      </c>
    </row>
    <row r="17" spans="1:7" s="48" customFormat="1" ht="12" customHeight="1">
      <c r="A17" s="54" t="s">
        <v>81</v>
      </c>
      <c r="B17" s="55" t="s">
        <v>82</v>
      </c>
      <c r="C17" s="56"/>
      <c r="D17" s="57">
        <v>380</v>
      </c>
      <c r="E17" s="58">
        <v>4231</v>
      </c>
      <c r="F17" s="58">
        <v>3270</v>
      </c>
      <c r="G17" s="58">
        <v>949</v>
      </c>
    </row>
    <row r="18" spans="1:7" s="48" customFormat="1" ht="12" customHeight="1">
      <c r="A18" s="54" t="s">
        <v>83</v>
      </c>
      <c r="B18" s="55" t="s">
        <v>84</v>
      </c>
      <c r="C18" s="56"/>
      <c r="D18" s="57">
        <v>377</v>
      </c>
      <c r="E18" s="58">
        <v>2213</v>
      </c>
      <c r="F18" s="58">
        <v>1787</v>
      </c>
      <c r="G18" s="58">
        <v>359</v>
      </c>
    </row>
    <row r="19" spans="1:7" s="48" customFormat="1" ht="12" customHeight="1">
      <c r="A19" s="54" t="s">
        <v>85</v>
      </c>
      <c r="B19" s="55" t="s">
        <v>86</v>
      </c>
      <c r="C19" s="56"/>
      <c r="D19" s="57">
        <v>250</v>
      </c>
      <c r="E19" s="58">
        <v>1881</v>
      </c>
      <c r="F19" s="58">
        <v>1492</v>
      </c>
      <c r="G19" s="58">
        <v>376</v>
      </c>
    </row>
    <row r="20" spans="1:7" s="48" customFormat="1" ht="12" customHeight="1">
      <c r="A20" s="59" t="s">
        <v>18</v>
      </c>
      <c r="B20" s="60" t="s">
        <v>19</v>
      </c>
      <c r="C20" s="61"/>
      <c r="D20" s="64">
        <v>1027</v>
      </c>
      <c r="E20" s="65">
        <v>12500</v>
      </c>
      <c r="F20" s="65">
        <v>7644</v>
      </c>
      <c r="G20" s="65">
        <v>4854</v>
      </c>
    </row>
    <row r="21" spans="1:7" s="48" customFormat="1" ht="12" customHeight="1">
      <c r="A21" s="54" t="s">
        <v>87</v>
      </c>
      <c r="B21" s="55" t="s">
        <v>88</v>
      </c>
      <c r="C21" s="56"/>
      <c r="D21" s="57">
        <v>40</v>
      </c>
      <c r="E21" s="58">
        <v>2137</v>
      </c>
      <c r="F21" s="58">
        <v>1037</v>
      </c>
      <c r="G21" s="58">
        <v>1100</v>
      </c>
    </row>
    <row r="22" spans="1:7" s="48" customFormat="1" ht="12" customHeight="1">
      <c r="A22" s="54" t="s">
        <v>89</v>
      </c>
      <c r="B22" s="55" t="s">
        <v>90</v>
      </c>
      <c r="C22" s="56"/>
      <c r="D22" s="57">
        <v>1</v>
      </c>
      <c r="E22" s="58">
        <v>19</v>
      </c>
      <c r="F22" s="58">
        <v>17</v>
      </c>
      <c r="G22" s="58">
        <v>2</v>
      </c>
    </row>
    <row r="23" spans="1:7" s="48" customFormat="1" ht="12" customHeight="1">
      <c r="A23" s="54" t="s">
        <v>91</v>
      </c>
      <c r="B23" s="55" t="s">
        <v>92</v>
      </c>
      <c r="C23" s="56"/>
      <c r="D23" s="57">
        <v>61</v>
      </c>
      <c r="E23" s="58">
        <v>461</v>
      </c>
      <c r="F23" s="58">
        <v>151</v>
      </c>
      <c r="G23" s="58">
        <v>310</v>
      </c>
    </row>
    <row r="24" spans="1:7" s="48" customFormat="1" ht="12" customHeight="1">
      <c r="A24" s="54" t="s">
        <v>93</v>
      </c>
      <c r="B24" s="55" t="s">
        <v>94</v>
      </c>
      <c r="C24" s="66"/>
      <c r="D24" s="57">
        <v>27</v>
      </c>
      <c r="E24" s="58">
        <v>221</v>
      </c>
      <c r="F24" s="58">
        <v>134</v>
      </c>
      <c r="G24" s="58">
        <v>87</v>
      </c>
    </row>
    <row r="25" spans="1:7" s="48" customFormat="1" ht="12" customHeight="1">
      <c r="A25" s="54" t="s">
        <v>95</v>
      </c>
      <c r="B25" s="55" t="s">
        <v>96</v>
      </c>
      <c r="C25" s="56"/>
      <c r="D25" s="57">
        <v>57</v>
      </c>
      <c r="E25" s="58">
        <v>218</v>
      </c>
      <c r="F25" s="58">
        <v>173</v>
      </c>
      <c r="G25" s="58">
        <v>45</v>
      </c>
    </row>
    <row r="26" spans="1:7" s="48" customFormat="1" ht="12" customHeight="1">
      <c r="A26" s="54" t="s">
        <v>97</v>
      </c>
      <c r="B26" s="55" t="s">
        <v>98</v>
      </c>
      <c r="C26" s="56"/>
      <c r="D26" s="57">
        <v>48</v>
      </c>
      <c r="E26" s="58">
        <v>800</v>
      </c>
      <c r="F26" s="58">
        <v>440</v>
      </c>
      <c r="G26" s="58">
        <v>360</v>
      </c>
    </row>
    <row r="27" spans="1:7" s="48" customFormat="1" ht="12" customHeight="1">
      <c r="A27" s="54" t="s">
        <v>99</v>
      </c>
      <c r="B27" s="55" t="s">
        <v>100</v>
      </c>
      <c r="C27" s="56"/>
      <c r="D27" s="57">
        <v>67</v>
      </c>
      <c r="E27" s="58">
        <v>828</v>
      </c>
      <c r="F27" s="58">
        <v>480</v>
      </c>
      <c r="G27" s="58">
        <v>348</v>
      </c>
    </row>
    <row r="28" spans="1:7" s="48" customFormat="1" ht="12" customHeight="1">
      <c r="A28" s="54" t="s">
        <v>101</v>
      </c>
      <c r="B28" s="55" t="s">
        <v>102</v>
      </c>
      <c r="C28" s="56"/>
      <c r="D28" s="57">
        <v>28</v>
      </c>
      <c r="E28" s="58">
        <v>546</v>
      </c>
      <c r="F28" s="58">
        <v>376</v>
      </c>
      <c r="G28" s="58">
        <v>170</v>
      </c>
    </row>
    <row r="29" spans="1:7" s="48" customFormat="1" ht="12" customHeight="1">
      <c r="A29" s="54" t="s">
        <v>103</v>
      </c>
      <c r="B29" s="55" t="s">
        <v>104</v>
      </c>
      <c r="C29" s="56"/>
      <c r="D29" s="57">
        <v>4</v>
      </c>
      <c r="E29" s="58">
        <v>32</v>
      </c>
      <c r="F29" s="58">
        <v>27</v>
      </c>
      <c r="G29" s="58">
        <v>5</v>
      </c>
    </row>
    <row r="30" spans="1:7" s="48" customFormat="1" ht="12" customHeight="1">
      <c r="A30" s="54" t="s">
        <v>105</v>
      </c>
      <c r="B30" s="55" t="s">
        <v>106</v>
      </c>
      <c r="C30" s="56" t="s">
        <v>107</v>
      </c>
      <c r="D30" s="57">
        <v>88</v>
      </c>
      <c r="E30" s="58">
        <v>1212</v>
      </c>
      <c r="F30" s="58">
        <v>639</v>
      </c>
      <c r="G30" s="58">
        <v>573</v>
      </c>
    </row>
    <row r="31" spans="1:7" s="48" customFormat="1" ht="12" customHeight="1">
      <c r="A31" s="54" t="s">
        <v>108</v>
      </c>
      <c r="B31" s="55" t="s">
        <v>109</v>
      </c>
      <c r="C31" s="56"/>
      <c r="D31" s="57">
        <v>20</v>
      </c>
      <c r="E31" s="58">
        <v>175</v>
      </c>
      <c r="F31" s="58">
        <v>114</v>
      </c>
      <c r="G31" s="58">
        <v>61</v>
      </c>
    </row>
    <row r="32" spans="1:7" s="48" customFormat="1" ht="12" customHeight="1">
      <c r="A32" s="54" t="s">
        <v>110</v>
      </c>
      <c r="B32" s="55" t="s">
        <v>111</v>
      </c>
      <c r="C32" s="56"/>
      <c r="D32" s="57">
        <v>54</v>
      </c>
      <c r="E32" s="58">
        <v>233</v>
      </c>
      <c r="F32" s="58">
        <v>141</v>
      </c>
      <c r="G32" s="58">
        <v>92</v>
      </c>
    </row>
    <row r="33" spans="1:7" s="48" customFormat="1" ht="12" customHeight="1">
      <c r="A33" s="54" t="s">
        <v>112</v>
      </c>
      <c r="B33" s="55" t="s">
        <v>113</v>
      </c>
      <c r="C33" s="56"/>
      <c r="D33" s="57">
        <v>14</v>
      </c>
      <c r="E33" s="58">
        <v>96</v>
      </c>
      <c r="F33" s="58">
        <v>76</v>
      </c>
      <c r="G33" s="58">
        <v>20</v>
      </c>
    </row>
    <row r="34" spans="1:7" s="48" customFormat="1" ht="12" customHeight="1">
      <c r="A34" s="54" t="s">
        <v>114</v>
      </c>
      <c r="B34" s="55" t="s">
        <v>115</v>
      </c>
      <c r="C34" s="56"/>
      <c r="D34" s="57">
        <v>12</v>
      </c>
      <c r="E34" s="58">
        <v>136</v>
      </c>
      <c r="F34" s="58">
        <v>101</v>
      </c>
      <c r="G34" s="58">
        <v>35</v>
      </c>
    </row>
    <row r="35" spans="1:7" s="48" customFormat="1" ht="12" customHeight="1">
      <c r="A35" s="54" t="s">
        <v>116</v>
      </c>
      <c r="B35" s="55" t="s">
        <v>117</v>
      </c>
      <c r="C35" s="56"/>
      <c r="D35" s="57">
        <v>17</v>
      </c>
      <c r="E35" s="58">
        <v>194</v>
      </c>
      <c r="F35" s="58">
        <v>145</v>
      </c>
      <c r="G35" s="58">
        <v>49</v>
      </c>
    </row>
    <row r="36" spans="1:7" s="48" customFormat="1" ht="12" customHeight="1">
      <c r="A36" s="54" t="s">
        <v>118</v>
      </c>
      <c r="B36" s="55" t="s">
        <v>119</v>
      </c>
      <c r="C36" s="56"/>
      <c r="D36" s="57">
        <v>181</v>
      </c>
      <c r="E36" s="58">
        <v>1600</v>
      </c>
      <c r="F36" s="58">
        <v>1194</v>
      </c>
      <c r="G36" s="58">
        <v>404</v>
      </c>
    </row>
    <row r="37" spans="1:7" s="48" customFormat="1" ht="12" customHeight="1">
      <c r="A37" s="54" t="s">
        <v>120</v>
      </c>
      <c r="B37" s="55" t="s">
        <v>121</v>
      </c>
      <c r="C37" s="56"/>
      <c r="D37" s="57">
        <v>31</v>
      </c>
      <c r="E37" s="58">
        <v>392</v>
      </c>
      <c r="F37" s="58">
        <v>318</v>
      </c>
      <c r="G37" s="58">
        <v>74</v>
      </c>
    </row>
    <row r="38" spans="1:7" s="48" customFormat="1" ht="12" customHeight="1">
      <c r="A38" s="54" t="s">
        <v>122</v>
      </c>
      <c r="B38" s="55" t="s">
        <v>123</v>
      </c>
      <c r="C38" s="56"/>
      <c r="D38" s="57">
        <v>71</v>
      </c>
      <c r="E38" s="58">
        <v>1185</v>
      </c>
      <c r="F38" s="58">
        <v>1001</v>
      </c>
      <c r="G38" s="58">
        <v>184</v>
      </c>
    </row>
    <row r="39" spans="1:7" s="48" customFormat="1" ht="12" customHeight="1">
      <c r="A39" s="54" t="s">
        <v>124</v>
      </c>
      <c r="B39" s="55" t="s">
        <v>125</v>
      </c>
      <c r="C39" s="56"/>
      <c r="D39" s="57">
        <v>33</v>
      </c>
      <c r="E39" s="58">
        <v>426</v>
      </c>
      <c r="F39" s="58">
        <v>239</v>
      </c>
      <c r="G39" s="58">
        <v>187</v>
      </c>
    </row>
    <row r="40" spans="1:7" s="48" customFormat="1" ht="12" customHeight="1">
      <c r="A40" s="54" t="s">
        <v>126</v>
      </c>
      <c r="B40" s="55" t="s">
        <v>127</v>
      </c>
      <c r="C40" s="56"/>
      <c r="D40" s="57">
        <v>6</v>
      </c>
      <c r="E40" s="58">
        <v>33</v>
      </c>
      <c r="F40" s="58">
        <v>13</v>
      </c>
      <c r="G40" s="58">
        <v>20</v>
      </c>
    </row>
    <row r="41" spans="1:7" s="48" customFormat="1" ht="12" customHeight="1">
      <c r="A41" s="54" t="s">
        <v>128</v>
      </c>
      <c r="B41" s="55" t="s">
        <v>129</v>
      </c>
      <c r="C41" s="56"/>
      <c r="D41" s="57">
        <v>37</v>
      </c>
      <c r="E41" s="58">
        <v>521</v>
      </c>
      <c r="F41" s="58">
        <v>295</v>
      </c>
      <c r="G41" s="58">
        <v>226</v>
      </c>
    </row>
    <row r="42" spans="1:7" s="48" customFormat="1" ht="12" customHeight="1">
      <c r="A42" s="54" t="s">
        <v>130</v>
      </c>
      <c r="B42" s="55" t="s">
        <v>131</v>
      </c>
      <c r="C42" s="56"/>
      <c r="D42" s="57">
        <v>4</v>
      </c>
      <c r="E42" s="58">
        <v>36</v>
      </c>
      <c r="F42" s="58">
        <v>18</v>
      </c>
      <c r="G42" s="58">
        <v>18</v>
      </c>
    </row>
    <row r="43" spans="1:7" s="48" customFormat="1" ht="12" customHeight="1">
      <c r="A43" s="54" t="s">
        <v>132</v>
      </c>
      <c r="B43" s="55" t="s">
        <v>133</v>
      </c>
      <c r="C43" s="56"/>
      <c r="D43" s="57">
        <v>21</v>
      </c>
      <c r="E43" s="58">
        <v>139</v>
      </c>
      <c r="F43" s="58">
        <v>114</v>
      </c>
      <c r="G43" s="58">
        <v>25</v>
      </c>
    </row>
    <row r="44" spans="1:7" s="48" customFormat="1" ht="12" customHeight="1">
      <c r="A44" s="54" t="s">
        <v>134</v>
      </c>
      <c r="B44" s="55" t="s">
        <v>135</v>
      </c>
      <c r="C44" s="56"/>
      <c r="D44" s="57">
        <v>105</v>
      </c>
      <c r="E44" s="58">
        <v>860</v>
      </c>
      <c r="F44" s="58">
        <v>401</v>
      </c>
      <c r="G44" s="58">
        <v>459</v>
      </c>
    </row>
    <row r="45" spans="1:7" s="48" customFormat="1" ht="12" customHeight="1">
      <c r="A45" s="59" t="s">
        <v>20</v>
      </c>
      <c r="B45" s="60" t="s">
        <v>136</v>
      </c>
      <c r="C45" s="61"/>
      <c r="D45" s="64" t="s">
        <v>13</v>
      </c>
      <c r="E45" s="65" t="s">
        <v>13</v>
      </c>
      <c r="F45" s="65" t="s">
        <v>13</v>
      </c>
      <c r="G45" s="65" t="s">
        <v>13</v>
      </c>
    </row>
    <row r="46" spans="1:7" s="48" customFormat="1" ht="12" customHeight="1">
      <c r="A46" s="54" t="s">
        <v>137</v>
      </c>
      <c r="B46" s="55" t="s">
        <v>138</v>
      </c>
      <c r="C46" s="56"/>
      <c r="D46" s="57" t="s">
        <v>13</v>
      </c>
      <c r="E46" s="58" t="s">
        <v>13</v>
      </c>
      <c r="F46" s="58" t="s">
        <v>13</v>
      </c>
      <c r="G46" s="58" t="s">
        <v>13</v>
      </c>
    </row>
    <row r="47" spans="1:7" s="48" customFormat="1" ht="12" customHeight="1">
      <c r="A47" s="54" t="s">
        <v>139</v>
      </c>
      <c r="B47" s="55" t="s">
        <v>140</v>
      </c>
      <c r="C47" s="56"/>
      <c r="D47" s="57" t="s">
        <v>13</v>
      </c>
      <c r="E47" s="58" t="s">
        <v>13</v>
      </c>
      <c r="F47" s="58" t="s">
        <v>13</v>
      </c>
      <c r="G47" s="58" t="s">
        <v>13</v>
      </c>
    </row>
    <row r="48" spans="1:7" s="48" customFormat="1" ht="12" customHeight="1">
      <c r="A48" s="54" t="s">
        <v>141</v>
      </c>
      <c r="B48" s="55" t="s">
        <v>142</v>
      </c>
      <c r="C48" s="56"/>
      <c r="D48" s="57" t="s">
        <v>13</v>
      </c>
      <c r="E48" s="58" t="s">
        <v>13</v>
      </c>
      <c r="F48" s="58" t="s">
        <v>13</v>
      </c>
      <c r="G48" s="58" t="s">
        <v>13</v>
      </c>
    </row>
    <row r="49" spans="1:7" s="48" customFormat="1" ht="12" customHeight="1">
      <c r="A49" s="54" t="s">
        <v>143</v>
      </c>
      <c r="B49" s="55" t="s">
        <v>144</v>
      </c>
      <c r="C49" s="56"/>
      <c r="D49" s="57" t="s">
        <v>13</v>
      </c>
      <c r="E49" s="58" t="s">
        <v>13</v>
      </c>
      <c r="F49" s="58" t="s">
        <v>13</v>
      </c>
      <c r="G49" s="67" t="s">
        <v>13</v>
      </c>
    </row>
    <row r="50" spans="1:7" s="48" customFormat="1" ht="12" customHeight="1">
      <c r="A50" s="59" t="s">
        <v>22</v>
      </c>
      <c r="B50" s="60" t="s">
        <v>23</v>
      </c>
      <c r="C50" s="61"/>
      <c r="D50" s="64">
        <v>76</v>
      </c>
      <c r="E50" s="65">
        <v>582</v>
      </c>
      <c r="F50" s="65">
        <v>376</v>
      </c>
      <c r="G50" s="65">
        <v>196</v>
      </c>
    </row>
    <row r="51" spans="1:7" s="48" customFormat="1" ht="12" customHeight="1">
      <c r="A51" s="54" t="s">
        <v>145</v>
      </c>
      <c r="B51" s="55" t="s">
        <v>146</v>
      </c>
      <c r="C51" s="56"/>
      <c r="D51" s="57">
        <v>6</v>
      </c>
      <c r="E51" s="58">
        <v>43</v>
      </c>
      <c r="F51" s="58">
        <v>21</v>
      </c>
      <c r="G51" s="58">
        <v>12</v>
      </c>
    </row>
    <row r="52" spans="1:7" s="48" customFormat="1" ht="12" customHeight="1">
      <c r="A52" s="54" t="s">
        <v>147</v>
      </c>
      <c r="B52" s="55" t="s">
        <v>148</v>
      </c>
      <c r="C52" s="56"/>
      <c r="D52" s="57">
        <v>2</v>
      </c>
      <c r="E52" s="58">
        <v>48</v>
      </c>
      <c r="F52" s="58">
        <v>36</v>
      </c>
      <c r="G52" s="58">
        <v>12</v>
      </c>
    </row>
    <row r="53" spans="1:7" s="48" customFormat="1" ht="12" customHeight="1">
      <c r="A53" s="54" t="s">
        <v>149</v>
      </c>
      <c r="B53" s="55" t="s">
        <v>150</v>
      </c>
      <c r="C53" s="56"/>
      <c r="D53" s="57">
        <v>42</v>
      </c>
      <c r="E53" s="58">
        <v>360</v>
      </c>
      <c r="F53" s="58">
        <v>227</v>
      </c>
      <c r="G53" s="58">
        <v>133</v>
      </c>
    </row>
    <row r="54" spans="1:7" s="48" customFormat="1" ht="12" customHeight="1">
      <c r="A54" s="54" t="s">
        <v>151</v>
      </c>
      <c r="B54" s="55" t="s">
        <v>152</v>
      </c>
      <c r="C54" s="56"/>
      <c r="D54" s="68">
        <v>7</v>
      </c>
      <c r="E54" s="67">
        <v>66</v>
      </c>
      <c r="F54" s="67">
        <v>55</v>
      </c>
      <c r="G54" s="67">
        <v>11</v>
      </c>
    </row>
    <row r="55" spans="1:7" s="48" customFormat="1" ht="12" customHeight="1">
      <c r="A55" s="54" t="s">
        <v>153</v>
      </c>
      <c r="B55" s="55" t="s">
        <v>154</v>
      </c>
      <c r="C55" s="56"/>
      <c r="D55" s="57">
        <v>19</v>
      </c>
      <c r="E55" s="58">
        <v>65</v>
      </c>
      <c r="F55" s="58">
        <v>37</v>
      </c>
      <c r="G55" s="58">
        <v>28</v>
      </c>
    </row>
    <row r="56" spans="1:7" s="48" customFormat="1" ht="12" customHeight="1">
      <c r="A56" s="59" t="s">
        <v>24</v>
      </c>
      <c r="B56" s="60" t="s">
        <v>155</v>
      </c>
      <c r="C56" s="61"/>
      <c r="D56" s="64">
        <v>315</v>
      </c>
      <c r="E56" s="65">
        <v>9596</v>
      </c>
      <c r="F56" s="65">
        <v>7044</v>
      </c>
      <c r="G56" s="65">
        <v>2457</v>
      </c>
    </row>
    <row r="57" spans="1:7" s="48" customFormat="1" ht="12" customHeight="1">
      <c r="A57" s="54">
        <v>42</v>
      </c>
      <c r="B57" s="55" t="s">
        <v>156</v>
      </c>
      <c r="C57" s="56"/>
      <c r="D57" s="57">
        <v>3</v>
      </c>
      <c r="E57" s="58">
        <v>71</v>
      </c>
      <c r="F57" s="58">
        <v>63</v>
      </c>
      <c r="G57" s="58">
        <v>8</v>
      </c>
    </row>
    <row r="58" spans="1:7" s="48" customFormat="1" ht="12" customHeight="1">
      <c r="A58" s="54">
        <v>43</v>
      </c>
      <c r="B58" s="55" t="s">
        <v>157</v>
      </c>
      <c r="C58" s="56"/>
      <c r="D58" s="57">
        <v>17</v>
      </c>
      <c r="E58" s="58">
        <v>743</v>
      </c>
      <c r="F58" s="58">
        <v>694</v>
      </c>
      <c r="G58" s="58">
        <v>47</v>
      </c>
    </row>
    <row r="59" spans="1:7" s="48" customFormat="1" ht="12" customHeight="1">
      <c r="A59" s="54">
        <v>44</v>
      </c>
      <c r="B59" s="55" t="s">
        <v>158</v>
      </c>
      <c r="C59" s="56"/>
      <c r="D59" s="57">
        <v>202</v>
      </c>
      <c r="E59" s="58">
        <v>5678</v>
      </c>
      <c r="F59" s="58">
        <v>4509</v>
      </c>
      <c r="G59" s="58">
        <v>1116</v>
      </c>
    </row>
    <row r="60" spans="1:7" s="48" customFormat="1" ht="12" customHeight="1">
      <c r="A60" s="54">
        <v>45</v>
      </c>
      <c r="B60" s="55" t="s">
        <v>159</v>
      </c>
      <c r="C60" s="56"/>
      <c r="D60" s="57" t="s">
        <v>13</v>
      </c>
      <c r="E60" s="58" t="s">
        <v>13</v>
      </c>
      <c r="F60" s="58" t="s">
        <v>13</v>
      </c>
      <c r="G60" s="58" t="s">
        <v>13</v>
      </c>
    </row>
    <row r="61" spans="1:7" s="48" customFormat="1" ht="12" customHeight="1">
      <c r="A61" s="54">
        <v>46</v>
      </c>
      <c r="B61" s="55" t="s">
        <v>160</v>
      </c>
      <c r="C61" s="56"/>
      <c r="D61" s="57" t="s">
        <v>13</v>
      </c>
      <c r="E61" s="58" t="s">
        <v>13</v>
      </c>
      <c r="F61" s="58" t="s">
        <v>13</v>
      </c>
      <c r="G61" s="58" t="s">
        <v>13</v>
      </c>
    </row>
    <row r="62" spans="1:7" s="48" customFormat="1" ht="12" customHeight="1">
      <c r="A62" s="54">
        <v>47</v>
      </c>
      <c r="B62" s="55" t="s">
        <v>161</v>
      </c>
      <c r="C62" s="56"/>
      <c r="D62" s="68">
        <v>52</v>
      </c>
      <c r="E62" s="67">
        <v>1626</v>
      </c>
      <c r="F62" s="67">
        <v>951</v>
      </c>
      <c r="G62" s="67">
        <v>665</v>
      </c>
    </row>
    <row r="63" spans="1:7" s="48" customFormat="1" ht="12" customHeight="1">
      <c r="A63" s="54">
        <v>48</v>
      </c>
      <c r="B63" s="55" t="s">
        <v>162</v>
      </c>
      <c r="C63" s="56"/>
      <c r="D63" s="68">
        <v>38</v>
      </c>
      <c r="E63" s="67">
        <v>732</v>
      </c>
      <c r="F63" s="67">
        <v>343</v>
      </c>
      <c r="G63" s="67">
        <v>359</v>
      </c>
    </row>
    <row r="64" spans="1:7" s="48" customFormat="1" ht="12" customHeight="1">
      <c r="A64" s="54">
        <v>49</v>
      </c>
      <c r="B64" s="55" t="s">
        <v>163</v>
      </c>
      <c r="C64" s="56"/>
      <c r="D64" s="68">
        <v>3</v>
      </c>
      <c r="E64" s="67">
        <v>746</v>
      </c>
      <c r="F64" s="67">
        <v>484</v>
      </c>
      <c r="G64" s="58">
        <v>262</v>
      </c>
    </row>
    <row r="65" spans="1:7" s="48" customFormat="1" ht="12" customHeight="1">
      <c r="A65" s="59" t="s">
        <v>26</v>
      </c>
      <c r="B65" s="60" t="s">
        <v>164</v>
      </c>
      <c r="C65" s="61"/>
      <c r="D65" s="64">
        <v>2997</v>
      </c>
      <c r="E65" s="65">
        <v>27458</v>
      </c>
      <c r="F65" s="65">
        <v>11968</v>
      </c>
      <c r="G65" s="65">
        <v>15378</v>
      </c>
    </row>
    <row r="66" spans="1:7" s="48" customFormat="1" ht="12" customHeight="1">
      <c r="A66" s="69">
        <v>50</v>
      </c>
      <c r="B66" s="70" t="s">
        <v>165</v>
      </c>
      <c r="C66" s="71"/>
      <c r="D66" s="72">
        <v>1</v>
      </c>
      <c r="E66" s="73">
        <v>11</v>
      </c>
      <c r="F66" s="73">
        <v>8</v>
      </c>
      <c r="G66" s="73">
        <v>3</v>
      </c>
    </row>
    <row r="67" spans="1:7" s="48" customFormat="1" ht="12" customHeight="1">
      <c r="A67" s="74"/>
      <c r="B67" s="75"/>
      <c r="C67" s="76"/>
      <c r="D67" s="77"/>
      <c r="E67" s="77"/>
      <c r="F67" s="77"/>
      <c r="G67" s="77" t="s">
        <v>166</v>
      </c>
    </row>
    <row r="68" spans="1:7" s="48" customFormat="1" ht="12" customHeight="1">
      <c r="A68" s="78"/>
      <c r="B68" s="79"/>
      <c r="C68" s="80"/>
      <c r="D68" s="81"/>
      <c r="E68" s="81"/>
      <c r="F68" s="81"/>
      <c r="G68" s="81"/>
    </row>
    <row r="69" spans="1:7" s="48" customFormat="1" ht="12" customHeight="1">
      <c r="A69" s="54">
        <v>51</v>
      </c>
      <c r="B69" s="55" t="s">
        <v>167</v>
      </c>
      <c r="C69" s="56"/>
      <c r="D69" s="57">
        <v>52</v>
      </c>
      <c r="E69" s="58">
        <v>567</v>
      </c>
      <c r="F69" s="58">
        <v>261</v>
      </c>
      <c r="G69" s="58">
        <v>306</v>
      </c>
    </row>
    <row r="70" spans="1:7" s="48" customFormat="1" ht="12" customHeight="1">
      <c r="A70" s="54">
        <v>52</v>
      </c>
      <c r="B70" s="55" t="s">
        <v>168</v>
      </c>
      <c r="C70" s="56"/>
      <c r="D70" s="57">
        <v>75</v>
      </c>
      <c r="E70" s="58">
        <v>653</v>
      </c>
      <c r="F70" s="58">
        <v>381</v>
      </c>
      <c r="G70" s="58">
        <v>262</v>
      </c>
    </row>
    <row r="71" spans="1:7" s="48" customFormat="1" ht="12" customHeight="1">
      <c r="A71" s="54">
        <v>53</v>
      </c>
      <c r="B71" s="55" t="s">
        <v>169</v>
      </c>
      <c r="C71" s="56"/>
      <c r="D71" s="57">
        <v>201</v>
      </c>
      <c r="E71" s="58">
        <v>1385</v>
      </c>
      <c r="F71" s="58">
        <v>1005</v>
      </c>
      <c r="G71" s="58">
        <v>380</v>
      </c>
    </row>
    <row r="72" spans="1:7" s="48" customFormat="1" ht="12" customHeight="1">
      <c r="A72" s="54">
        <v>54</v>
      </c>
      <c r="B72" s="55" t="s">
        <v>170</v>
      </c>
      <c r="C72" s="56"/>
      <c r="D72" s="57">
        <v>178</v>
      </c>
      <c r="E72" s="58">
        <v>1940</v>
      </c>
      <c r="F72" s="58">
        <v>1349</v>
      </c>
      <c r="G72" s="58">
        <v>591</v>
      </c>
    </row>
    <row r="73" spans="1:7" s="48" customFormat="1" ht="12" customHeight="1">
      <c r="A73" s="54">
        <v>55</v>
      </c>
      <c r="B73" s="55" t="s">
        <v>171</v>
      </c>
      <c r="C73" s="56"/>
      <c r="D73" s="57">
        <v>190</v>
      </c>
      <c r="E73" s="58">
        <v>1928</v>
      </c>
      <c r="F73" s="58">
        <v>1148</v>
      </c>
      <c r="G73" s="58">
        <v>780</v>
      </c>
    </row>
    <row r="74" spans="1:7" s="48" customFormat="1" ht="12" customHeight="1">
      <c r="A74" s="54">
        <v>56</v>
      </c>
      <c r="B74" s="55" t="s">
        <v>172</v>
      </c>
      <c r="C74" s="56"/>
      <c r="D74" s="57">
        <v>6</v>
      </c>
      <c r="E74" s="58">
        <v>996</v>
      </c>
      <c r="F74" s="58">
        <v>268</v>
      </c>
      <c r="G74" s="58">
        <v>728</v>
      </c>
    </row>
    <row r="75" spans="1:7" s="48" customFormat="1" ht="12" customHeight="1">
      <c r="A75" s="54">
        <v>57</v>
      </c>
      <c r="B75" s="55" t="s">
        <v>173</v>
      </c>
      <c r="C75" s="56"/>
      <c r="D75" s="57">
        <v>544</v>
      </c>
      <c r="E75" s="58">
        <v>3312</v>
      </c>
      <c r="F75" s="58">
        <v>811</v>
      </c>
      <c r="G75" s="58">
        <v>2483</v>
      </c>
    </row>
    <row r="76" spans="1:7" s="48" customFormat="1" ht="12" customHeight="1">
      <c r="A76" s="54">
        <v>58</v>
      </c>
      <c r="B76" s="55" t="s">
        <v>174</v>
      </c>
      <c r="C76" s="56"/>
      <c r="D76" s="57">
        <v>596</v>
      </c>
      <c r="E76" s="58">
        <v>8113</v>
      </c>
      <c r="F76" s="58">
        <v>2504</v>
      </c>
      <c r="G76" s="58">
        <v>5609</v>
      </c>
    </row>
    <row r="77" spans="1:7" s="48" customFormat="1" ht="12" customHeight="1">
      <c r="A77" s="54">
        <v>59</v>
      </c>
      <c r="B77" s="55" t="s">
        <v>175</v>
      </c>
      <c r="C77" s="56"/>
      <c r="D77" s="57">
        <v>317</v>
      </c>
      <c r="E77" s="58">
        <v>2242</v>
      </c>
      <c r="F77" s="58">
        <v>1664</v>
      </c>
      <c r="G77" s="58">
        <v>572</v>
      </c>
    </row>
    <row r="78" spans="1:7" s="48" customFormat="1" ht="12" customHeight="1">
      <c r="A78" s="54">
        <v>60</v>
      </c>
      <c r="B78" s="55" t="s">
        <v>176</v>
      </c>
      <c r="C78" s="82"/>
      <c r="D78" s="57">
        <v>779</v>
      </c>
      <c r="E78" s="58">
        <v>6004</v>
      </c>
      <c r="F78" s="58">
        <v>2418</v>
      </c>
      <c r="G78" s="58">
        <v>3508</v>
      </c>
    </row>
    <row r="79" spans="1:7" s="48" customFormat="1" ht="12" customHeight="1">
      <c r="A79" s="54">
        <v>61</v>
      </c>
      <c r="B79" s="55" t="s">
        <v>177</v>
      </c>
      <c r="C79" s="56"/>
      <c r="D79" s="57">
        <v>54</v>
      </c>
      <c r="E79" s="58">
        <v>274</v>
      </c>
      <c r="F79" s="58">
        <v>146</v>
      </c>
      <c r="G79" s="58">
        <v>128</v>
      </c>
    </row>
    <row r="80" spans="1:7" s="48" customFormat="1" ht="12" customHeight="1">
      <c r="A80" s="59" t="s">
        <v>28</v>
      </c>
      <c r="B80" s="60" t="s">
        <v>178</v>
      </c>
      <c r="C80" s="61"/>
      <c r="D80" s="64">
        <v>167</v>
      </c>
      <c r="E80" s="65">
        <v>2729</v>
      </c>
      <c r="F80" s="65">
        <v>966</v>
      </c>
      <c r="G80" s="65">
        <v>1751</v>
      </c>
    </row>
    <row r="81" spans="1:7" s="48" customFormat="1" ht="12" customHeight="1">
      <c r="A81" s="54">
        <v>62</v>
      </c>
      <c r="B81" s="55" t="s">
        <v>179</v>
      </c>
      <c r="C81" s="56"/>
      <c r="D81" s="57">
        <v>32</v>
      </c>
      <c r="E81" s="58">
        <v>903</v>
      </c>
      <c r="F81" s="58">
        <v>373</v>
      </c>
      <c r="G81" s="58">
        <v>530</v>
      </c>
    </row>
    <row r="82" spans="1:7" s="48" customFormat="1" ht="12" customHeight="1">
      <c r="A82" s="54">
        <v>63</v>
      </c>
      <c r="B82" s="55" t="s">
        <v>180</v>
      </c>
      <c r="C82" s="56"/>
      <c r="D82" s="57">
        <v>16</v>
      </c>
      <c r="E82" s="58">
        <v>234</v>
      </c>
      <c r="F82" s="58">
        <v>137</v>
      </c>
      <c r="G82" s="58">
        <v>97</v>
      </c>
    </row>
    <row r="83" spans="1:7" s="48" customFormat="1" ht="12" customHeight="1">
      <c r="A83" s="54">
        <v>64</v>
      </c>
      <c r="B83" s="55" t="s">
        <v>181</v>
      </c>
      <c r="C83" s="56" t="s">
        <v>107</v>
      </c>
      <c r="D83" s="57">
        <v>14</v>
      </c>
      <c r="E83" s="58">
        <v>154</v>
      </c>
      <c r="F83" s="58">
        <v>72</v>
      </c>
      <c r="G83" s="58">
        <v>82</v>
      </c>
    </row>
    <row r="84" spans="1:7" s="48" customFormat="1" ht="12" customHeight="1">
      <c r="A84" s="54">
        <v>65</v>
      </c>
      <c r="B84" s="55" t="s">
        <v>182</v>
      </c>
      <c r="C84" s="56"/>
      <c r="D84" s="57">
        <v>9</v>
      </c>
      <c r="E84" s="58">
        <v>92</v>
      </c>
      <c r="F84" s="58">
        <v>73</v>
      </c>
      <c r="G84" s="58">
        <v>19</v>
      </c>
    </row>
    <row r="85" spans="1:7" s="48" customFormat="1" ht="12" customHeight="1">
      <c r="A85" s="54">
        <v>66</v>
      </c>
      <c r="B85" s="55" t="s">
        <v>183</v>
      </c>
      <c r="C85" s="56"/>
      <c r="D85" s="57">
        <v>1</v>
      </c>
      <c r="E85" s="58">
        <v>8</v>
      </c>
      <c r="F85" s="58">
        <v>3</v>
      </c>
      <c r="G85" s="58">
        <v>5</v>
      </c>
    </row>
    <row r="86" spans="1:7" s="48" customFormat="1" ht="12" customHeight="1">
      <c r="A86" s="54">
        <v>67</v>
      </c>
      <c r="B86" s="55" t="s">
        <v>184</v>
      </c>
      <c r="C86" s="56" t="s">
        <v>107</v>
      </c>
      <c r="D86" s="57">
        <v>95</v>
      </c>
      <c r="E86" s="58">
        <v>1338</v>
      </c>
      <c r="F86" s="67">
        <v>308</v>
      </c>
      <c r="G86" s="58">
        <v>1018</v>
      </c>
    </row>
    <row r="87" spans="1:7" s="48" customFormat="1" ht="12" customHeight="1">
      <c r="A87" s="59" t="s">
        <v>30</v>
      </c>
      <c r="B87" s="60" t="s">
        <v>185</v>
      </c>
      <c r="C87" s="61"/>
      <c r="D87" s="64">
        <v>623</v>
      </c>
      <c r="E87" s="65">
        <v>3059</v>
      </c>
      <c r="F87" s="65">
        <v>1678</v>
      </c>
      <c r="G87" s="65">
        <v>1365</v>
      </c>
    </row>
    <row r="88" spans="1:7" s="48" customFormat="1" ht="12" customHeight="1">
      <c r="A88" s="54">
        <v>68</v>
      </c>
      <c r="B88" s="55" t="s">
        <v>186</v>
      </c>
      <c r="C88" s="56"/>
      <c r="D88" s="57">
        <v>225</v>
      </c>
      <c r="E88" s="58">
        <v>1173</v>
      </c>
      <c r="F88" s="58">
        <v>681</v>
      </c>
      <c r="G88" s="58">
        <v>492</v>
      </c>
    </row>
    <row r="89" spans="1:7" s="48" customFormat="1" ht="12" customHeight="1">
      <c r="A89" s="54">
        <v>69</v>
      </c>
      <c r="B89" s="55" t="s">
        <v>187</v>
      </c>
      <c r="C89" s="56"/>
      <c r="D89" s="57">
        <v>345</v>
      </c>
      <c r="E89" s="58">
        <v>1451</v>
      </c>
      <c r="F89" s="58">
        <v>709</v>
      </c>
      <c r="G89" s="58">
        <v>726</v>
      </c>
    </row>
    <row r="90" spans="1:7" s="48" customFormat="1" ht="12" customHeight="1">
      <c r="A90" s="54">
        <v>70</v>
      </c>
      <c r="B90" s="55" t="s">
        <v>188</v>
      </c>
      <c r="C90" s="56"/>
      <c r="D90" s="57">
        <v>52</v>
      </c>
      <c r="E90" s="58">
        <v>430</v>
      </c>
      <c r="F90" s="58">
        <v>285</v>
      </c>
      <c r="G90" s="58">
        <v>145</v>
      </c>
    </row>
    <row r="91" spans="1:7" s="48" customFormat="1" ht="12" customHeight="1">
      <c r="A91" s="59" t="s">
        <v>32</v>
      </c>
      <c r="B91" s="60" t="s">
        <v>189</v>
      </c>
      <c r="C91" s="61"/>
      <c r="D91" s="64">
        <v>385</v>
      </c>
      <c r="E91" s="65">
        <v>2001</v>
      </c>
      <c r="F91" s="65">
        <v>1151</v>
      </c>
      <c r="G91" s="65">
        <v>844</v>
      </c>
    </row>
    <row r="92" spans="1:7" s="48" customFormat="1" ht="12" customHeight="1">
      <c r="A92" s="54">
        <v>71</v>
      </c>
      <c r="B92" s="55" t="s">
        <v>190</v>
      </c>
      <c r="C92" s="56"/>
      <c r="D92" s="57">
        <v>2</v>
      </c>
      <c r="E92" s="58">
        <v>51</v>
      </c>
      <c r="F92" s="58">
        <v>44</v>
      </c>
      <c r="G92" s="58">
        <v>7</v>
      </c>
    </row>
    <row r="93" spans="1:7" s="48" customFormat="1" ht="12" customHeight="1">
      <c r="A93" s="54">
        <v>72</v>
      </c>
      <c r="B93" s="55" t="s">
        <v>191</v>
      </c>
      <c r="C93" s="56" t="s">
        <v>107</v>
      </c>
      <c r="D93" s="57">
        <v>228</v>
      </c>
      <c r="E93" s="58">
        <v>832</v>
      </c>
      <c r="F93" s="58">
        <v>446</v>
      </c>
      <c r="G93" s="58">
        <v>380</v>
      </c>
    </row>
    <row r="94" spans="1:7" s="48" customFormat="1" ht="12" customHeight="1">
      <c r="A94" s="54">
        <v>73</v>
      </c>
      <c r="B94" s="55" t="s">
        <v>192</v>
      </c>
      <c r="C94" s="56"/>
      <c r="D94" s="57">
        <v>8</v>
      </c>
      <c r="E94" s="58">
        <v>118</v>
      </c>
      <c r="F94" s="58">
        <v>36</v>
      </c>
      <c r="G94" s="58">
        <v>82</v>
      </c>
    </row>
    <row r="95" spans="1:7" s="48" customFormat="1" ht="12" customHeight="1">
      <c r="A95" s="54">
        <v>74</v>
      </c>
      <c r="B95" s="55" t="s">
        <v>193</v>
      </c>
      <c r="C95" s="56" t="s">
        <v>107</v>
      </c>
      <c r="D95" s="57">
        <v>147</v>
      </c>
      <c r="E95" s="58">
        <v>1000</v>
      </c>
      <c r="F95" s="58">
        <v>625</v>
      </c>
      <c r="G95" s="58">
        <v>375</v>
      </c>
    </row>
    <row r="96" spans="1:7" s="48" customFormat="1" ht="12" customHeight="1">
      <c r="A96" s="59" t="s">
        <v>34</v>
      </c>
      <c r="B96" s="60" t="s">
        <v>194</v>
      </c>
      <c r="C96" s="61"/>
      <c r="D96" s="64">
        <v>1425</v>
      </c>
      <c r="E96" s="65">
        <v>12974</v>
      </c>
      <c r="F96" s="65">
        <v>4946</v>
      </c>
      <c r="G96" s="65">
        <v>7924</v>
      </c>
    </row>
    <row r="97" spans="1:7" s="48" customFormat="1" ht="12" customHeight="1">
      <c r="A97" s="54">
        <v>75</v>
      </c>
      <c r="B97" s="55" t="s">
        <v>195</v>
      </c>
      <c r="C97" s="56"/>
      <c r="D97" s="57">
        <v>37</v>
      </c>
      <c r="E97" s="58">
        <v>474</v>
      </c>
      <c r="F97" s="58">
        <v>128</v>
      </c>
      <c r="G97" s="58">
        <v>346</v>
      </c>
    </row>
    <row r="98" spans="1:7" s="48" customFormat="1" ht="12" customHeight="1">
      <c r="A98" s="54">
        <v>76</v>
      </c>
      <c r="B98" s="55" t="s">
        <v>196</v>
      </c>
      <c r="C98" s="56"/>
      <c r="D98" s="57">
        <v>1280</v>
      </c>
      <c r="E98" s="58">
        <v>11573</v>
      </c>
      <c r="F98" s="58">
        <v>4438</v>
      </c>
      <c r="G98" s="58">
        <v>7055</v>
      </c>
    </row>
    <row r="99" spans="1:7" s="48" customFormat="1" ht="12" customHeight="1">
      <c r="A99" s="54">
        <v>77</v>
      </c>
      <c r="B99" s="55" t="s">
        <v>197</v>
      </c>
      <c r="C99" s="56"/>
      <c r="D99" s="57">
        <v>107</v>
      </c>
      <c r="E99" s="58">
        <v>925</v>
      </c>
      <c r="F99" s="58">
        <v>380</v>
      </c>
      <c r="G99" s="58">
        <v>521</v>
      </c>
    </row>
    <row r="100" spans="1:7" s="48" customFormat="1" ht="12" customHeight="1">
      <c r="A100" s="59" t="s">
        <v>36</v>
      </c>
      <c r="B100" s="60" t="s">
        <v>37</v>
      </c>
      <c r="C100" s="61"/>
      <c r="D100" s="64">
        <v>1143</v>
      </c>
      <c r="E100" s="65">
        <v>6768</v>
      </c>
      <c r="F100" s="65">
        <v>2678</v>
      </c>
      <c r="G100" s="65">
        <v>4079</v>
      </c>
    </row>
    <row r="101" spans="1:7" s="48" customFormat="1" ht="12" customHeight="1">
      <c r="A101" s="54">
        <v>78</v>
      </c>
      <c r="B101" s="55" t="s">
        <v>198</v>
      </c>
      <c r="C101" s="56"/>
      <c r="D101" s="57">
        <v>822</v>
      </c>
      <c r="E101" s="58">
        <v>3591</v>
      </c>
      <c r="F101" s="58">
        <v>1076</v>
      </c>
      <c r="G101" s="58">
        <v>2515</v>
      </c>
    </row>
    <row r="102" spans="1:7" s="48" customFormat="1" ht="12" customHeight="1">
      <c r="A102" s="54">
        <v>79</v>
      </c>
      <c r="B102" s="55" t="s">
        <v>199</v>
      </c>
      <c r="C102" s="56"/>
      <c r="D102" s="57">
        <v>162</v>
      </c>
      <c r="E102" s="58">
        <v>769</v>
      </c>
      <c r="F102" s="58">
        <v>321</v>
      </c>
      <c r="G102" s="58">
        <v>437</v>
      </c>
    </row>
    <row r="103" spans="1:7" s="48" customFormat="1" ht="12" customHeight="1">
      <c r="A103" s="54">
        <v>80</v>
      </c>
      <c r="B103" s="55" t="s">
        <v>200</v>
      </c>
      <c r="C103" s="56"/>
      <c r="D103" s="57">
        <v>159</v>
      </c>
      <c r="E103" s="58">
        <v>2408</v>
      </c>
      <c r="F103" s="58">
        <v>1281</v>
      </c>
      <c r="G103" s="58">
        <v>1127</v>
      </c>
    </row>
    <row r="104" spans="1:7" s="48" customFormat="1" ht="12" customHeight="1">
      <c r="A104" s="59" t="s">
        <v>201</v>
      </c>
      <c r="B104" s="60" t="s">
        <v>202</v>
      </c>
      <c r="C104" s="61"/>
      <c r="D104" s="64">
        <v>467</v>
      </c>
      <c r="E104" s="65">
        <v>4378</v>
      </c>
      <c r="F104" s="65">
        <v>1958</v>
      </c>
      <c r="G104" s="65">
        <v>2395</v>
      </c>
    </row>
    <row r="105" spans="1:7" s="48" customFormat="1" ht="12" customHeight="1">
      <c r="A105" s="54">
        <v>81</v>
      </c>
      <c r="B105" s="55" t="s">
        <v>203</v>
      </c>
      <c r="C105" s="56"/>
      <c r="D105" s="57">
        <v>37</v>
      </c>
      <c r="E105" s="58">
        <v>1913</v>
      </c>
      <c r="F105" s="58">
        <v>743</v>
      </c>
      <c r="G105" s="58">
        <v>1170</v>
      </c>
    </row>
    <row r="106" spans="1:7" s="48" customFormat="1" ht="12" customHeight="1">
      <c r="A106" s="54">
        <v>82</v>
      </c>
      <c r="B106" s="55" t="s">
        <v>204</v>
      </c>
      <c r="C106" s="56"/>
      <c r="D106" s="57">
        <v>430</v>
      </c>
      <c r="E106" s="58">
        <v>2465</v>
      </c>
      <c r="F106" s="58">
        <v>1215</v>
      </c>
      <c r="G106" s="58">
        <v>1225</v>
      </c>
    </row>
    <row r="107" spans="1:7" s="48" customFormat="1" ht="12" customHeight="1">
      <c r="A107" s="59" t="s">
        <v>40</v>
      </c>
      <c r="B107" s="60" t="s">
        <v>41</v>
      </c>
      <c r="C107" s="61"/>
      <c r="D107" s="64">
        <v>878</v>
      </c>
      <c r="E107" s="65">
        <v>13779</v>
      </c>
      <c r="F107" s="65">
        <v>3951</v>
      </c>
      <c r="G107" s="65">
        <v>9728</v>
      </c>
    </row>
    <row r="108" spans="1:7" s="48" customFormat="1" ht="12" customHeight="1">
      <c r="A108" s="54">
        <v>83</v>
      </c>
      <c r="B108" s="55" t="s">
        <v>205</v>
      </c>
      <c r="C108" s="56"/>
      <c r="D108" s="57">
        <v>586</v>
      </c>
      <c r="E108" s="58">
        <v>8375</v>
      </c>
      <c r="F108" s="58">
        <v>2646</v>
      </c>
      <c r="G108" s="58">
        <v>5705</v>
      </c>
    </row>
    <row r="109" spans="1:7" s="48" customFormat="1" ht="12" customHeight="1">
      <c r="A109" s="54">
        <v>84</v>
      </c>
      <c r="B109" s="55" t="s">
        <v>206</v>
      </c>
      <c r="C109" s="56"/>
      <c r="D109" s="57">
        <v>2</v>
      </c>
      <c r="E109" s="58">
        <v>2</v>
      </c>
      <c r="F109" s="58">
        <v>1</v>
      </c>
      <c r="G109" s="58">
        <v>1</v>
      </c>
    </row>
    <row r="110" spans="1:7" s="48" customFormat="1" ht="12" customHeight="1">
      <c r="A110" s="54">
        <v>85</v>
      </c>
      <c r="B110" s="55" t="s">
        <v>207</v>
      </c>
      <c r="C110" s="56"/>
      <c r="D110" s="57">
        <v>287</v>
      </c>
      <c r="E110" s="58">
        <v>5369</v>
      </c>
      <c r="F110" s="58">
        <v>1295</v>
      </c>
      <c r="G110" s="58">
        <v>3998</v>
      </c>
    </row>
    <row r="111" spans="1:7" s="48" customFormat="1" ht="12" customHeight="1">
      <c r="A111" s="59" t="s">
        <v>42</v>
      </c>
      <c r="B111" s="60" t="s">
        <v>208</v>
      </c>
      <c r="C111" s="61"/>
      <c r="D111" s="64">
        <v>27</v>
      </c>
      <c r="E111" s="65">
        <v>245</v>
      </c>
      <c r="F111" s="65">
        <v>120</v>
      </c>
      <c r="G111" s="65">
        <v>125</v>
      </c>
    </row>
    <row r="112" spans="1:7" s="48" customFormat="1" ht="12" customHeight="1">
      <c r="A112" s="54">
        <v>86</v>
      </c>
      <c r="B112" s="55" t="s">
        <v>209</v>
      </c>
      <c r="C112" s="56"/>
      <c r="D112" s="57">
        <v>20</v>
      </c>
      <c r="E112" s="58">
        <v>157</v>
      </c>
      <c r="F112" s="58">
        <v>53</v>
      </c>
      <c r="G112" s="58">
        <v>104</v>
      </c>
    </row>
    <row r="113" spans="1:7" s="48" customFormat="1" ht="12" customHeight="1">
      <c r="A113" s="54">
        <v>87</v>
      </c>
      <c r="B113" s="55" t="s">
        <v>210</v>
      </c>
      <c r="C113" s="56"/>
      <c r="D113" s="57">
        <v>7</v>
      </c>
      <c r="E113" s="58">
        <v>88</v>
      </c>
      <c r="F113" s="67">
        <v>67</v>
      </c>
      <c r="G113" s="58">
        <v>21</v>
      </c>
    </row>
    <row r="114" spans="1:7" s="48" customFormat="1" ht="12" customHeight="1">
      <c r="A114" s="59" t="s">
        <v>44</v>
      </c>
      <c r="B114" s="60" t="s">
        <v>211</v>
      </c>
      <c r="C114" s="61"/>
      <c r="D114" s="64">
        <v>505</v>
      </c>
      <c r="E114" s="65">
        <v>6241</v>
      </c>
      <c r="F114" s="65">
        <v>3666</v>
      </c>
      <c r="G114" s="65">
        <v>2532</v>
      </c>
    </row>
    <row r="115" spans="1:7" s="48" customFormat="1" ht="12" customHeight="1">
      <c r="A115" s="54">
        <v>88</v>
      </c>
      <c r="B115" s="55" t="s">
        <v>212</v>
      </c>
      <c r="C115" s="56"/>
      <c r="D115" s="57">
        <v>36</v>
      </c>
      <c r="E115" s="58">
        <v>337</v>
      </c>
      <c r="F115" s="58">
        <v>286</v>
      </c>
      <c r="G115" s="58">
        <v>51</v>
      </c>
    </row>
    <row r="116" spans="1:7" s="48" customFormat="1" ht="12" customHeight="1">
      <c r="A116" s="54">
        <v>89</v>
      </c>
      <c r="B116" s="55" t="s">
        <v>213</v>
      </c>
      <c r="C116" s="56"/>
      <c r="D116" s="57">
        <v>108</v>
      </c>
      <c r="E116" s="58">
        <v>468</v>
      </c>
      <c r="F116" s="58">
        <v>372</v>
      </c>
      <c r="G116" s="58">
        <v>96</v>
      </c>
    </row>
    <row r="117" spans="1:7" s="48" customFormat="1" ht="12" customHeight="1">
      <c r="A117" s="54">
        <v>90</v>
      </c>
      <c r="B117" s="55" t="s">
        <v>214</v>
      </c>
      <c r="C117" s="56"/>
      <c r="D117" s="57">
        <v>55</v>
      </c>
      <c r="E117" s="58">
        <v>291</v>
      </c>
      <c r="F117" s="58">
        <v>238</v>
      </c>
      <c r="G117" s="58">
        <v>52</v>
      </c>
    </row>
    <row r="118" spans="1:7" s="48" customFormat="1" ht="12" customHeight="1">
      <c r="A118" s="54">
        <v>91</v>
      </c>
      <c r="B118" s="55" t="s">
        <v>215</v>
      </c>
      <c r="C118" s="56"/>
      <c r="D118" s="57">
        <v>25</v>
      </c>
      <c r="E118" s="58">
        <v>966</v>
      </c>
      <c r="F118" s="58">
        <v>383</v>
      </c>
      <c r="G118" s="58">
        <v>583</v>
      </c>
    </row>
    <row r="119" spans="1:7" s="48" customFormat="1" ht="12" customHeight="1">
      <c r="A119" s="54">
        <v>92</v>
      </c>
      <c r="B119" s="55" t="s">
        <v>216</v>
      </c>
      <c r="C119" s="56"/>
      <c r="D119" s="57">
        <v>165</v>
      </c>
      <c r="E119" s="58">
        <v>3464</v>
      </c>
      <c r="F119" s="58">
        <v>2015</v>
      </c>
      <c r="G119" s="58">
        <v>1407</v>
      </c>
    </row>
    <row r="120" spans="1:7" s="48" customFormat="1" ht="12" customHeight="1">
      <c r="A120" s="54">
        <v>93</v>
      </c>
      <c r="B120" s="55" t="s">
        <v>217</v>
      </c>
      <c r="C120" s="56"/>
      <c r="D120" s="57">
        <v>29</v>
      </c>
      <c r="E120" s="58">
        <v>242</v>
      </c>
      <c r="F120" s="58">
        <v>158</v>
      </c>
      <c r="G120" s="58">
        <v>84</v>
      </c>
    </row>
    <row r="121" spans="1:7" s="48" customFormat="1" ht="12" customHeight="1">
      <c r="A121" s="54">
        <v>94</v>
      </c>
      <c r="B121" s="55" t="s">
        <v>218</v>
      </c>
      <c r="C121" s="56"/>
      <c r="D121" s="57">
        <v>70</v>
      </c>
      <c r="E121" s="58">
        <v>237</v>
      </c>
      <c r="F121" s="58">
        <v>129</v>
      </c>
      <c r="G121" s="58">
        <v>108</v>
      </c>
    </row>
    <row r="122" spans="1:7" s="48" customFormat="1" ht="12" customHeight="1">
      <c r="A122" s="69">
        <v>95</v>
      </c>
      <c r="B122" s="70" t="s">
        <v>219</v>
      </c>
      <c r="C122" s="71"/>
      <c r="D122" s="72">
        <v>14</v>
      </c>
      <c r="E122" s="73">
        <v>210</v>
      </c>
      <c r="F122" s="73">
        <v>75</v>
      </c>
      <c r="G122" s="73">
        <v>135</v>
      </c>
    </row>
    <row r="123" spans="1:7" ht="15" customHeight="1">
      <c r="A123" s="83" t="s">
        <v>220</v>
      </c>
      <c r="B123" s="83"/>
      <c r="C123" s="83"/>
      <c r="D123" s="83"/>
      <c r="E123" s="83"/>
      <c r="F123" s="83"/>
      <c r="G123" s="83"/>
    </row>
    <row r="124" spans="1:7" ht="15" customHeight="1">
      <c r="A124" s="83" t="s">
        <v>221</v>
      </c>
      <c r="B124" s="83"/>
      <c r="C124" s="83"/>
      <c r="D124" s="83"/>
      <c r="E124" s="83"/>
      <c r="F124" s="83"/>
      <c r="G124" s="83"/>
    </row>
    <row r="125" spans="1:7" ht="15" customHeight="1">
      <c r="A125" s="83" t="s">
        <v>222</v>
      </c>
      <c r="B125" s="83"/>
      <c r="C125" s="83"/>
      <c r="D125" s="83"/>
      <c r="E125" s="83"/>
      <c r="F125" s="83"/>
      <c r="G125" s="83"/>
    </row>
    <row r="126" spans="1:7" ht="15" customHeight="1">
      <c r="A126" s="83" t="s">
        <v>223</v>
      </c>
      <c r="B126" s="83"/>
      <c r="C126" s="83"/>
      <c r="D126" s="83"/>
      <c r="E126" s="83"/>
      <c r="F126" s="83"/>
      <c r="G126" s="83"/>
    </row>
    <row r="127" spans="1:7" ht="15" customHeight="1">
      <c r="A127" s="83"/>
      <c r="B127" s="83"/>
      <c r="C127" s="83"/>
      <c r="D127" s="83"/>
      <c r="E127" s="83"/>
      <c r="F127" s="83"/>
      <c r="G127" s="84" t="s">
        <v>224</v>
      </c>
    </row>
  </sheetData>
  <mergeCells count="3">
    <mergeCell ref="A5:C6"/>
    <mergeCell ref="D5:D6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25"/>
  <sheetViews>
    <sheetView topLeftCell="A57" zoomScale="110" zoomScaleNormal="110" workbookViewId="0"/>
  </sheetViews>
  <sheetFormatPr defaultColWidth="9" defaultRowHeight="15" customHeight="1"/>
  <cols>
    <col min="1" max="1" width="5" style="80" customWidth="1"/>
    <col min="2" max="2" width="27.5" style="80" customWidth="1"/>
    <col min="3" max="3" width="1.875" style="80" customWidth="1"/>
    <col min="4" max="4" width="6.875" style="80" customWidth="1"/>
    <col min="5" max="12" width="5.625" style="80" customWidth="1"/>
    <col min="13" max="16384" width="9" style="80"/>
  </cols>
  <sheetData>
    <row r="1" spans="1:12" ht="15" customHeight="1">
      <c r="A1" s="396" t="s">
        <v>676</v>
      </c>
    </row>
    <row r="3" spans="1:12" s="33" customFormat="1" ht="15" customHeight="1">
      <c r="A3" s="85" t="s">
        <v>225</v>
      </c>
      <c r="B3" s="86"/>
      <c r="C3" s="34"/>
    </row>
    <row r="4" spans="1:12" s="48" customFormat="1" ht="15" customHeight="1">
      <c r="A4" s="87" t="s">
        <v>58</v>
      </c>
      <c r="B4" s="88"/>
      <c r="C4" s="83"/>
      <c r="D4" s="83"/>
      <c r="E4" s="83"/>
      <c r="F4" s="83"/>
      <c r="G4" s="83"/>
      <c r="H4" s="83"/>
      <c r="I4" s="83"/>
      <c r="J4" s="83"/>
      <c r="K4" s="83"/>
      <c r="L4" s="39" t="s">
        <v>226</v>
      </c>
    </row>
    <row r="5" spans="1:12" s="40" customFormat="1" ht="30" customHeight="1">
      <c r="A5" s="411" t="s">
        <v>60</v>
      </c>
      <c r="B5" s="412"/>
      <c r="C5" s="412"/>
      <c r="D5" s="89" t="s">
        <v>63</v>
      </c>
      <c r="E5" s="89" t="s">
        <v>227</v>
      </c>
      <c r="F5" s="89" t="s">
        <v>228</v>
      </c>
      <c r="G5" s="90" t="s">
        <v>229</v>
      </c>
      <c r="H5" s="90" t="s">
        <v>230</v>
      </c>
      <c r="I5" s="90" t="s">
        <v>231</v>
      </c>
      <c r="J5" s="90" t="s">
        <v>232</v>
      </c>
      <c r="K5" s="90" t="s">
        <v>233</v>
      </c>
      <c r="L5" s="91" t="s">
        <v>234</v>
      </c>
    </row>
    <row r="6" spans="1:12" s="48" customFormat="1" ht="12" customHeight="1">
      <c r="A6" s="92" t="s">
        <v>235</v>
      </c>
      <c r="B6" s="93" t="s">
        <v>236</v>
      </c>
      <c r="C6" s="94"/>
      <c r="D6" s="95">
        <v>11053</v>
      </c>
      <c r="E6" s="95">
        <v>5835</v>
      </c>
      <c r="F6" s="95">
        <v>2361</v>
      </c>
      <c r="G6" s="95">
        <v>1509</v>
      </c>
      <c r="H6" s="95">
        <v>573</v>
      </c>
      <c r="I6" s="95">
        <v>385</v>
      </c>
      <c r="J6" s="95">
        <v>203</v>
      </c>
      <c r="K6" s="95">
        <v>93</v>
      </c>
      <c r="L6" s="95">
        <v>94</v>
      </c>
    </row>
    <row r="7" spans="1:12" s="48" customFormat="1" ht="12" customHeight="1">
      <c r="A7" s="59" t="s">
        <v>8</v>
      </c>
      <c r="B7" s="60" t="s">
        <v>68</v>
      </c>
      <c r="C7" s="96"/>
      <c r="D7" s="97">
        <v>10</v>
      </c>
      <c r="E7" s="97">
        <v>4</v>
      </c>
      <c r="F7" s="97">
        <v>1</v>
      </c>
      <c r="G7" s="97">
        <v>4</v>
      </c>
      <c r="H7" s="97">
        <v>1</v>
      </c>
      <c r="I7" s="97" t="s">
        <v>73</v>
      </c>
      <c r="J7" s="97" t="s">
        <v>13</v>
      </c>
      <c r="K7" s="97" t="s">
        <v>13</v>
      </c>
      <c r="L7" s="97" t="s">
        <v>13</v>
      </c>
    </row>
    <row r="8" spans="1:12" s="48" customFormat="1" ht="12" customHeight="1">
      <c r="A8" s="54" t="s">
        <v>69</v>
      </c>
      <c r="B8" s="55" t="s">
        <v>70</v>
      </c>
      <c r="C8" s="98"/>
      <c r="D8" s="99">
        <v>10</v>
      </c>
      <c r="E8" s="99">
        <v>4</v>
      </c>
      <c r="F8" s="100">
        <v>1</v>
      </c>
      <c r="G8" s="100">
        <v>4</v>
      </c>
      <c r="H8" s="99">
        <v>1</v>
      </c>
      <c r="I8" s="100" t="s">
        <v>13</v>
      </c>
      <c r="J8" s="99" t="s">
        <v>13</v>
      </c>
      <c r="K8" s="99" t="s">
        <v>13</v>
      </c>
      <c r="L8" s="99" t="s">
        <v>13</v>
      </c>
    </row>
    <row r="9" spans="1:12" s="48" customFormat="1" ht="12" customHeight="1">
      <c r="A9" s="54" t="s">
        <v>71</v>
      </c>
      <c r="B9" s="55" t="s">
        <v>72</v>
      </c>
      <c r="C9" s="98"/>
      <c r="D9" s="99" t="s">
        <v>13</v>
      </c>
      <c r="E9" s="99" t="s">
        <v>13</v>
      </c>
      <c r="F9" s="99" t="s">
        <v>13</v>
      </c>
      <c r="G9" s="99" t="s">
        <v>13</v>
      </c>
      <c r="H9" s="99" t="s">
        <v>13</v>
      </c>
      <c r="I9" s="99" t="s">
        <v>13</v>
      </c>
      <c r="J9" s="99" t="s">
        <v>13</v>
      </c>
      <c r="K9" s="99" t="s">
        <v>13</v>
      </c>
      <c r="L9" s="99" t="s">
        <v>13</v>
      </c>
    </row>
    <row r="10" spans="1:12" s="48" customFormat="1" ht="12" customHeight="1">
      <c r="A10" s="59" t="s">
        <v>10</v>
      </c>
      <c r="B10" s="60" t="s">
        <v>74</v>
      </c>
      <c r="C10" s="96"/>
      <c r="D10" s="97" t="s">
        <v>13</v>
      </c>
      <c r="E10" s="97" t="s">
        <v>13</v>
      </c>
      <c r="F10" s="97" t="s">
        <v>13</v>
      </c>
      <c r="G10" s="97" t="s">
        <v>13</v>
      </c>
      <c r="H10" s="97" t="s">
        <v>13</v>
      </c>
      <c r="I10" s="97" t="s">
        <v>13</v>
      </c>
      <c r="J10" s="97" t="s">
        <v>13</v>
      </c>
      <c r="K10" s="97" t="s">
        <v>13</v>
      </c>
      <c r="L10" s="97" t="s">
        <v>13</v>
      </c>
    </row>
    <row r="11" spans="1:12" s="48" customFormat="1" ht="12" customHeight="1">
      <c r="A11" s="54" t="s">
        <v>75</v>
      </c>
      <c r="B11" s="55" t="s">
        <v>237</v>
      </c>
      <c r="C11" s="98"/>
      <c r="D11" s="99" t="s">
        <v>13</v>
      </c>
      <c r="E11" s="99" t="s">
        <v>13</v>
      </c>
      <c r="F11" s="99" t="s">
        <v>13</v>
      </c>
      <c r="G11" s="99" t="s">
        <v>13</v>
      </c>
      <c r="H11" s="99" t="s">
        <v>13</v>
      </c>
      <c r="I11" s="99" t="s">
        <v>13</v>
      </c>
      <c r="J11" s="99" t="s">
        <v>13</v>
      </c>
      <c r="K11" s="99" t="s">
        <v>13</v>
      </c>
      <c r="L11" s="99" t="s">
        <v>13</v>
      </c>
    </row>
    <row r="12" spans="1:12" s="48" customFormat="1" ht="12" customHeight="1">
      <c r="A12" s="54" t="s">
        <v>77</v>
      </c>
      <c r="B12" s="55" t="s">
        <v>78</v>
      </c>
      <c r="C12" s="98"/>
      <c r="D12" s="99" t="s">
        <v>13</v>
      </c>
      <c r="E12" s="99" t="s">
        <v>13</v>
      </c>
      <c r="F12" s="99" t="s">
        <v>13</v>
      </c>
      <c r="G12" s="99" t="s">
        <v>13</v>
      </c>
      <c r="H12" s="99" t="s">
        <v>13</v>
      </c>
      <c r="I12" s="99" t="s">
        <v>13</v>
      </c>
      <c r="J12" s="99" t="s">
        <v>13</v>
      </c>
      <c r="K12" s="99" t="s">
        <v>13</v>
      </c>
      <c r="L12" s="99" t="s">
        <v>13</v>
      </c>
    </row>
    <row r="13" spans="1:12" s="48" customFormat="1" ht="12" customHeight="1">
      <c r="A13" s="59" t="s">
        <v>14</v>
      </c>
      <c r="B13" s="60" t="s">
        <v>79</v>
      </c>
      <c r="C13" s="96"/>
      <c r="D13" s="97" t="s">
        <v>13</v>
      </c>
      <c r="E13" s="97" t="s">
        <v>13</v>
      </c>
      <c r="F13" s="97" t="s">
        <v>13</v>
      </c>
      <c r="G13" s="97" t="s">
        <v>13</v>
      </c>
      <c r="H13" s="97" t="s">
        <v>13</v>
      </c>
      <c r="I13" s="97" t="s">
        <v>13</v>
      </c>
      <c r="J13" s="97" t="s">
        <v>13</v>
      </c>
      <c r="K13" s="97" t="s">
        <v>13</v>
      </c>
      <c r="L13" s="97" t="s">
        <v>13</v>
      </c>
    </row>
    <row r="14" spans="1:12" s="48" customFormat="1" ht="12" customHeight="1">
      <c r="A14" s="54" t="s">
        <v>80</v>
      </c>
      <c r="B14" s="55" t="s">
        <v>79</v>
      </c>
      <c r="C14" s="98"/>
      <c r="D14" s="99" t="s">
        <v>13</v>
      </c>
      <c r="E14" s="99" t="s">
        <v>13</v>
      </c>
      <c r="F14" s="99" t="s">
        <v>13</v>
      </c>
      <c r="G14" s="99" t="s">
        <v>13</v>
      </c>
      <c r="H14" s="99" t="s">
        <v>13</v>
      </c>
      <c r="I14" s="99" t="s">
        <v>13</v>
      </c>
      <c r="J14" s="99" t="s">
        <v>13</v>
      </c>
      <c r="K14" s="99" t="s">
        <v>13</v>
      </c>
      <c r="L14" s="99" t="s">
        <v>13</v>
      </c>
    </row>
    <row r="15" spans="1:12" s="48" customFormat="1" ht="12" customHeight="1">
      <c r="A15" s="59" t="s">
        <v>16</v>
      </c>
      <c r="B15" s="60" t="s">
        <v>17</v>
      </c>
      <c r="C15" s="96"/>
      <c r="D15" s="97">
        <v>1008</v>
      </c>
      <c r="E15" s="97">
        <v>543</v>
      </c>
      <c r="F15" s="97">
        <v>255</v>
      </c>
      <c r="G15" s="97">
        <v>134</v>
      </c>
      <c r="H15" s="97">
        <v>40</v>
      </c>
      <c r="I15" s="97">
        <v>16</v>
      </c>
      <c r="J15" s="97">
        <v>14</v>
      </c>
      <c r="K15" s="97">
        <v>5</v>
      </c>
      <c r="L15" s="97">
        <v>1</v>
      </c>
    </row>
    <row r="16" spans="1:12" s="48" customFormat="1" ht="12" customHeight="1">
      <c r="A16" s="54" t="s">
        <v>81</v>
      </c>
      <c r="B16" s="55" t="s">
        <v>82</v>
      </c>
      <c r="C16" s="98"/>
      <c r="D16" s="99">
        <v>380</v>
      </c>
      <c r="E16" s="101">
        <v>179</v>
      </c>
      <c r="F16" s="101">
        <v>92</v>
      </c>
      <c r="G16" s="101">
        <v>70</v>
      </c>
      <c r="H16" s="99">
        <v>21</v>
      </c>
      <c r="I16" s="101">
        <v>5</v>
      </c>
      <c r="J16" s="101">
        <v>9</v>
      </c>
      <c r="K16" s="102">
        <v>4</v>
      </c>
      <c r="L16" s="100" t="s">
        <v>13</v>
      </c>
    </row>
    <row r="17" spans="1:12" s="48" customFormat="1" ht="12" customHeight="1">
      <c r="A17" s="54" t="s">
        <v>83</v>
      </c>
      <c r="B17" s="55" t="s">
        <v>84</v>
      </c>
      <c r="C17" s="98"/>
      <c r="D17" s="99">
        <v>377</v>
      </c>
      <c r="E17" s="101">
        <v>231</v>
      </c>
      <c r="F17" s="101">
        <v>92</v>
      </c>
      <c r="G17" s="101">
        <v>39</v>
      </c>
      <c r="H17" s="99">
        <v>7</v>
      </c>
      <c r="I17" s="101">
        <v>5</v>
      </c>
      <c r="J17" s="101">
        <v>3</v>
      </c>
      <c r="K17" s="101" t="s">
        <v>13</v>
      </c>
      <c r="L17" s="99" t="s">
        <v>13</v>
      </c>
    </row>
    <row r="18" spans="1:12" s="48" customFormat="1" ht="12" customHeight="1">
      <c r="A18" s="54" t="s">
        <v>85</v>
      </c>
      <c r="B18" s="55" t="s">
        <v>86</v>
      </c>
      <c r="C18" s="98"/>
      <c r="D18" s="99">
        <v>250</v>
      </c>
      <c r="E18" s="101">
        <v>133</v>
      </c>
      <c r="F18" s="101">
        <v>71</v>
      </c>
      <c r="G18" s="101">
        <v>25</v>
      </c>
      <c r="H18" s="99">
        <v>11</v>
      </c>
      <c r="I18" s="101">
        <v>6</v>
      </c>
      <c r="J18" s="101">
        <v>2</v>
      </c>
      <c r="K18" s="101">
        <v>1</v>
      </c>
      <c r="L18" s="100">
        <v>1</v>
      </c>
    </row>
    <row r="19" spans="1:12" s="48" customFormat="1" ht="12" customHeight="1">
      <c r="A19" s="59" t="s">
        <v>18</v>
      </c>
      <c r="B19" s="60" t="s">
        <v>19</v>
      </c>
      <c r="C19" s="96"/>
      <c r="D19" s="97">
        <v>1027</v>
      </c>
      <c r="E19" s="97">
        <v>521</v>
      </c>
      <c r="F19" s="97">
        <v>221</v>
      </c>
      <c r="G19" s="97">
        <v>131</v>
      </c>
      <c r="H19" s="97">
        <v>55</v>
      </c>
      <c r="I19" s="97">
        <v>50</v>
      </c>
      <c r="J19" s="97">
        <v>36</v>
      </c>
      <c r="K19" s="97">
        <v>12</v>
      </c>
      <c r="L19" s="97">
        <v>1</v>
      </c>
    </row>
    <row r="20" spans="1:12" s="48" customFormat="1" ht="12" customHeight="1">
      <c r="A20" s="54" t="s">
        <v>87</v>
      </c>
      <c r="B20" s="55" t="s">
        <v>88</v>
      </c>
      <c r="C20" s="98"/>
      <c r="D20" s="99">
        <v>40</v>
      </c>
      <c r="E20" s="101">
        <v>4</v>
      </c>
      <c r="F20" s="101">
        <v>8</v>
      </c>
      <c r="G20" s="101">
        <v>9</v>
      </c>
      <c r="H20" s="99">
        <v>3</v>
      </c>
      <c r="I20" s="101">
        <v>3</v>
      </c>
      <c r="J20" s="101">
        <v>9</v>
      </c>
      <c r="K20" s="102">
        <v>4</v>
      </c>
      <c r="L20" s="99" t="s">
        <v>13</v>
      </c>
    </row>
    <row r="21" spans="1:12" s="48" customFormat="1" ht="12" customHeight="1">
      <c r="A21" s="54" t="s">
        <v>89</v>
      </c>
      <c r="B21" s="55" t="s">
        <v>90</v>
      </c>
      <c r="C21" s="98"/>
      <c r="D21" s="99">
        <v>1</v>
      </c>
      <c r="E21" s="101" t="s">
        <v>13</v>
      </c>
      <c r="F21" s="101" t="s">
        <v>13</v>
      </c>
      <c r="G21" s="101">
        <v>1</v>
      </c>
      <c r="H21" s="99" t="s">
        <v>13</v>
      </c>
      <c r="I21" s="101" t="s">
        <v>13</v>
      </c>
      <c r="J21" s="101" t="s">
        <v>13</v>
      </c>
      <c r="K21" s="101" t="s">
        <v>13</v>
      </c>
      <c r="L21" s="99" t="s">
        <v>13</v>
      </c>
    </row>
    <row r="22" spans="1:12" s="48" customFormat="1" ht="12" customHeight="1">
      <c r="A22" s="54" t="s">
        <v>91</v>
      </c>
      <c r="B22" s="55" t="s">
        <v>92</v>
      </c>
      <c r="C22" s="98"/>
      <c r="D22" s="99">
        <v>61</v>
      </c>
      <c r="E22" s="102">
        <v>39</v>
      </c>
      <c r="F22" s="101">
        <v>10</v>
      </c>
      <c r="G22" s="101">
        <v>6</v>
      </c>
      <c r="H22" s="100">
        <v>2</v>
      </c>
      <c r="I22" s="102">
        <v>4</v>
      </c>
      <c r="J22" s="102" t="s">
        <v>13</v>
      </c>
      <c r="K22" s="101" t="s">
        <v>13</v>
      </c>
      <c r="L22" s="99" t="s">
        <v>13</v>
      </c>
    </row>
    <row r="23" spans="1:12" s="48" customFormat="1" ht="12" customHeight="1">
      <c r="A23" s="54" t="s">
        <v>93</v>
      </c>
      <c r="B23" s="55" t="s">
        <v>94</v>
      </c>
      <c r="C23" s="103"/>
      <c r="D23" s="99">
        <v>27</v>
      </c>
      <c r="E23" s="101">
        <v>16</v>
      </c>
      <c r="F23" s="101">
        <v>7</v>
      </c>
      <c r="G23" s="101">
        <v>3</v>
      </c>
      <c r="H23" s="99" t="s">
        <v>13</v>
      </c>
      <c r="I23" s="101" t="s">
        <v>13</v>
      </c>
      <c r="J23" s="102" t="s">
        <v>13</v>
      </c>
      <c r="K23" s="102">
        <v>1</v>
      </c>
      <c r="L23" s="99" t="s">
        <v>13</v>
      </c>
    </row>
    <row r="24" spans="1:12" s="48" customFormat="1" ht="12" customHeight="1">
      <c r="A24" s="54" t="s">
        <v>95</v>
      </c>
      <c r="B24" s="55" t="s">
        <v>96</v>
      </c>
      <c r="C24" s="98"/>
      <c r="D24" s="99">
        <v>57</v>
      </c>
      <c r="E24" s="101">
        <v>37</v>
      </c>
      <c r="F24" s="101">
        <v>18</v>
      </c>
      <c r="G24" s="101">
        <v>2</v>
      </c>
      <c r="H24" s="99" t="s">
        <v>13</v>
      </c>
      <c r="I24" s="101" t="s">
        <v>13</v>
      </c>
      <c r="J24" s="101" t="s">
        <v>13</v>
      </c>
      <c r="K24" s="101" t="s">
        <v>13</v>
      </c>
      <c r="L24" s="99" t="s">
        <v>13</v>
      </c>
    </row>
    <row r="25" spans="1:12" s="48" customFormat="1" ht="12" customHeight="1">
      <c r="A25" s="54" t="s">
        <v>97</v>
      </c>
      <c r="B25" s="55" t="s">
        <v>98</v>
      </c>
      <c r="C25" s="98"/>
      <c r="D25" s="99">
        <v>48</v>
      </c>
      <c r="E25" s="101">
        <v>14</v>
      </c>
      <c r="F25" s="101">
        <v>10</v>
      </c>
      <c r="G25" s="101">
        <v>10</v>
      </c>
      <c r="H25" s="100">
        <v>4</v>
      </c>
      <c r="I25" s="102">
        <v>6</v>
      </c>
      <c r="J25" s="101">
        <v>4</v>
      </c>
      <c r="K25" s="101" t="s">
        <v>13</v>
      </c>
      <c r="L25" s="99" t="s">
        <v>13</v>
      </c>
    </row>
    <row r="26" spans="1:12" s="48" customFormat="1" ht="12" customHeight="1">
      <c r="A26" s="54" t="s">
        <v>99</v>
      </c>
      <c r="B26" s="55" t="s">
        <v>100</v>
      </c>
      <c r="C26" s="98"/>
      <c r="D26" s="99">
        <v>67</v>
      </c>
      <c r="E26" s="101">
        <v>32</v>
      </c>
      <c r="F26" s="101">
        <v>16</v>
      </c>
      <c r="G26" s="101">
        <v>8</v>
      </c>
      <c r="H26" s="100">
        <v>3</v>
      </c>
      <c r="I26" s="101">
        <v>3</v>
      </c>
      <c r="J26" s="101">
        <v>5</v>
      </c>
      <c r="K26" s="101" t="s">
        <v>13</v>
      </c>
      <c r="L26" s="99" t="s">
        <v>13</v>
      </c>
    </row>
    <row r="27" spans="1:12" s="48" customFormat="1" ht="12" customHeight="1">
      <c r="A27" s="54" t="s">
        <v>101</v>
      </c>
      <c r="B27" s="55" t="s">
        <v>102</v>
      </c>
      <c r="C27" s="98"/>
      <c r="D27" s="99">
        <v>28</v>
      </c>
      <c r="E27" s="101">
        <v>9</v>
      </c>
      <c r="F27" s="101">
        <v>3</v>
      </c>
      <c r="G27" s="101">
        <v>4</v>
      </c>
      <c r="H27" s="99">
        <v>6</v>
      </c>
      <c r="I27" s="101">
        <v>2</v>
      </c>
      <c r="J27" s="101">
        <v>4</v>
      </c>
      <c r="K27" s="101" t="s">
        <v>13</v>
      </c>
      <c r="L27" s="99" t="s">
        <v>13</v>
      </c>
    </row>
    <row r="28" spans="1:12" s="48" customFormat="1" ht="12" customHeight="1">
      <c r="A28" s="54" t="s">
        <v>103</v>
      </c>
      <c r="B28" s="55" t="s">
        <v>104</v>
      </c>
      <c r="C28" s="98"/>
      <c r="D28" s="99">
        <v>4</v>
      </c>
      <c r="E28" s="101">
        <v>1</v>
      </c>
      <c r="F28" s="101">
        <v>2</v>
      </c>
      <c r="G28" s="101">
        <v>1</v>
      </c>
      <c r="H28" s="99" t="s">
        <v>13</v>
      </c>
      <c r="I28" s="101" t="s">
        <v>13</v>
      </c>
      <c r="J28" s="101" t="s">
        <v>13</v>
      </c>
      <c r="K28" s="101" t="s">
        <v>13</v>
      </c>
      <c r="L28" s="99" t="s">
        <v>13</v>
      </c>
    </row>
    <row r="29" spans="1:12" s="48" customFormat="1" ht="12" customHeight="1">
      <c r="A29" s="54" t="s">
        <v>105</v>
      </c>
      <c r="B29" s="55" t="s">
        <v>106</v>
      </c>
      <c r="C29" s="98" t="s">
        <v>107</v>
      </c>
      <c r="D29" s="99">
        <v>88</v>
      </c>
      <c r="E29" s="101">
        <v>33</v>
      </c>
      <c r="F29" s="101">
        <v>17</v>
      </c>
      <c r="G29" s="101">
        <v>20</v>
      </c>
      <c r="H29" s="99">
        <v>8</v>
      </c>
      <c r="I29" s="101">
        <v>6</v>
      </c>
      <c r="J29" s="101">
        <v>4</v>
      </c>
      <c r="K29" s="101" t="s">
        <v>13</v>
      </c>
      <c r="L29" s="99" t="s">
        <v>13</v>
      </c>
    </row>
    <row r="30" spans="1:12" s="48" customFormat="1" ht="12" customHeight="1">
      <c r="A30" s="54" t="s">
        <v>108</v>
      </c>
      <c r="B30" s="55" t="s">
        <v>109</v>
      </c>
      <c r="C30" s="98"/>
      <c r="D30" s="99">
        <v>20</v>
      </c>
      <c r="E30" s="102">
        <v>10</v>
      </c>
      <c r="F30" s="101">
        <v>4</v>
      </c>
      <c r="G30" s="101">
        <v>2</v>
      </c>
      <c r="H30" s="100">
        <v>4</v>
      </c>
      <c r="I30" s="101" t="s">
        <v>13</v>
      </c>
      <c r="J30" s="101" t="s">
        <v>13</v>
      </c>
      <c r="K30" s="101" t="s">
        <v>13</v>
      </c>
      <c r="L30" s="99" t="s">
        <v>13</v>
      </c>
    </row>
    <row r="31" spans="1:12" s="48" customFormat="1" ht="12" customHeight="1">
      <c r="A31" s="54" t="s">
        <v>110</v>
      </c>
      <c r="B31" s="55" t="s">
        <v>111</v>
      </c>
      <c r="C31" s="98"/>
      <c r="D31" s="99">
        <v>54</v>
      </c>
      <c r="E31" s="101">
        <v>37</v>
      </c>
      <c r="F31" s="101">
        <v>12</v>
      </c>
      <c r="G31" s="101">
        <v>5</v>
      </c>
      <c r="H31" s="99" t="s">
        <v>13</v>
      </c>
      <c r="I31" s="101" t="s">
        <v>13</v>
      </c>
      <c r="J31" s="101" t="s">
        <v>13</v>
      </c>
      <c r="K31" s="101" t="s">
        <v>13</v>
      </c>
      <c r="L31" s="99" t="s">
        <v>13</v>
      </c>
    </row>
    <row r="32" spans="1:12" s="48" customFormat="1" ht="12" customHeight="1">
      <c r="A32" s="54" t="s">
        <v>112</v>
      </c>
      <c r="B32" s="55" t="s">
        <v>113</v>
      </c>
      <c r="C32" s="98"/>
      <c r="D32" s="99">
        <v>14</v>
      </c>
      <c r="E32" s="101">
        <v>6</v>
      </c>
      <c r="F32" s="101">
        <v>4</v>
      </c>
      <c r="G32" s="101">
        <v>1</v>
      </c>
      <c r="H32" s="99">
        <v>1</v>
      </c>
      <c r="I32" s="101">
        <v>1</v>
      </c>
      <c r="J32" s="101" t="s">
        <v>13</v>
      </c>
      <c r="K32" s="101" t="s">
        <v>13</v>
      </c>
      <c r="L32" s="99">
        <v>1</v>
      </c>
    </row>
    <row r="33" spans="1:12" s="48" customFormat="1" ht="12" customHeight="1">
      <c r="A33" s="54" t="s">
        <v>114</v>
      </c>
      <c r="B33" s="55" t="s">
        <v>115</v>
      </c>
      <c r="C33" s="98"/>
      <c r="D33" s="99">
        <v>12</v>
      </c>
      <c r="E33" s="101">
        <v>4</v>
      </c>
      <c r="F33" s="101">
        <v>4</v>
      </c>
      <c r="G33" s="101">
        <v>1</v>
      </c>
      <c r="H33" s="99">
        <v>2</v>
      </c>
      <c r="I33" s="102">
        <v>1</v>
      </c>
      <c r="J33" s="101" t="s">
        <v>13</v>
      </c>
      <c r="K33" s="101" t="s">
        <v>73</v>
      </c>
      <c r="L33" s="99" t="s">
        <v>13</v>
      </c>
    </row>
    <row r="34" spans="1:12" s="48" customFormat="1" ht="12" customHeight="1">
      <c r="A34" s="54" t="s">
        <v>116</v>
      </c>
      <c r="B34" s="55" t="s">
        <v>117</v>
      </c>
      <c r="C34" s="98"/>
      <c r="D34" s="99">
        <v>17</v>
      </c>
      <c r="E34" s="101">
        <v>6</v>
      </c>
      <c r="F34" s="101">
        <v>6</v>
      </c>
      <c r="G34" s="101">
        <v>2</v>
      </c>
      <c r="H34" s="101" t="s">
        <v>13</v>
      </c>
      <c r="I34" s="102">
        <v>3</v>
      </c>
      <c r="J34" s="101" t="s">
        <v>13</v>
      </c>
      <c r="K34" s="101" t="s">
        <v>13</v>
      </c>
      <c r="L34" s="99" t="s">
        <v>13</v>
      </c>
    </row>
    <row r="35" spans="1:12" s="48" customFormat="1" ht="12" customHeight="1">
      <c r="A35" s="54" t="s">
        <v>118</v>
      </c>
      <c r="B35" s="55" t="s">
        <v>119</v>
      </c>
      <c r="C35" s="98"/>
      <c r="D35" s="99">
        <v>181</v>
      </c>
      <c r="E35" s="101">
        <v>102</v>
      </c>
      <c r="F35" s="101">
        <v>36</v>
      </c>
      <c r="G35" s="101">
        <v>25</v>
      </c>
      <c r="H35" s="99">
        <v>7</v>
      </c>
      <c r="I35" s="102">
        <v>6</v>
      </c>
      <c r="J35" s="101">
        <v>4</v>
      </c>
      <c r="K35" s="102">
        <v>1</v>
      </c>
      <c r="L35" s="99" t="s">
        <v>13</v>
      </c>
    </row>
    <row r="36" spans="1:12" s="48" customFormat="1" ht="12" customHeight="1">
      <c r="A36" s="54" t="s">
        <v>120</v>
      </c>
      <c r="B36" s="55" t="s">
        <v>121</v>
      </c>
      <c r="C36" s="98"/>
      <c r="D36" s="99">
        <v>31</v>
      </c>
      <c r="E36" s="101">
        <v>18</v>
      </c>
      <c r="F36" s="101">
        <v>8</v>
      </c>
      <c r="G36" s="101">
        <v>3</v>
      </c>
      <c r="H36" s="99" t="s">
        <v>13</v>
      </c>
      <c r="I36" s="101" t="s">
        <v>13</v>
      </c>
      <c r="J36" s="101">
        <v>1</v>
      </c>
      <c r="K36" s="102">
        <v>1</v>
      </c>
      <c r="L36" s="99" t="s">
        <v>13</v>
      </c>
    </row>
    <row r="37" spans="1:12" s="48" customFormat="1" ht="12" customHeight="1">
      <c r="A37" s="54" t="s">
        <v>122</v>
      </c>
      <c r="B37" s="55" t="s">
        <v>123</v>
      </c>
      <c r="C37" s="98"/>
      <c r="D37" s="99">
        <v>71</v>
      </c>
      <c r="E37" s="101">
        <v>35</v>
      </c>
      <c r="F37" s="101">
        <v>13</v>
      </c>
      <c r="G37" s="101">
        <v>11</v>
      </c>
      <c r="H37" s="99">
        <v>4</v>
      </c>
      <c r="I37" s="101">
        <v>5</v>
      </c>
      <c r="J37" s="101" t="s">
        <v>13</v>
      </c>
      <c r="K37" s="102">
        <v>3</v>
      </c>
      <c r="L37" s="99" t="s">
        <v>13</v>
      </c>
    </row>
    <row r="38" spans="1:12" s="48" customFormat="1" ht="12" customHeight="1">
      <c r="A38" s="54" t="s">
        <v>124</v>
      </c>
      <c r="B38" s="55" t="s">
        <v>125</v>
      </c>
      <c r="C38" s="98"/>
      <c r="D38" s="99">
        <v>33</v>
      </c>
      <c r="E38" s="101">
        <v>16</v>
      </c>
      <c r="F38" s="101">
        <v>7</v>
      </c>
      <c r="G38" s="101">
        <v>2</v>
      </c>
      <c r="H38" s="99">
        <v>3</v>
      </c>
      <c r="I38" s="101">
        <v>3</v>
      </c>
      <c r="J38" s="101">
        <v>2</v>
      </c>
      <c r="K38" s="101" t="s">
        <v>13</v>
      </c>
      <c r="L38" s="99" t="s">
        <v>13</v>
      </c>
    </row>
    <row r="39" spans="1:12" s="48" customFormat="1" ht="12" customHeight="1">
      <c r="A39" s="54" t="s">
        <v>126</v>
      </c>
      <c r="B39" s="55" t="s">
        <v>127</v>
      </c>
      <c r="C39" s="98"/>
      <c r="D39" s="99">
        <v>6</v>
      </c>
      <c r="E39" s="101">
        <v>4</v>
      </c>
      <c r="F39" s="101">
        <v>1</v>
      </c>
      <c r="G39" s="99">
        <v>1</v>
      </c>
      <c r="H39" s="99" t="s">
        <v>13</v>
      </c>
      <c r="I39" s="101" t="s">
        <v>13</v>
      </c>
      <c r="J39" s="101" t="s">
        <v>13</v>
      </c>
      <c r="K39" s="102" t="s">
        <v>13</v>
      </c>
      <c r="L39" s="99" t="s">
        <v>13</v>
      </c>
    </row>
    <row r="40" spans="1:12" s="48" customFormat="1" ht="12" customHeight="1">
      <c r="A40" s="54" t="s">
        <v>128</v>
      </c>
      <c r="B40" s="55" t="s">
        <v>129</v>
      </c>
      <c r="C40" s="98"/>
      <c r="D40" s="99">
        <v>37</v>
      </c>
      <c r="E40" s="101">
        <v>18</v>
      </c>
      <c r="F40" s="101">
        <v>7</v>
      </c>
      <c r="G40" s="102">
        <v>4</v>
      </c>
      <c r="H40" s="100">
        <v>4</v>
      </c>
      <c r="I40" s="102">
        <v>2</v>
      </c>
      <c r="J40" s="102">
        <v>1</v>
      </c>
      <c r="K40" s="101">
        <v>1</v>
      </c>
      <c r="L40" s="99" t="s">
        <v>13</v>
      </c>
    </row>
    <row r="41" spans="1:12" s="48" customFormat="1" ht="12" customHeight="1">
      <c r="A41" s="54" t="s">
        <v>130</v>
      </c>
      <c r="B41" s="55" t="s">
        <v>131</v>
      </c>
      <c r="C41" s="98"/>
      <c r="D41" s="99">
        <v>4</v>
      </c>
      <c r="E41" s="101" t="s">
        <v>13</v>
      </c>
      <c r="F41" s="101">
        <v>2</v>
      </c>
      <c r="G41" s="101">
        <v>2</v>
      </c>
      <c r="H41" s="101" t="s">
        <v>13</v>
      </c>
      <c r="I41" s="101" t="s">
        <v>13</v>
      </c>
      <c r="J41" s="101" t="s">
        <v>13</v>
      </c>
      <c r="K41" s="101" t="s">
        <v>13</v>
      </c>
      <c r="L41" s="99" t="s">
        <v>13</v>
      </c>
    </row>
    <row r="42" spans="1:12" s="48" customFormat="1" ht="12" customHeight="1">
      <c r="A42" s="54" t="s">
        <v>132</v>
      </c>
      <c r="B42" s="55" t="s">
        <v>133</v>
      </c>
      <c r="C42" s="98"/>
      <c r="D42" s="99">
        <v>21</v>
      </c>
      <c r="E42" s="101">
        <v>14</v>
      </c>
      <c r="F42" s="101">
        <v>4</v>
      </c>
      <c r="G42" s="101">
        <v>1</v>
      </c>
      <c r="H42" s="99" t="s">
        <v>13</v>
      </c>
      <c r="I42" s="101">
        <v>2</v>
      </c>
      <c r="J42" s="101" t="s">
        <v>13</v>
      </c>
      <c r="K42" s="101" t="s">
        <v>13</v>
      </c>
      <c r="L42" s="99" t="s">
        <v>13</v>
      </c>
    </row>
    <row r="43" spans="1:12" s="48" customFormat="1" ht="12" customHeight="1">
      <c r="A43" s="54" t="s">
        <v>134</v>
      </c>
      <c r="B43" s="55" t="s">
        <v>135</v>
      </c>
      <c r="C43" s="98"/>
      <c r="D43" s="99">
        <v>105</v>
      </c>
      <c r="E43" s="101">
        <v>66</v>
      </c>
      <c r="F43" s="101">
        <v>22</v>
      </c>
      <c r="G43" s="101">
        <v>7</v>
      </c>
      <c r="H43" s="99">
        <v>4</v>
      </c>
      <c r="I43" s="101">
        <v>3</v>
      </c>
      <c r="J43" s="101">
        <v>2</v>
      </c>
      <c r="K43" s="102">
        <v>1</v>
      </c>
      <c r="L43" s="99" t="s">
        <v>13</v>
      </c>
    </row>
    <row r="44" spans="1:12" s="48" customFormat="1" ht="12" customHeight="1">
      <c r="A44" s="59" t="s">
        <v>20</v>
      </c>
      <c r="B44" s="60" t="s">
        <v>136</v>
      </c>
      <c r="C44" s="96"/>
      <c r="D44" s="97" t="s">
        <v>13</v>
      </c>
      <c r="E44" s="97" t="s">
        <v>13</v>
      </c>
      <c r="F44" s="97" t="s">
        <v>13</v>
      </c>
      <c r="G44" s="97" t="s">
        <v>13</v>
      </c>
      <c r="H44" s="97" t="s">
        <v>13</v>
      </c>
      <c r="I44" s="97" t="s">
        <v>13</v>
      </c>
      <c r="J44" s="97" t="s">
        <v>13</v>
      </c>
      <c r="K44" s="97" t="s">
        <v>13</v>
      </c>
      <c r="L44" s="97" t="s">
        <v>13</v>
      </c>
    </row>
    <row r="45" spans="1:12" s="48" customFormat="1" ht="12" customHeight="1">
      <c r="A45" s="54" t="s">
        <v>137</v>
      </c>
      <c r="B45" s="55" t="s">
        <v>138</v>
      </c>
      <c r="C45" s="98"/>
      <c r="D45" s="99" t="s">
        <v>13</v>
      </c>
      <c r="E45" s="101" t="s">
        <v>13</v>
      </c>
      <c r="F45" s="101" t="s">
        <v>13</v>
      </c>
      <c r="G45" s="101" t="s">
        <v>13</v>
      </c>
      <c r="H45" s="99" t="s">
        <v>13</v>
      </c>
      <c r="I45" s="101" t="s">
        <v>13</v>
      </c>
      <c r="J45" s="101" t="s">
        <v>13</v>
      </c>
      <c r="K45" s="101" t="s">
        <v>13</v>
      </c>
      <c r="L45" s="99" t="s">
        <v>13</v>
      </c>
    </row>
    <row r="46" spans="1:12" s="48" customFormat="1" ht="12" customHeight="1">
      <c r="A46" s="54" t="s">
        <v>139</v>
      </c>
      <c r="B46" s="55" t="s">
        <v>140</v>
      </c>
      <c r="C46" s="98"/>
      <c r="D46" s="99" t="s">
        <v>13</v>
      </c>
      <c r="E46" s="101" t="s">
        <v>13</v>
      </c>
      <c r="F46" s="101" t="s">
        <v>13</v>
      </c>
      <c r="G46" s="101" t="s">
        <v>13</v>
      </c>
      <c r="H46" s="99" t="s">
        <v>13</v>
      </c>
      <c r="I46" s="101" t="s">
        <v>13</v>
      </c>
      <c r="J46" s="101" t="s">
        <v>13</v>
      </c>
      <c r="K46" s="101" t="s">
        <v>13</v>
      </c>
      <c r="L46" s="99" t="s">
        <v>13</v>
      </c>
    </row>
    <row r="47" spans="1:12" s="48" customFormat="1" ht="12" customHeight="1">
      <c r="A47" s="54" t="s">
        <v>141</v>
      </c>
      <c r="B47" s="55" t="s">
        <v>142</v>
      </c>
      <c r="C47" s="98"/>
      <c r="D47" s="99" t="s">
        <v>13</v>
      </c>
      <c r="E47" s="101" t="s">
        <v>13</v>
      </c>
      <c r="F47" s="101" t="s">
        <v>13</v>
      </c>
      <c r="G47" s="101" t="s">
        <v>13</v>
      </c>
      <c r="H47" s="99" t="s">
        <v>13</v>
      </c>
      <c r="I47" s="101" t="s">
        <v>13</v>
      </c>
      <c r="J47" s="101" t="s">
        <v>13</v>
      </c>
      <c r="K47" s="101" t="s">
        <v>13</v>
      </c>
      <c r="L47" s="99" t="s">
        <v>13</v>
      </c>
    </row>
    <row r="48" spans="1:12" s="48" customFormat="1" ht="12" customHeight="1">
      <c r="A48" s="54" t="s">
        <v>143</v>
      </c>
      <c r="B48" s="55" t="s">
        <v>144</v>
      </c>
      <c r="C48" s="98"/>
      <c r="D48" s="99" t="s">
        <v>13</v>
      </c>
      <c r="E48" s="101" t="s">
        <v>13</v>
      </c>
      <c r="F48" s="101" t="s">
        <v>13</v>
      </c>
      <c r="G48" s="102" t="s">
        <v>13</v>
      </c>
      <c r="H48" s="99" t="s">
        <v>13</v>
      </c>
      <c r="I48" s="101" t="s">
        <v>13</v>
      </c>
      <c r="J48" s="101" t="s">
        <v>13</v>
      </c>
      <c r="K48" s="104" t="s">
        <v>13</v>
      </c>
      <c r="L48" s="99" t="s">
        <v>13</v>
      </c>
    </row>
    <row r="49" spans="1:12" s="48" customFormat="1" ht="12" customHeight="1">
      <c r="A49" s="59" t="s">
        <v>22</v>
      </c>
      <c r="B49" s="60" t="s">
        <v>23</v>
      </c>
      <c r="C49" s="96"/>
      <c r="D49" s="97">
        <v>76</v>
      </c>
      <c r="E49" s="97">
        <v>46</v>
      </c>
      <c r="F49" s="97">
        <v>11</v>
      </c>
      <c r="G49" s="97">
        <v>14</v>
      </c>
      <c r="H49" s="105">
        <v>1</v>
      </c>
      <c r="I49" s="97">
        <v>3</v>
      </c>
      <c r="J49" s="97" t="s">
        <v>13</v>
      </c>
      <c r="K49" s="97">
        <v>1</v>
      </c>
      <c r="L49" s="97" t="s">
        <v>13</v>
      </c>
    </row>
    <row r="50" spans="1:12" s="48" customFormat="1" ht="12" customHeight="1">
      <c r="A50" s="54" t="s">
        <v>145</v>
      </c>
      <c r="B50" s="55" t="s">
        <v>146</v>
      </c>
      <c r="C50" s="98"/>
      <c r="D50" s="99">
        <v>6</v>
      </c>
      <c r="E50" s="101">
        <v>2</v>
      </c>
      <c r="F50" s="101">
        <v>1</v>
      </c>
      <c r="G50" s="101">
        <v>3</v>
      </c>
      <c r="H50" s="99" t="s">
        <v>13</v>
      </c>
      <c r="I50" s="101" t="s">
        <v>13</v>
      </c>
      <c r="J50" s="101" t="s">
        <v>13</v>
      </c>
      <c r="K50" s="101" t="s">
        <v>13</v>
      </c>
      <c r="L50" s="99" t="s">
        <v>13</v>
      </c>
    </row>
    <row r="51" spans="1:12" s="48" customFormat="1" ht="12" customHeight="1">
      <c r="A51" s="54" t="s">
        <v>147</v>
      </c>
      <c r="B51" s="55" t="s">
        <v>148</v>
      </c>
      <c r="C51" s="98"/>
      <c r="D51" s="99">
        <v>2</v>
      </c>
      <c r="E51" s="101" t="s">
        <v>13</v>
      </c>
      <c r="F51" s="101" t="s">
        <v>13</v>
      </c>
      <c r="G51" s="102">
        <v>1</v>
      </c>
      <c r="H51" s="99" t="s">
        <v>13</v>
      </c>
      <c r="I51" s="99">
        <v>1</v>
      </c>
      <c r="J51" s="101" t="s">
        <v>13</v>
      </c>
      <c r="K51" s="100" t="s">
        <v>13</v>
      </c>
      <c r="L51" s="100" t="s">
        <v>13</v>
      </c>
    </row>
    <row r="52" spans="1:12" s="48" customFormat="1" ht="12" customHeight="1">
      <c r="A52" s="54" t="s">
        <v>149</v>
      </c>
      <c r="B52" s="55" t="s">
        <v>150</v>
      </c>
      <c r="C52" s="98"/>
      <c r="D52" s="99">
        <v>42</v>
      </c>
      <c r="E52" s="102">
        <v>25</v>
      </c>
      <c r="F52" s="102">
        <v>10</v>
      </c>
      <c r="G52" s="101">
        <v>4</v>
      </c>
      <c r="H52" s="99" t="s">
        <v>13</v>
      </c>
      <c r="I52" s="101">
        <v>2</v>
      </c>
      <c r="J52" s="102" t="s">
        <v>13</v>
      </c>
      <c r="K52" s="101">
        <v>1</v>
      </c>
      <c r="L52" s="99" t="s">
        <v>13</v>
      </c>
    </row>
    <row r="53" spans="1:12" s="48" customFormat="1" ht="12" customHeight="1">
      <c r="A53" s="54" t="s">
        <v>151</v>
      </c>
      <c r="B53" s="55" t="s">
        <v>152</v>
      </c>
      <c r="C53" s="98"/>
      <c r="D53" s="99">
        <v>7</v>
      </c>
      <c r="E53" s="101">
        <v>2</v>
      </c>
      <c r="F53" s="101" t="s">
        <v>13</v>
      </c>
      <c r="G53" s="101">
        <v>5</v>
      </c>
      <c r="H53" s="99" t="s">
        <v>13</v>
      </c>
      <c r="I53" s="101" t="s">
        <v>13</v>
      </c>
      <c r="J53" s="101" t="s">
        <v>13</v>
      </c>
      <c r="K53" s="101" t="s">
        <v>13</v>
      </c>
      <c r="L53" s="99" t="s">
        <v>13</v>
      </c>
    </row>
    <row r="54" spans="1:12" s="48" customFormat="1" ht="12" customHeight="1">
      <c r="A54" s="54" t="s">
        <v>153</v>
      </c>
      <c r="B54" s="55" t="s">
        <v>154</v>
      </c>
      <c r="C54" s="98"/>
      <c r="D54" s="99">
        <v>19</v>
      </c>
      <c r="E54" s="101">
        <v>17</v>
      </c>
      <c r="F54" s="102" t="s">
        <v>13</v>
      </c>
      <c r="G54" s="102">
        <v>1</v>
      </c>
      <c r="H54" s="100">
        <v>1</v>
      </c>
      <c r="I54" s="101" t="s">
        <v>13</v>
      </c>
      <c r="J54" s="101" t="s">
        <v>13</v>
      </c>
      <c r="K54" s="101" t="s">
        <v>13</v>
      </c>
      <c r="L54" s="99" t="s">
        <v>13</v>
      </c>
    </row>
    <row r="55" spans="1:12" s="48" customFormat="1" ht="12" customHeight="1">
      <c r="A55" s="59" t="s">
        <v>24</v>
      </c>
      <c r="B55" s="60" t="s">
        <v>155</v>
      </c>
      <c r="C55" s="96"/>
      <c r="D55" s="97">
        <v>315</v>
      </c>
      <c r="E55" s="97">
        <v>68</v>
      </c>
      <c r="F55" s="97">
        <v>56</v>
      </c>
      <c r="G55" s="97">
        <v>54</v>
      </c>
      <c r="H55" s="97">
        <v>35</v>
      </c>
      <c r="I55" s="97">
        <v>42</v>
      </c>
      <c r="J55" s="97">
        <v>39</v>
      </c>
      <c r="K55" s="97">
        <v>18</v>
      </c>
      <c r="L55" s="97">
        <v>3</v>
      </c>
    </row>
    <row r="56" spans="1:12" s="48" customFormat="1" ht="12" customHeight="1">
      <c r="A56" s="54">
        <v>42</v>
      </c>
      <c r="B56" s="55" t="s">
        <v>156</v>
      </c>
      <c r="C56" s="98"/>
      <c r="D56" s="99">
        <v>3</v>
      </c>
      <c r="E56" s="101">
        <v>1</v>
      </c>
      <c r="F56" s="101" t="s">
        <v>13</v>
      </c>
      <c r="G56" s="101" t="s">
        <v>13</v>
      </c>
      <c r="H56" s="99" t="s">
        <v>13</v>
      </c>
      <c r="I56" s="101">
        <v>2</v>
      </c>
      <c r="J56" s="101" t="s">
        <v>13</v>
      </c>
      <c r="K56" s="101" t="s">
        <v>13</v>
      </c>
      <c r="L56" s="99" t="s">
        <v>13</v>
      </c>
    </row>
    <row r="57" spans="1:12" s="48" customFormat="1" ht="12" customHeight="1">
      <c r="A57" s="54">
        <v>43</v>
      </c>
      <c r="B57" s="55" t="s">
        <v>157</v>
      </c>
      <c r="C57" s="98"/>
      <c r="D57" s="99">
        <v>17</v>
      </c>
      <c r="E57" s="102">
        <v>4</v>
      </c>
      <c r="F57" s="101">
        <v>2</v>
      </c>
      <c r="G57" s="101" t="s">
        <v>13</v>
      </c>
      <c r="H57" s="99">
        <v>2</v>
      </c>
      <c r="I57" s="99">
        <v>2</v>
      </c>
      <c r="J57" s="102">
        <v>5</v>
      </c>
      <c r="K57" s="102">
        <v>2</v>
      </c>
      <c r="L57" s="99" t="s">
        <v>13</v>
      </c>
    </row>
    <row r="58" spans="1:12" s="48" customFormat="1" ht="12" customHeight="1">
      <c r="A58" s="54">
        <v>44</v>
      </c>
      <c r="B58" s="55" t="s">
        <v>158</v>
      </c>
      <c r="C58" s="98"/>
      <c r="D58" s="99">
        <v>202</v>
      </c>
      <c r="E58" s="101">
        <v>42</v>
      </c>
      <c r="F58" s="102">
        <v>33</v>
      </c>
      <c r="G58" s="101">
        <v>39</v>
      </c>
      <c r="H58" s="100">
        <v>27</v>
      </c>
      <c r="I58" s="101">
        <v>29</v>
      </c>
      <c r="J58" s="101">
        <v>23</v>
      </c>
      <c r="K58" s="102">
        <v>9</v>
      </c>
      <c r="L58" s="99" t="s">
        <v>13</v>
      </c>
    </row>
    <row r="59" spans="1:12" s="48" customFormat="1" ht="12" customHeight="1">
      <c r="A59" s="54">
        <v>45</v>
      </c>
      <c r="B59" s="55" t="s">
        <v>159</v>
      </c>
      <c r="C59" s="98"/>
      <c r="D59" s="99" t="s">
        <v>13</v>
      </c>
      <c r="E59" s="101" t="s">
        <v>13</v>
      </c>
      <c r="F59" s="101" t="s">
        <v>13</v>
      </c>
      <c r="G59" s="101" t="s">
        <v>13</v>
      </c>
      <c r="H59" s="99" t="s">
        <v>13</v>
      </c>
      <c r="I59" s="101" t="s">
        <v>13</v>
      </c>
      <c r="J59" s="101" t="s">
        <v>13</v>
      </c>
      <c r="K59" s="101" t="s">
        <v>13</v>
      </c>
      <c r="L59" s="99" t="s">
        <v>13</v>
      </c>
    </row>
    <row r="60" spans="1:12" s="48" customFormat="1" ht="12" customHeight="1">
      <c r="A60" s="54">
        <v>46</v>
      </c>
      <c r="B60" s="55" t="s">
        <v>160</v>
      </c>
      <c r="C60" s="98"/>
      <c r="D60" s="99" t="s">
        <v>13</v>
      </c>
      <c r="E60" s="99" t="s">
        <v>13</v>
      </c>
      <c r="F60" s="99" t="s">
        <v>13</v>
      </c>
      <c r="G60" s="99" t="s">
        <v>13</v>
      </c>
      <c r="H60" s="99" t="s">
        <v>13</v>
      </c>
      <c r="I60" s="99" t="s">
        <v>13</v>
      </c>
      <c r="J60" s="99" t="s">
        <v>13</v>
      </c>
      <c r="K60" s="99" t="s">
        <v>13</v>
      </c>
      <c r="L60" s="99" t="s">
        <v>73</v>
      </c>
    </row>
    <row r="61" spans="1:12" s="48" customFormat="1" ht="12" customHeight="1">
      <c r="A61" s="54">
        <v>47</v>
      </c>
      <c r="B61" s="55" t="s">
        <v>161</v>
      </c>
      <c r="C61" s="98"/>
      <c r="D61" s="106">
        <v>52</v>
      </c>
      <c r="E61" s="100">
        <v>12</v>
      </c>
      <c r="F61" s="100">
        <v>9</v>
      </c>
      <c r="G61" s="100">
        <v>9</v>
      </c>
      <c r="H61" s="100">
        <v>2</v>
      </c>
      <c r="I61" s="100">
        <v>4</v>
      </c>
      <c r="J61" s="100">
        <v>9</v>
      </c>
      <c r="K61" s="100">
        <v>4</v>
      </c>
      <c r="L61" s="100">
        <v>3</v>
      </c>
    </row>
    <row r="62" spans="1:12" s="48" customFormat="1" ht="12" customHeight="1">
      <c r="A62" s="54">
        <v>48</v>
      </c>
      <c r="B62" s="55" t="s">
        <v>162</v>
      </c>
      <c r="C62" s="98"/>
      <c r="D62" s="106">
        <v>38</v>
      </c>
      <c r="E62" s="100">
        <v>9</v>
      </c>
      <c r="F62" s="100">
        <v>11</v>
      </c>
      <c r="G62" s="100">
        <v>6</v>
      </c>
      <c r="H62" s="100">
        <v>4</v>
      </c>
      <c r="I62" s="100">
        <v>5</v>
      </c>
      <c r="J62" s="100">
        <v>2</v>
      </c>
      <c r="K62" s="99">
        <v>1</v>
      </c>
      <c r="L62" s="100" t="s">
        <v>13</v>
      </c>
    </row>
    <row r="63" spans="1:12" s="48" customFormat="1" ht="12" customHeight="1">
      <c r="A63" s="54">
        <v>49</v>
      </c>
      <c r="B63" s="55" t="s">
        <v>163</v>
      </c>
      <c r="C63" s="98"/>
      <c r="D63" s="106">
        <v>3</v>
      </c>
      <c r="E63" s="99" t="s">
        <v>13</v>
      </c>
      <c r="F63" s="99">
        <v>1</v>
      </c>
      <c r="G63" s="99" t="s">
        <v>13</v>
      </c>
      <c r="H63" s="99" t="s">
        <v>13</v>
      </c>
      <c r="I63" s="99" t="s">
        <v>13</v>
      </c>
      <c r="J63" s="99" t="s">
        <v>13</v>
      </c>
      <c r="K63" s="99">
        <v>2</v>
      </c>
      <c r="L63" s="99" t="s">
        <v>13</v>
      </c>
    </row>
    <row r="64" spans="1:12" s="48" customFormat="1" ht="12" customHeight="1">
      <c r="A64" s="59" t="s">
        <v>26</v>
      </c>
      <c r="B64" s="60" t="s">
        <v>164</v>
      </c>
      <c r="C64" s="61"/>
      <c r="D64" s="107">
        <v>2997</v>
      </c>
      <c r="E64" s="107">
        <v>1436</v>
      </c>
      <c r="F64" s="107">
        <v>732</v>
      </c>
      <c r="G64" s="107">
        <v>489</v>
      </c>
      <c r="H64" s="107">
        <v>152</v>
      </c>
      <c r="I64" s="107">
        <v>71</v>
      </c>
      <c r="J64" s="107">
        <v>42</v>
      </c>
      <c r="K64" s="108">
        <v>21</v>
      </c>
      <c r="L64" s="108">
        <v>54</v>
      </c>
    </row>
    <row r="65" spans="1:12" s="48" customFormat="1" ht="12" customHeight="1">
      <c r="A65" s="69">
        <v>50</v>
      </c>
      <c r="B65" s="70" t="s">
        <v>165</v>
      </c>
      <c r="C65" s="71"/>
      <c r="D65" s="109">
        <v>1</v>
      </c>
      <c r="E65" s="109" t="s">
        <v>13</v>
      </c>
      <c r="F65" s="109" t="s">
        <v>13</v>
      </c>
      <c r="G65" s="109">
        <v>1</v>
      </c>
      <c r="H65" s="109" t="s">
        <v>13</v>
      </c>
      <c r="I65" s="109" t="s">
        <v>13</v>
      </c>
      <c r="J65" s="109" t="s">
        <v>13</v>
      </c>
      <c r="K65" s="109" t="s">
        <v>13</v>
      </c>
      <c r="L65" s="109" t="s">
        <v>13</v>
      </c>
    </row>
    <row r="66" spans="1:12" s="48" customFormat="1" ht="12" customHeight="1">
      <c r="A66" s="84"/>
      <c r="B66" s="110"/>
      <c r="C66" s="83"/>
      <c r="D66" s="111"/>
      <c r="E66" s="83"/>
      <c r="F66" s="83"/>
      <c r="G66" s="83"/>
      <c r="H66" s="83"/>
      <c r="I66" s="83"/>
      <c r="J66" s="83"/>
      <c r="K66" s="112"/>
      <c r="L66" s="78" t="s">
        <v>238</v>
      </c>
    </row>
    <row r="67" spans="1:12" s="48" customFormat="1" ht="12" customHeight="1">
      <c r="A67" s="84"/>
      <c r="B67" s="110"/>
      <c r="C67" s="83"/>
      <c r="D67" s="111"/>
      <c r="E67" s="83"/>
      <c r="F67" s="83"/>
      <c r="G67" s="83"/>
      <c r="H67" s="83"/>
      <c r="I67" s="83"/>
      <c r="J67" s="83"/>
      <c r="K67" s="112"/>
      <c r="L67" s="83"/>
    </row>
    <row r="68" spans="1:12" s="48" customFormat="1" ht="12" customHeight="1">
      <c r="A68" s="54">
        <v>51</v>
      </c>
      <c r="B68" s="55" t="s">
        <v>167</v>
      </c>
      <c r="C68" s="56"/>
      <c r="D68" s="113">
        <v>52</v>
      </c>
      <c r="E68" s="113">
        <v>33</v>
      </c>
      <c r="F68" s="113">
        <v>8</v>
      </c>
      <c r="G68" s="113">
        <v>4</v>
      </c>
      <c r="H68" s="113">
        <v>4</v>
      </c>
      <c r="I68" s="113">
        <v>1</v>
      </c>
      <c r="J68" s="114" t="s">
        <v>13</v>
      </c>
      <c r="K68" s="113">
        <v>2</v>
      </c>
      <c r="L68" s="115" t="s">
        <v>73</v>
      </c>
    </row>
    <row r="69" spans="1:12" s="48" customFormat="1" ht="12" customHeight="1">
      <c r="A69" s="54">
        <v>52</v>
      </c>
      <c r="B69" s="55" t="s">
        <v>168</v>
      </c>
      <c r="C69" s="56"/>
      <c r="D69" s="113">
        <v>75</v>
      </c>
      <c r="E69" s="113">
        <v>38</v>
      </c>
      <c r="F69" s="113">
        <v>18</v>
      </c>
      <c r="G69" s="113">
        <v>12</v>
      </c>
      <c r="H69" s="113">
        <v>3</v>
      </c>
      <c r="I69" s="113">
        <v>3</v>
      </c>
      <c r="J69" s="113">
        <v>1</v>
      </c>
      <c r="K69" s="114" t="s">
        <v>73</v>
      </c>
      <c r="L69" s="115" t="s">
        <v>73</v>
      </c>
    </row>
    <row r="70" spans="1:12" s="48" customFormat="1" ht="12" customHeight="1">
      <c r="A70" s="54">
        <v>53</v>
      </c>
      <c r="B70" s="55" t="s">
        <v>169</v>
      </c>
      <c r="C70" s="56"/>
      <c r="D70" s="113">
        <v>201</v>
      </c>
      <c r="E70" s="113">
        <v>108</v>
      </c>
      <c r="F70" s="113">
        <v>49</v>
      </c>
      <c r="G70" s="113">
        <v>29</v>
      </c>
      <c r="H70" s="113">
        <v>9</v>
      </c>
      <c r="I70" s="113">
        <v>4</v>
      </c>
      <c r="J70" s="114">
        <v>1</v>
      </c>
      <c r="K70" s="114" t="s">
        <v>13</v>
      </c>
      <c r="L70" s="115">
        <v>1</v>
      </c>
    </row>
    <row r="71" spans="1:12" s="48" customFormat="1" ht="12" customHeight="1">
      <c r="A71" s="54">
        <v>54</v>
      </c>
      <c r="B71" s="55" t="s">
        <v>170</v>
      </c>
      <c r="C71" s="56"/>
      <c r="D71" s="113">
        <v>178</v>
      </c>
      <c r="E71" s="113">
        <v>77</v>
      </c>
      <c r="F71" s="113">
        <v>45</v>
      </c>
      <c r="G71" s="113">
        <v>33</v>
      </c>
      <c r="H71" s="113">
        <v>10</v>
      </c>
      <c r="I71" s="113">
        <v>6</v>
      </c>
      <c r="J71" s="113">
        <v>4</v>
      </c>
      <c r="K71" s="113">
        <v>2</v>
      </c>
      <c r="L71" s="115">
        <v>1</v>
      </c>
    </row>
    <row r="72" spans="1:12" s="48" customFormat="1" ht="12" customHeight="1">
      <c r="A72" s="54">
        <v>55</v>
      </c>
      <c r="B72" s="55" t="s">
        <v>171</v>
      </c>
      <c r="C72" s="56"/>
      <c r="D72" s="113">
        <v>190</v>
      </c>
      <c r="E72" s="113">
        <v>92</v>
      </c>
      <c r="F72" s="113">
        <v>41</v>
      </c>
      <c r="G72" s="113">
        <v>28</v>
      </c>
      <c r="H72" s="113">
        <v>9</v>
      </c>
      <c r="I72" s="113">
        <v>8</v>
      </c>
      <c r="J72" s="113">
        <v>6</v>
      </c>
      <c r="K72" s="113">
        <v>1</v>
      </c>
      <c r="L72" s="116">
        <v>5</v>
      </c>
    </row>
    <row r="73" spans="1:12" s="48" customFormat="1" ht="12" customHeight="1">
      <c r="A73" s="54">
        <v>56</v>
      </c>
      <c r="B73" s="55" t="s">
        <v>172</v>
      </c>
      <c r="C73" s="56"/>
      <c r="D73" s="113">
        <v>6</v>
      </c>
      <c r="E73" s="114" t="s">
        <v>13</v>
      </c>
      <c r="F73" s="113">
        <v>1</v>
      </c>
      <c r="G73" s="113" t="s">
        <v>13</v>
      </c>
      <c r="H73" s="114" t="s">
        <v>13</v>
      </c>
      <c r="I73" s="113" t="s">
        <v>13</v>
      </c>
      <c r="J73" s="114">
        <v>2</v>
      </c>
      <c r="K73" s="113">
        <v>3</v>
      </c>
      <c r="L73" s="115" t="s">
        <v>13</v>
      </c>
    </row>
    <row r="74" spans="1:12" s="48" customFormat="1" ht="12" customHeight="1">
      <c r="A74" s="54">
        <v>57</v>
      </c>
      <c r="B74" s="55" t="s">
        <v>173</v>
      </c>
      <c r="C74" s="56"/>
      <c r="D74" s="113">
        <v>544</v>
      </c>
      <c r="E74" s="113">
        <v>242</v>
      </c>
      <c r="F74" s="113">
        <v>193</v>
      </c>
      <c r="G74" s="113">
        <v>48</v>
      </c>
      <c r="H74" s="113">
        <v>14</v>
      </c>
      <c r="I74" s="113">
        <v>4</v>
      </c>
      <c r="J74" s="113">
        <v>4</v>
      </c>
      <c r="K74" s="114">
        <v>1</v>
      </c>
      <c r="L74" s="116">
        <v>38</v>
      </c>
    </row>
    <row r="75" spans="1:12" s="48" customFormat="1" ht="12" customHeight="1">
      <c r="A75" s="54">
        <v>58</v>
      </c>
      <c r="B75" s="55" t="s">
        <v>174</v>
      </c>
      <c r="C75" s="56"/>
      <c r="D75" s="113">
        <v>596</v>
      </c>
      <c r="E75" s="113">
        <v>246</v>
      </c>
      <c r="F75" s="113">
        <v>108</v>
      </c>
      <c r="G75" s="113">
        <v>143</v>
      </c>
      <c r="H75" s="113">
        <v>51</v>
      </c>
      <c r="I75" s="113">
        <v>19</v>
      </c>
      <c r="J75" s="113">
        <v>17</v>
      </c>
      <c r="K75" s="113">
        <v>11</v>
      </c>
      <c r="L75" s="115">
        <v>1</v>
      </c>
    </row>
    <row r="76" spans="1:12" s="48" customFormat="1" ht="12" customHeight="1">
      <c r="A76" s="54">
        <v>59</v>
      </c>
      <c r="B76" s="55" t="s">
        <v>175</v>
      </c>
      <c r="C76" s="56"/>
      <c r="D76" s="113">
        <v>317</v>
      </c>
      <c r="E76" s="113">
        <v>184</v>
      </c>
      <c r="F76" s="113">
        <v>57</v>
      </c>
      <c r="G76" s="113">
        <v>50</v>
      </c>
      <c r="H76" s="113">
        <v>17</v>
      </c>
      <c r="I76" s="113">
        <v>8</v>
      </c>
      <c r="J76" s="113">
        <v>1</v>
      </c>
      <c r="K76" s="114" t="s">
        <v>13</v>
      </c>
      <c r="L76" s="114" t="s">
        <v>13</v>
      </c>
    </row>
    <row r="77" spans="1:12" s="48" customFormat="1" ht="12" customHeight="1">
      <c r="A77" s="54">
        <v>60</v>
      </c>
      <c r="B77" s="55" t="s">
        <v>176</v>
      </c>
      <c r="C77" s="82"/>
      <c r="D77" s="113">
        <v>779</v>
      </c>
      <c r="E77" s="113">
        <v>378</v>
      </c>
      <c r="F77" s="113">
        <v>204</v>
      </c>
      <c r="G77" s="113">
        <v>131</v>
      </c>
      <c r="H77" s="113">
        <v>33</v>
      </c>
      <c r="I77" s="113">
        <v>18</v>
      </c>
      <c r="J77" s="113">
        <v>6</v>
      </c>
      <c r="K77" s="113">
        <v>1</v>
      </c>
      <c r="L77" s="116">
        <v>8</v>
      </c>
    </row>
    <row r="78" spans="1:12" s="48" customFormat="1" ht="12" customHeight="1">
      <c r="A78" s="54">
        <v>61</v>
      </c>
      <c r="B78" s="55" t="s">
        <v>177</v>
      </c>
      <c r="C78" s="56"/>
      <c r="D78" s="113">
        <v>54</v>
      </c>
      <c r="E78" s="113">
        <v>35</v>
      </c>
      <c r="F78" s="113">
        <v>8</v>
      </c>
      <c r="G78" s="113">
        <v>10</v>
      </c>
      <c r="H78" s="113">
        <v>1</v>
      </c>
      <c r="I78" s="113" t="s">
        <v>13</v>
      </c>
      <c r="J78" s="114" t="s">
        <v>13</v>
      </c>
      <c r="K78" s="114" t="s">
        <v>13</v>
      </c>
      <c r="L78" s="115" t="s">
        <v>13</v>
      </c>
    </row>
    <row r="79" spans="1:12" s="48" customFormat="1" ht="12" customHeight="1">
      <c r="A79" s="59" t="s">
        <v>28</v>
      </c>
      <c r="B79" s="60" t="s">
        <v>178</v>
      </c>
      <c r="C79" s="61"/>
      <c r="D79" s="107">
        <v>167</v>
      </c>
      <c r="E79" s="107">
        <v>48</v>
      </c>
      <c r="F79" s="107">
        <v>30</v>
      </c>
      <c r="G79" s="107">
        <v>40</v>
      </c>
      <c r="H79" s="107">
        <v>22</v>
      </c>
      <c r="I79" s="107">
        <v>18</v>
      </c>
      <c r="J79" s="107">
        <v>8</v>
      </c>
      <c r="K79" s="108">
        <v>1</v>
      </c>
      <c r="L79" s="108" t="s">
        <v>13</v>
      </c>
    </row>
    <row r="80" spans="1:12" s="48" customFormat="1" ht="12" customHeight="1">
      <c r="A80" s="54">
        <v>62</v>
      </c>
      <c r="B80" s="55" t="s">
        <v>179</v>
      </c>
      <c r="C80" s="56"/>
      <c r="D80" s="113">
        <v>32</v>
      </c>
      <c r="E80" s="113">
        <v>1</v>
      </c>
      <c r="F80" s="113">
        <v>5</v>
      </c>
      <c r="G80" s="113">
        <v>5</v>
      </c>
      <c r="H80" s="113">
        <v>9</v>
      </c>
      <c r="I80" s="113">
        <v>9</v>
      </c>
      <c r="J80" s="113">
        <v>3</v>
      </c>
      <c r="K80" s="114" t="s">
        <v>13</v>
      </c>
      <c r="L80" s="115" t="s">
        <v>13</v>
      </c>
    </row>
    <row r="81" spans="1:12" s="48" customFormat="1" ht="12" customHeight="1">
      <c r="A81" s="54">
        <v>63</v>
      </c>
      <c r="B81" s="55" t="s">
        <v>180</v>
      </c>
      <c r="C81" s="56"/>
      <c r="D81" s="113">
        <v>16</v>
      </c>
      <c r="E81" s="114" t="s">
        <v>13</v>
      </c>
      <c r="F81" s="113">
        <v>2</v>
      </c>
      <c r="G81" s="113">
        <v>12</v>
      </c>
      <c r="H81" s="113">
        <v>2</v>
      </c>
      <c r="I81" s="114" t="s">
        <v>13</v>
      </c>
      <c r="J81" s="114" t="s">
        <v>13</v>
      </c>
      <c r="K81" s="114" t="s">
        <v>13</v>
      </c>
      <c r="L81" s="115" t="s">
        <v>13</v>
      </c>
    </row>
    <row r="82" spans="1:12" s="48" customFormat="1" ht="12" customHeight="1">
      <c r="A82" s="54">
        <v>64</v>
      </c>
      <c r="B82" s="55" t="s">
        <v>239</v>
      </c>
      <c r="C82" s="56" t="s">
        <v>107</v>
      </c>
      <c r="D82" s="113">
        <v>14</v>
      </c>
      <c r="E82" s="113">
        <v>7</v>
      </c>
      <c r="F82" s="113">
        <v>2</v>
      </c>
      <c r="G82" s="113">
        <v>3</v>
      </c>
      <c r="H82" s="113">
        <v>1</v>
      </c>
      <c r="I82" s="114">
        <v>1</v>
      </c>
      <c r="J82" s="114" t="s">
        <v>13</v>
      </c>
      <c r="K82" s="114" t="s">
        <v>13</v>
      </c>
      <c r="L82" s="115" t="s">
        <v>13</v>
      </c>
    </row>
    <row r="83" spans="1:12" s="48" customFormat="1" ht="12" customHeight="1">
      <c r="A83" s="54">
        <v>65</v>
      </c>
      <c r="B83" s="55" t="s">
        <v>182</v>
      </c>
      <c r="C83" s="56"/>
      <c r="D83" s="113">
        <v>9</v>
      </c>
      <c r="E83" s="113">
        <v>2</v>
      </c>
      <c r="F83" s="113">
        <v>2</v>
      </c>
      <c r="G83" s="113">
        <v>3</v>
      </c>
      <c r="H83" s="113">
        <v>2</v>
      </c>
      <c r="I83" s="114" t="s">
        <v>13</v>
      </c>
      <c r="J83" s="114" t="s">
        <v>13</v>
      </c>
      <c r="K83" s="114" t="s">
        <v>13</v>
      </c>
      <c r="L83" s="115" t="s">
        <v>13</v>
      </c>
    </row>
    <row r="84" spans="1:12" s="48" customFormat="1" ht="12" customHeight="1">
      <c r="A84" s="54">
        <v>66</v>
      </c>
      <c r="B84" s="55" t="s">
        <v>183</v>
      </c>
      <c r="C84" s="56"/>
      <c r="D84" s="115">
        <v>1</v>
      </c>
      <c r="E84" s="114" t="s">
        <v>13</v>
      </c>
      <c r="F84" s="114">
        <v>1</v>
      </c>
      <c r="G84" s="114" t="s">
        <v>13</v>
      </c>
      <c r="H84" s="115" t="s">
        <v>13</v>
      </c>
      <c r="I84" s="114" t="s">
        <v>13</v>
      </c>
      <c r="J84" s="114" t="s">
        <v>13</v>
      </c>
      <c r="K84" s="114" t="s">
        <v>13</v>
      </c>
      <c r="L84" s="115" t="s">
        <v>13</v>
      </c>
    </row>
    <row r="85" spans="1:12" s="48" customFormat="1" ht="12" customHeight="1">
      <c r="A85" s="54">
        <v>67</v>
      </c>
      <c r="B85" s="55" t="s">
        <v>240</v>
      </c>
      <c r="C85" s="56" t="s">
        <v>107</v>
      </c>
      <c r="D85" s="113">
        <v>95</v>
      </c>
      <c r="E85" s="113">
        <v>38</v>
      </c>
      <c r="F85" s="113">
        <v>18</v>
      </c>
      <c r="G85" s="113">
        <v>17</v>
      </c>
      <c r="H85" s="113">
        <v>8</v>
      </c>
      <c r="I85" s="113">
        <v>8</v>
      </c>
      <c r="J85" s="113">
        <v>5</v>
      </c>
      <c r="K85" s="114">
        <v>1</v>
      </c>
      <c r="L85" s="115" t="s">
        <v>13</v>
      </c>
    </row>
    <row r="86" spans="1:12" s="48" customFormat="1" ht="12" customHeight="1">
      <c r="A86" s="59" t="s">
        <v>30</v>
      </c>
      <c r="B86" s="60" t="s">
        <v>185</v>
      </c>
      <c r="C86" s="61"/>
      <c r="D86" s="107">
        <v>623</v>
      </c>
      <c r="E86" s="107">
        <v>477</v>
      </c>
      <c r="F86" s="107">
        <v>84</v>
      </c>
      <c r="G86" s="107">
        <v>40</v>
      </c>
      <c r="H86" s="107">
        <v>9</v>
      </c>
      <c r="I86" s="107">
        <v>7</v>
      </c>
      <c r="J86" s="107">
        <v>5</v>
      </c>
      <c r="K86" s="107">
        <v>1</v>
      </c>
      <c r="L86" s="108" t="s">
        <v>13</v>
      </c>
    </row>
    <row r="87" spans="1:12" s="48" customFormat="1" ht="12" customHeight="1">
      <c r="A87" s="54">
        <v>68</v>
      </c>
      <c r="B87" s="55" t="s">
        <v>186</v>
      </c>
      <c r="C87" s="56"/>
      <c r="D87" s="113">
        <v>225</v>
      </c>
      <c r="E87" s="113">
        <v>150</v>
      </c>
      <c r="F87" s="113">
        <v>49</v>
      </c>
      <c r="G87" s="113">
        <v>20</v>
      </c>
      <c r="H87" s="113">
        <v>2</v>
      </c>
      <c r="I87" s="113">
        <v>2</v>
      </c>
      <c r="J87" s="113">
        <v>2</v>
      </c>
      <c r="K87" s="114" t="s">
        <v>13</v>
      </c>
      <c r="L87" s="116" t="s">
        <v>13</v>
      </c>
    </row>
    <row r="88" spans="1:12" s="48" customFormat="1" ht="12" customHeight="1">
      <c r="A88" s="54">
        <v>69</v>
      </c>
      <c r="B88" s="55" t="s">
        <v>187</v>
      </c>
      <c r="C88" s="56"/>
      <c r="D88" s="113">
        <v>345</v>
      </c>
      <c r="E88" s="113">
        <v>302</v>
      </c>
      <c r="F88" s="113">
        <v>19</v>
      </c>
      <c r="G88" s="113">
        <v>13</v>
      </c>
      <c r="H88" s="113">
        <v>5</v>
      </c>
      <c r="I88" s="113">
        <v>3</v>
      </c>
      <c r="J88" s="113">
        <v>2</v>
      </c>
      <c r="K88" s="113">
        <v>1</v>
      </c>
      <c r="L88" s="116" t="s">
        <v>13</v>
      </c>
    </row>
    <row r="89" spans="1:12" s="48" customFormat="1" ht="12" customHeight="1">
      <c r="A89" s="54">
        <v>70</v>
      </c>
      <c r="B89" s="55" t="s">
        <v>188</v>
      </c>
      <c r="C89" s="56"/>
      <c r="D89" s="113">
        <v>52</v>
      </c>
      <c r="E89" s="113">
        <v>25</v>
      </c>
      <c r="F89" s="113">
        <v>15</v>
      </c>
      <c r="G89" s="113">
        <v>7</v>
      </c>
      <c r="H89" s="113">
        <v>2</v>
      </c>
      <c r="I89" s="113">
        <v>2</v>
      </c>
      <c r="J89" s="114">
        <v>1</v>
      </c>
      <c r="K89" s="114" t="s">
        <v>13</v>
      </c>
      <c r="L89" s="115" t="s">
        <v>13</v>
      </c>
    </row>
    <row r="90" spans="1:12" s="48" customFormat="1" ht="12" customHeight="1">
      <c r="A90" s="59" t="s">
        <v>32</v>
      </c>
      <c r="B90" s="60" t="s">
        <v>189</v>
      </c>
      <c r="C90" s="61"/>
      <c r="D90" s="107">
        <v>385</v>
      </c>
      <c r="E90" s="107">
        <v>270</v>
      </c>
      <c r="F90" s="107">
        <v>73</v>
      </c>
      <c r="G90" s="107">
        <v>27</v>
      </c>
      <c r="H90" s="107">
        <v>8</v>
      </c>
      <c r="I90" s="107">
        <v>3</v>
      </c>
      <c r="J90" s="107">
        <v>4</v>
      </c>
      <c r="K90" s="108" t="s">
        <v>13</v>
      </c>
      <c r="L90" s="108" t="s">
        <v>13</v>
      </c>
    </row>
    <row r="91" spans="1:12" s="48" customFormat="1" ht="12" customHeight="1">
      <c r="A91" s="54">
        <v>71</v>
      </c>
      <c r="B91" s="55" t="s">
        <v>190</v>
      </c>
      <c r="C91" s="56"/>
      <c r="D91" s="113">
        <v>2</v>
      </c>
      <c r="E91" s="113" t="s">
        <v>13</v>
      </c>
      <c r="F91" s="114" t="s">
        <v>13</v>
      </c>
      <c r="G91" s="113" t="s">
        <v>13</v>
      </c>
      <c r="H91" s="113">
        <v>1</v>
      </c>
      <c r="I91" s="114">
        <v>1</v>
      </c>
      <c r="J91" s="114" t="s">
        <v>13</v>
      </c>
      <c r="K91" s="114" t="s">
        <v>13</v>
      </c>
      <c r="L91" s="115" t="s">
        <v>13</v>
      </c>
    </row>
    <row r="92" spans="1:12" s="48" customFormat="1" ht="12" customHeight="1">
      <c r="A92" s="54">
        <v>72</v>
      </c>
      <c r="B92" s="55" t="s">
        <v>191</v>
      </c>
      <c r="C92" s="56" t="s">
        <v>107</v>
      </c>
      <c r="D92" s="113">
        <v>228</v>
      </c>
      <c r="E92" s="113">
        <v>171</v>
      </c>
      <c r="F92" s="113">
        <v>45</v>
      </c>
      <c r="G92" s="113">
        <v>10</v>
      </c>
      <c r="H92" s="113">
        <v>2</v>
      </c>
      <c r="I92" s="114" t="s">
        <v>13</v>
      </c>
      <c r="J92" s="114" t="s">
        <v>13</v>
      </c>
      <c r="K92" s="113" t="s">
        <v>13</v>
      </c>
      <c r="L92" s="115" t="s">
        <v>13</v>
      </c>
    </row>
    <row r="93" spans="1:12" s="48" customFormat="1" ht="12" customHeight="1">
      <c r="A93" s="54">
        <v>73</v>
      </c>
      <c r="B93" s="55" t="s">
        <v>192</v>
      </c>
      <c r="C93" s="56"/>
      <c r="D93" s="113">
        <v>8</v>
      </c>
      <c r="E93" s="113">
        <v>3</v>
      </c>
      <c r="F93" s="113">
        <v>1</v>
      </c>
      <c r="G93" s="113">
        <v>2</v>
      </c>
      <c r="H93" s="113">
        <v>1</v>
      </c>
      <c r="I93" s="113" t="s">
        <v>13</v>
      </c>
      <c r="J93" s="113">
        <v>1</v>
      </c>
      <c r="K93" s="114" t="s">
        <v>13</v>
      </c>
      <c r="L93" s="115" t="s">
        <v>13</v>
      </c>
    </row>
    <row r="94" spans="1:12" s="48" customFormat="1" ht="12" customHeight="1">
      <c r="A94" s="54">
        <v>74</v>
      </c>
      <c r="B94" s="55" t="s">
        <v>193</v>
      </c>
      <c r="C94" s="56" t="s">
        <v>107</v>
      </c>
      <c r="D94" s="113">
        <v>147</v>
      </c>
      <c r="E94" s="113">
        <v>96</v>
      </c>
      <c r="F94" s="113">
        <v>27</v>
      </c>
      <c r="G94" s="113">
        <v>15</v>
      </c>
      <c r="H94" s="113">
        <v>4</v>
      </c>
      <c r="I94" s="113">
        <v>2</v>
      </c>
      <c r="J94" s="113">
        <v>3</v>
      </c>
      <c r="K94" s="113" t="s">
        <v>13</v>
      </c>
      <c r="L94" s="115" t="s">
        <v>13</v>
      </c>
    </row>
    <row r="95" spans="1:12" s="48" customFormat="1" ht="12" customHeight="1">
      <c r="A95" s="59" t="s">
        <v>34</v>
      </c>
      <c r="B95" s="60" t="s">
        <v>194</v>
      </c>
      <c r="C95" s="61"/>
      <c r="D95" s="107">
        <v>1425</v>
      </c>
      <c r="E95" s="107">
        <v>734</v>
      </c>
      <c r="F95" s="107">
        <v>255</v>
      </c>
      <c r="G95" s="107">
        <v>223</v>
      </c>
      <c r="H95" s="107">
        <v>123</v>
      </c>
      <c r="I95" s="107">
        <v>71</v>
      </c>
      <c r="J95" s="107">
        <v>12</v>
      </c>
      <c r="K95" s="108">
        <v>1</v>
      </c>
      <c r="L95" s="108">
        <v>6</v>
      </c>
    </row>
    <row r="96" spans="1:12" s="48" customFormat="1" ht="12" customHeight="1">
      <c r="A96" s="54">
        <v>75</v>
      </c>
      <c r="B96" s="55" t="s">
        <v>195</v>
      </c>
      <c r="C96" s="56"/>
      <c r="D96" s="113">
        <v>37</v>
      </c>
      <c r="E96" s="113">
        <v>12</v>
      </c>
      <c r="F96" s="113">
        <v>4</v>
      </c>
      <c r="G96" s="113">
        <v>8</v>
      </c>
      <c r="H96" s="113">
        <v>7</v>
      </c>
      <c r="I96" s="113">
        <v>2</v>
      </c>
      <c r="J96" s="113">
        <v>1</v>
      </c>
      <c r="K96" s="114" t="s">
        <v>13</v>
      </c>
      <c r="L96" s="116">
        <v>3</v>
      </c>
    </row>
    <row r="97" spans="1:12" s="48" customFormat="1" ht="12" customHeight="1">
      <c r="A97" s="54">
        <v>76</v>
      </c>
      <c r="B97" s="55" t="s">
        <v>196</v>
      </c>
      <c r="C97" s="56"/>
      <c r="D97" s="113">
        <v>1280</v>
      </c>
      <c r="E97" s="113">
        <v>688</v>
      </c>
      <c r="F97" s="113">
        <v>208</v>
      </c>
      <c r="G97" s="113">
        <v>195</v>
      </c>
      <c r="H97" s="113">
        <v>109</v>
      </c>
      <c r="I97" s="113">
        <v>66</v>
      </c>
      <c r="J97" s="113">
        <v>10</v>
      </c>
      <c r="K97" s="114">
        <v>1</v>
      </c>
      <c r="L97" s="116">
        <v>3</v>
      </c>
    </row>
    <row r="98" spans="1:12" s="48" customFormat="1" ht="12" customHeight="1">
      <c r="A98" s="54">
        <v>77</v>
      </c>
      <c r="B98" s="55" t="s">
        <v>197</v>
      </c>
      <c r="C98" s="56"/>
      <c r="D98" s="117">
        <v>107</v>
      </c>
      <c r="E98" s="117">
        <v>33</v>
      </c>
      <c r="F98" s="117">
        <v>43</v>
      </c>
      <c r="G98" s="117">
        <v>20</v>
      </c>
      <c r="H98" s="117">
        <v>7</v>
      </c>
      <c r="I98" s="117">
        <v>3</v>
      </c>
      <c r="J98" s="117">
        <v>1</v>
      </c>
      <c r="K98" s="115" t="s">
        <v>13</v>
      </c>
      <c r="L98" s="115" t="s">
        <v>13</v>
      </c>
    </row>
    <row r="99" spans="1:12" s="48" customFormat="1" ht="12" customHeight="1">
      <c r="A99" s="59" t="s">
        <v>36</v>
      </c>
      <c r="B99" s="60" t="s">
        <v>37</v>
      </c>
      <c r="C99" s="61"/>
      <c r="D99" s="107">
        <v>1143</v>
      </c>
      <c r="E99" s="107">
        <v>830</v>
      </c>
      <c r="F99" s="107">
        <v>180</v>
      </c>
      <c r="G99" s="107">
        <v>70</v>
      </c>
      <c r="H99" s="107">
        <v>28</v>
      </c>
      <c r="I99" s="107">
        <v>14</v>
      </c>
      <c r="J99" s="107">
        <v>8</v>
      </c>
      <c r="K99" s="108">
        <v>2</v>
      </c>
      <c r="L99" s="108">
        <v>11</v>
      </c>
    </row>
    <row r="100" spans="1:12" s="48" customFormat="1" ht="12" customHeight="1">
      <c r="A100" s="54">
        <v>78</v>
      </c>
      <c r="B100" s="55" t="s">
        <v>198</v>
      </c>
      <c r="C100" s="56"/>
      <c r="D100" s="113">
        <v>822</v>
      </c>
      <c r="E100" s="113">
        <v>673</v>
      </c>
      <c r="F100" s="113">
        <v>107</v>
      </c>
      <c r="G100" s="113">
        <v>27</v>
      </c>
      <c r="H100" s="113">
        <v>3</v>
      </c>
      <c r="I100" s="113">
        <v>3</v>
      </c>
      <c r="J100" s="113">
        <v>2</v>
      </c>
      <c r="K100" s="113">
        <v>1</v>
      </c>
      <c r="L100" s="116">
        <v>6</v>
      </c>
    </row>
    <row r="101" spans="1:12" s="48" customFormat="1" ht="12" customHeight="1">
      <c r="A101" s="54">
        <v>79</v>
      </c>
      <c r="B101" s="55" t="s">
        <v>199</v>
      </c>
      <c r="C101" s="56"/>
      <c r="D101" s="113">
        <v>162</v>
      </c>
      <c r="E101" s="113">
        <v>106</v>
      </c>
      <c r="F101" s="113">
        <v>36</v>
      </c>
      <c r="G101" s="113">
        <v>9</v>
      </c>
      <c r="H101" s="113">
        <v>7</v>
      </c>
      <c r="I101" s="114" t="s">
        <v>13</v>
      </c>
      <c r="J101" s="114" t="s">
        <v>13</v>
      </c>
      <c r="K101" s="113" t="s">
        <v>13</v>
      </c>
      <c r="L101" s="116">
        <v>4</v>
      </c>
    </row>
    <row r="102" spans="1:12" s="48" customFormat="1" ht="12" customHeight="1">
      <c r="A102" s="54">
        <v>80</v>
      </c>
      <c r="B102" s="55" t="s">
        <v>200</v>
      </c>
      <c r="C102" s="56"/>
      <c r="D102" s="113">
        <v>159</v>
      </c>
      <c r="E102" s="113">
        <v>51</v>
      </c>
      <c r="F102" s="113">
        <v>37</v>
      </c>
      <c r="G102" s="113">
        <v>34</v>
      </c>
      <c r="H102" s="113">
        <v>18</v>
      </c>
      <c r="I102" s="113">
        <v>11</v>
      </c>
      <c r="J102" s="113">
        <v>6</v>
      </c>
      <c r="K102" s="113">
        <v>1</v>
      </c>
      <c r="L102" s="115">
        <v>1</v>
      </c>
    </row>
    <row r="103" spans="1:12" s="48" customFormat="1" ht="12" customHeight="1">
      <c r="A103" s="59" t="s">
        <v>201</v>
      </c>
      <c r="B103" s="60" t="s">
        <v>202</v>
      </c>
      <c r="C103" s="61"/>
      <c r="D103" s="107">
        <v>467</v>
      </c>
      <c r="E103" s="107">
        <v>276</v>
      </c>
      <c r="F103" s="107">
        <v>81</v>
      </c>
      <c r="G103" s="107">
        <v>51</v>
      </c>
      <c r="H103" s="107">
        <v>23</v>
      </c>
      <c r="I103" s="107">
        <v>22</v>
      </c>
      <c r="J103" s="107">
        <v>3</v>
      </c>
      <c r="K103" s="108">
        <v>4</v>
      </c>
      <c r="L103" s="108">
        <v>7</v>
      </c>
    </row>
    <row r="104" spans="1:12" s="48" customFormat="1" ht="12" customHeight="1">
      <c r="A104" s="54">
        <v>81</v>
      </c>
      <c r="B104" s="55" t="s">
        <v>203</v>
      </c>
      <c r="C104" s="56"/>
      <c r="D104" s="113">
        <v>37</v>
      </c>
      <c r="E104" s="113">
        <v>1</v>
      </c>
      <c r="F104" s="114">
        <v>1</v>
      </c>
      <c r="G104" s="113">
        <v>11</v>
      </c>
      <c r="H104" s="113">
        <v>9</v>
      </c>
      <c r="I104" s="113">
        <v>11</v>
      </c>
      <c r="J104" s="113" t="s">
        <v>13</v>
      </c>
      <c r="K104" s="113">
        <v>4</v>
      </c>
      <c r="L104" s="115" t="s">
        <v>13</v>
      </c>
    </row>
    <row r="105" spans="1:12" s="48" customFormat="1" ht="12" customHeight="1">
      <c r="A105" s="54">
        <v>82</v>
      </c>
      <c r="B105" s="55" t="s">
        <v>204</v>
      </c>
      <c r="C105" s="56"/>
      <c r="D105" s="113">
        <v>430</v>
      </c>
      <c r="E105" s="113">
        <v>275</v>
      </c>
      <c r="F105" s="113">
        <v>80</v>
      </c>
      <c r="G105" s="113">
        <v>40</v>
      </c>
      <c r="H105" s="113">
        <v>14</v>
      </c>
      <c r="I105" s="113">
        <v>11</v>
      </c>
      <c r="J105" s="113">
        <v>3</v>
      </c>
      <c r="K105" s="114" t="s">
        <v>13</v>
      </c>
      <c r="L105" s="115">
        <v>7</v>
      </c>
    </row>
    <row r="106" spans="1:12" s="48" customFormat="1" ht="12" customHeight="1">
      <c r="A106" s="59" t="s">
        <v>40</v>
      </c>
      <c r="B106" s="60" t="s">
        <v>41</v>
      </c>
      <c r="C106" s="61"/>
      <c r="D106" s="107">
        <v>878</v>
      </c>
      <c r="E106" s="107">
        <v>321</v>
      </c>
      <c r="F106" s="107">
        <v>254</v>
      </c>
      <c r="G106" s="107">
        <v>163</v>
      </c>
      <c r="H106" s="107">
        <v>51</v>
      </c>
      <c r="I106" s="107">
        <v>44</v>
      </c>
      <c r="J106" s="107">
        <v>22</v>
      </c>
      <c r="K106" s="108">
        <v>19</v>
      </c>
      <c r="L106" s="108">
        <v>4</v>
      </c>
    </row>
    <row r="107" spans="1:12" s="48" customFormat="1" ht="12" customHeight="1">
      <c r="A107" s="54">
        <v>83</v>
      </c>
      <c r="B107" s="55" t="s">
        <v>205</v>
      </c>
      <c r="C107" s="56"/>
      <c r="D107" s="113">
        <v>586</v>
      </c>
      <c r="E107" s="113">
        <v>265</v>
      </c>
      <c r="F107" s="113">
        <v>178</v>
      </c>
      <c r="G107" s="113">
        <v>88</v>
      </c>
      <c r="H107" s="113">
        <v>20</v>
      </c>
      <c r="I107" s="113">
        <v>12</v>
      </c>
      <c r="J107" s="113">
        <v>7</v>
      </c>
      <c r="K107" s="113">
        <v>13</v>
      </c>
      <c r="L107" s="115">
        <v>3</v>
      </c>
    </row>
    <row r="108" spans="1:12" s="48" customFormat="1" ht="12" customHeight="1">
      <c r="A108" s="54">
        <v>84</v>
      </c>
      <c r="B108" s="55" t="s">
        <v>206</v>
      </c>
      <c r="C108" s="56"/>
      <c r="D108" s="113">
        <v>2</v>
      </c>
      <c r="E108" s="113">
        <v>2</v>
      </c>
      <c r="F108" s="113" t="s">
        <v>13</v>
      </c>
      <c r="G108" s="113" t="s">
        <v>13</v>
      </c>
      <c r="H108" s="114" t="s">
        <v>13</v>
      </c>
      <c r="I108" s="113" t="s">
        <v>13</v>
      </c>
      <c r="J108" s="113" t="s">
        <v>13</v>
      </c>
      <c r="K108" s="114" t="s">
        <v>13</v>
      </c>
      <c r="L108" s="115" t="s">
        <v>13</v>
      </c>
    </row>
    <row r="109" spans="1:12" s="48" customFormat="1" ht="12" customHeight="1">
      <c r="A109" s="54">
        <v>85</v>
      </c>
      <c r="B109" s="55" t="s">
        <v>207</v>
      </c>
      <c r="C109" s="56"/>
      <c r="D109" s="113">
        <v>287</v>
      </c>
      <c r="E109" s="113">
        <v>53</v>
      </c>
      <c r="F109" s="113">
        <v>76</v>
      </c>
      <c r="G109" s="113">
        <v>74</v>
      </c>
      <c r="H109" s="113">
        <v>30</v>
      </c>
      <c r="I109" s="113">
        <v>32</v>
      </c>
      <c r="J109" s="113">
        <v>15</v>
      </c>
      <c r="K109" s="113">
        <v>6</v>
      </c>
      <c r="L109" s="115">
        <v>1</v>
      </c>
    </row>
    <row r="110" spans="1:12" s="48" customFormat="1" ht="12" customHeight="1">
      <c r="A110" s="59" t="s">
        <v>42</v>
      </c>
      <c r="B110" s="60" t="s">
        <v>208</v>
      </c>
      <c r="C110" s="61"/>
      <c r="D110" s="107">
        <v>27</v>
      </c>
      <c r="E110" s="107">
        <v>1</v>
      </c>
      <c r="F110" s="107">
        <v>16</v>
      </c>
      <c r="G110" s="107">
        <v>9</v>
      </c>
      <c r="H110" s="108" t="s">
        <v>13</v>
      </c>
      <c r="I110" s="107">
        <v>1</v>
      </c>
      <c r="J110" s="108" t="s">
        <v>13</v>
      </c>
      <c r="K110" s="108" t="s">
        <v>13</v>
      </c>
      <c r="L110" s="108" t="s">
        <v>13</v>
      </c>
    </row>
    <row r="111" spans="1:12" s="48" customFormat="1" ht="12" customHeight="1">
      <c r="A111" s="54">
        <v>86</v>
      </c>
      <c r="B111" s="55" t="s">
        <v>209</v>
      </c>
      <c r="C111" s="56"/>
      <c r="D111" s="113">
        <v>20</v>
      </c>
      <c r="E111" s="113" t="s">
        <v>13</v>
      </c>
      <c r="F111" s="113">
        <v>15</v>
      </c>
      <c r="G111" s="113">
        <v>5</v>
      </c>
      <c r="H111" s="114" t="s">
        <v>13</v>
      </c>
      <c r="I111" s="114" t="s">
        <v>13</v>
      </c>
      <c r="J111" s="114" t="s">
        <v>13</v>
      </c>
      <c r="K111" s="113" t="s">
        <v>13</v>
      </c>
      <c r="L111" s="115" t="s">
        <v>13</v>
      </c>
    </row>
    <row r="112" spans="1:12" s="48" customFormat="1" ht="12" customHeight="1">
      <c r="A112" s="54">
        <v>87</v>
      </c>
      <c r="B112" s="55" t="s">
        <v>210</v>
      </c>
      <c r="C112" s="56"/>
      <c r="D112" s="113">
        <v>7</v>
      </c>
      <c r="E112" s="113">
        <v>1</v>
      </c>
      <c r="F112" s="114">
        <v>1</v>
      </c>
      <c r="G112" s="113">
        <v>4</v>
      </c>
      <c r="H112" s="114" t="s">
        <v>13</v>
      </c>
      <c r="I112" s="113">
        <v>1</v>
      </c>
      <c r="J112" s="114" t="s">
        <v>13</v>
      </c>
      <c r="K112" s="114" t="s">
        <v>13</v>
      </c>
      <c r="L112" s="115" t="s">
        <v>13</v>
      </c>
    </row>
    <row r="113" spans="1:12" s="48" customFormat="1" ht="12" customHeight="1">
      <c r="A113" s="59" t="s">
        <v>44</v>
      </c>
      <c r="B113" s="60" t="s">
        <v>211</v>
      </c>
      <c r="C113" s="61"/>
      <c r="D113" s="107">
        <v>505</v>
      </c>
      <c r="E113" s="107">
        <v>260</v>
      </c>
      <c r="F113" s="107">
        <v>112</v>
      </c>
      <c r="G113" s="107">
        <v>60</v>
      </c>
      <c r="H113" s="107">
        <v>25</v>
      </c>
      <c r="I113" s="107">
        <v>23</v>
      </c>
      <c r="J113" s="107">
        <v>10</v>
      </c>
      <c r="K113" s="108">
        <v>8</v>
      </c>
      <c r="L113" s="108">
        <v>7</v>
      </c>
    </row>
    <row r="114" spans="1:12" ht="12" customHeight="1">
      <c r="A114" s="54">
        <v>88</v>
      </c>
      <c r="B114" s="55" t="s">
        <v>212</v>
      </c>
      <c r="C114" s="56"/>
      <c r="D114" s="116">
        <v>36</v>
      </c>
      <c r="E114" s="116">
        <v>13</v>
      </c>
      <c r="F114" s="116">
        <v>10</v>
      </c>
      <c r="G114" s="116">
        <v>7</v>
      </c>
      <c r="H114" s="116">
        <v>4</v>
      </c>
      <c r="I114" s="116">
        <v>1</v>
      </c>
      <c r="J114" s="116" t="s">
        <v>13</v>
      </c>
      <c r="K114" s="115" t="s">
        <v>13</v>
      </c>
      <c r="L114" s="116">
        <v>1</v>
      </c>
    </row>
    <row r="115" spans="1:12" ht="12" customHeight="1">
      <c r="A115" s="54">
        <v>89</v>
      </c>
      <c r="B115" s="55" t="s">
        <v>213</v>
      </c>
      <c r="C115" s="56"/>
      <c r="D115" s="116">
        <v>108</v>
      </c>
      <c r="E115" s="116">
        <v>73</v>
      </c>
      <c r="F115" s="116">
        <v>23</v>
      </c>
      <c r="G115" s="116">
        <v>9</v>
      </c>
      <c r="H115" s="116">
        <v>2</v>
      </c>
      <c r="I115" s="115" t="s">
        <v>13</v>
      </c>
      <c r="J115" s="115" t="s">
        <v>13</v>
      </c>
      <c r="K115" s="115" t="s">
        <v>13</v>
      </c>
      <c r="L115" s="116">
        <v>1</v>
      </c>
    </row>
    <row r="116" spans="1:12" ht="12" customHeight="1">
      <c r="A116" s="54">
        <v>90</v>
      </c>
      <c r="B116" s="55" t="s">
        <v>214</v>
      </c>
      <c r="C116" s="56"/>
      <c r="D116" s="116">
        <v>55</v>
      </c>
      <c r="E116" s="116">
        <v>32</v>
      </c>
      <c r="F116" s="116">
        <v>15</v>
      </c>
      <c r="G116" s="116">
        <v>6</v>
      </c>
      <c r="H116" s="116">
        <v>1</v>
      </c>
      <c r="I116" s="115">
        <v>1</v>
      </c>
      <c r="J116" s="115" t="s">
        <v>13</v>
      </c>
      <c r="K116" s="115" t="s">
        <v>13</v>
      </c>
      <c r="L116" s="116" t="s">
        <v>13</v>
      </c>
    </row>
    <row r="117" spans="1:12" ht="12" customHeight="1">
      <c r="A117" s="54">
        <v>91</v>
      </c>
      <c r="B117" s="55" t="s">
        <v>215</v>
      </c>
      <c r="C117" s="56"/>
      <c r="D117" s="116">
        <v>25</v>
      </c>
      <c r="E117" s="116">
        <v>5</v>
      </c>
      <c r="F117" s="116">
        <v>11</v>
      </c>
      <c r="G117" s="116">
        <v>4</v>
      </c>
      <c r="H117" s="116">
        <v>1</v>
      </c>
      <c r="I117" s="116" t="s">
        <v>13</v>
      </c>
      <c r="J117" s="116">
        <v>1</v>
      </c>
      <c r="K117" s="116">
        <v>3</v>
      </c>
      <c r="L117" s="116" t="s">
        <v>13</v>
      </c>
    </row>
    <row r="118" spans="1:12" ht="12" customHeight="1">
      <c r="A118" s="54">
        <v>92</v>
      </c>
      <c r="B118" s="55" t="s">
        <v>216</v>
      </c>
      <c r="C118" s="56"/>
      <c r="D118" s="116">
        <v>165</v>
      </c>
      <c r="E118" s="116">
        <v>60</v>
      </c>
      <c r="F118" s="116">
        <v>35</v>
      </c>
      <c r="G118" s="116">
        <v>28</v>
      </c>
      <c r="H118" s="116">
        <v>13</v>
      </c>
      <c r="I118" s="116">
        <v>16</v>
      </c>
      <c r="J118" s="116">
        <v>8</v>
      </c>
      <c r="K118" s="116">
        <v>5</v>
      </c>
      <c r="L118" s="116" t="s">
        <v>13</v>
      </c>
    </row>
    <row r="119" spans="1:12" ht="12" customHeight="1">
      <c r="A119" s="54">
        <v>93</v>
      </c>
      <c r="B119" s="55" t="s">
        <v>217</v>
      </c>
      <c r="C119" s="56"/>
      <c r="D119" s="116">
        <v>29</v>
      </c>
      <c r="E119" s="116">
        <v>16</v>
      </c>
      <c r="F119" s="116">
        <v>6</v>
      </c>
      <c r="G119" s="116">
        <v>2</v>
      </c>
      <c r="H119" s="116">
        <v>2</v>
      </c>
      <c r="I119" s="116">
        <v>1</v>
      </c>
      <c r="J119" s="116">
        <v>1</v>
      </c>
      <c r="K119" s="115" t="s">
        <v>13</v>
      </c>
      <c r="L119" s="116">
        <v>1</v>
      </c>
    </row>
    <row r="120" spans="1:12" ht="12" customHeight="1">
      <c r="A120" s="54">
        <v>94</v>
      </c>
      <c r="B120" s="55" t="s">
        <v>218</v>
      </c>
      <c r="C120" s="56"/>
      <c r="D120" s="116">
        <v>70</v>
      </c>
      <c r="E120" s="116">
        <v>53</v>
      </c>
      <c r="F120" s="116">
        <v>11</v>
      </c>
      <c r="G120" s="115">
        <v>1</v>
      </c>
      <c r="H120" s="116">
        <v>1</v>
      </c>
      <c r="I120" s="116" t="s">
        <v>13</v>
      </c>
      <c r="J120" s="115" t="s">
        <v>13</v>
      </c>
      <c r="K120" s="115" t="s">
        <v>13</v>
      </c>
      <c r="L120" s="116">
        <v>4</v>
      </c>
    </row>
    <row r="121" spans="1:12" ht="12" customHeight="1">
      <c r="A121" s="69">
        <v>95</v>
      </c>
      <c r="B121" s="70" t="s">
        <v>219</v>
      </c>
      <c r="C121" s="71"/>
      <c r="D121" s="118">
        <v>14</v>
      </c>
      <c r="E121" s="118">
        <v>7</v>
      </c>
      <c r="F121" s="118">
        <v>1</v>
      </c>
      <c r="G121" s="118">
        <v>1</v>
      </c>
      <c r="H121" s="109">
        <v>1</v>
      </c>
      <c r="I121" s="118">
        <v>4</v>
      </c>
      <c r="J121" s="118" t="s">
        <v>13</v>
      </c>
      <c r="K121" s="118" t="s">
        <v>13</v>
      </c>
      <c r="L121" s="109" t="s">
        <v>13</v>
      </c>
    </row>
    <row r="122" spans="1:12" ht="15" customHeight="1">
      <c r="A122" s="88" t="s">
        <v>241</v>
      </c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</row>
    <row r="123" spans="1:12" ht="15" customHeight="1">
      <c r="A123" s="83" t="s">
        <v>242</v>
      </c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</row>
    <row r="124" spans="1:12" ht="15" customHeight="1">
      <c r="A124" s="83" t="s">
        <v>243</v>
      </c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</row>
    <row r="125" spans="1:12" ht="1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4" t="s">
        <v>244</v>
      </c>
    </row>
  </sheetData>
  <mergeCells count="1">
    <mergeCell ref="A5:C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27"/>
  <sheetViews>
    <sheetView zoomScale="110" zoomScaleNormal="110" workbookViewId="0"/>
  </sheetViews>
  <sheetFormatPr defaultColWidth="8.75" defaultRowHeight="15" customHeight="1"/>
  <cols>
    <col min="1" max="1" width="4.125" style="125" customWidth="1"/>
    <col min="2" max="2" width="14.125" style="125" customWidth="1"/>
    <col min="3" max="3" width="6.25" style="125" customWidth="1"/>
    <col min="4" max="16" width="4.75" style="125" customWidth="1"/>
    <col min="17" max="16384" width="8.75" style="125"/>
  </cols>
  <sheetData>
    <row r="1" spans="1:16" ht="15" customHeight="1">
      <c r="A1" s="394" t="s">
        <v>676</v>
      </c>
    </row>
    <row r="3" spans="1:16" s="1" customFormat="1" ht="15" customHeight="1">
      <c r="A3" s="119" t="s">
        <v>245</v>
      </c>
    </row>
    <row r="4" spans="1:16" s="1" customFormat="1" ht="15" customHeight="1">
      <c r="A4" s="87" t="s">
        <v>58</v>
      </c>
      <c r="B4" s="120"/>
      <c r="C4" s="120"/>
      <c r="D4" s="120"/>
      <c r="O4" s="121"/>
      <c r="P4" s="122" t="s">
        <v>246</v>
      </c>
    </row>
    <row r="5" spans="1:16" ht="35.25" customHeight="1">
      <c r="A5" s="413" t="s">
        <v>247</v>
      </c>
      <c r="B5" s="402"/>
      <c r="C5" s="123" t="s">
        <v>248</v>
      </c>
      <c r="D5" s="123" t="s">
        <v>249</v>
      </c>
      <c r="E5" s="123" t="s">
        <v>250</v>
      </c>
      <c r="F5" s="123" t="s">
        <v>251</v>
      </c>
      <c r="G5" s="123" t="s">
        <v>252</v>
      </c>
      <c r="H5" s="123" t="s">
        <v>253</v>
      </c>
      <c r="I5" s="123" t="s">
        <v>254</v>
      </c>
      <c r="J5" s="123" t="s">
        <v>255</v>
      </c>
      <c r="K5" s="123" t="s">
        <v>256</v>
      </c>
      <c r="L5" s="123" t="s">
        <v>257</v>
      </c>
      <c r="M5" s="123" t="s">
        <v>258</v>
      </c>
      <c r="N5" s="123" t="s">
        <v>259</v>
      </c>
      <c r="O5" s="124" t="s">
        <v>260</v>
      </c>
      <c r="P5" s="124" t="s">
        <v>261</v>
      </c>
    </row>
    <row r="6" spans="1:16" ht="30" customHeight="1">
      <c r="A6" s="414" t="s">
        <v>262</v>
      </c>
      <c r="B6" s="415"/>
      <c r="C6" s="126">
        <f t="shared" ref="C6:P6" si="0">SUM(C7:C23)</f>
        <v>11053</v>
      </c>
      <c r="D6" s="127">
        <f t="shared" si="0"/>
        <v>979</v>
      </c>
      <c r="E6" s="127">
        <f t="shared" si="0"/>
        <v>421</v>
      </c>
      <c r="F6" s="127">
        <f t="shared" si="0"/>
        <v>990</v>
      </c>
      <c r="G6" s="127">
        <f t="shared" si="0"/>
        <v>1131</v>
      </c>
      <c r="H6" s="127">
        <f t="shared" si="0"/>
        <v>403</v>
      </c>
      <c r="I6" s="127">
        <f t="shared" si="0"/>
        <v>1055</v>
      </c>
      <c r="J6" s="127">
        <f t="shared" si="0"/>
        <v>1641</v>
      </c>
      <c r="K6" s="127">
        <f t="shared" si="0"/>
        <v>281</v>
      </c>
      <c r="L6" s="127">
        <f t="shared" si="0"/>
        <v>1402</v>
      </c>
      <c r="M6" s="127">
        <f t="shared" si="0"/>
        <v>667</v>
      </c>
      <c r="N6" s="127">
        <f t="shared" si="0"/>
        <v>283</v>
      </c>
      <c r="O6" s="127">
        <f t="shared" si="0"/>
        <v>935</v>
      </c>
      <c r="P6" s="127">
        <f t="shared" si="0"/>
        <v>865</v>
      </c>
    </row>
    <row r="7" spans="1:16" ht="30" customHeight="1">
      <c r="A7" s="128" t="s">
        <v>263</v>
      </c>
      <c r="B7" s="129" t="s">
        <v>264</v>
      </c>
      <c r="C7" s="130">
        <f>SUM(D7:P7)</f>
        <v>10</v>
      </c>
      <c r="D7" s="131" t="s">
        <v>13</v>
      </c>
      <c r="E7" s="131" t="s">
        <v>13</v>
      </c>
      <c r="F7" s="132">
        <v>5</v>
      </c>
      <c r="G7" s="131" t="s">
        <v>13</v>
      </c>
      <c r="H7" s="131">
        <v>1</v>
      </c>
      <c r="I7" s="131" t="s">
        <v>13</v>
      </c>
      <c r="J7" s="131" t="s">
        <v>13</v>
      </c>
      <c r="K7" s="131">
        <v>1</v>
      </c>
      <c r="L7" s="132">
        <v>2</v>
      </c>
      <c r="M7" s="131">
        <v>1</v>
      </c>
      <c r="N7" s="131" t="s">
        <v>13</v>
      </c>
      <c r="O7" s="131" t="s">
        <v>13</v>
      </c>
      <c r="P7" s="133" t="s">
        <v>13</v>
      </c>
    </row>
    <row r="8" spans="1:16" ht="30" customHeight="1">
      <c r="A8" s="134" t="s">
        <v>14</v>
      </c>
      <c r="B8" s="135" t="s">
        <v>265</v>
      </c>
      <c r="C8" s="136" t="s">
        <v>13</v>
      </c>
      <c r="D8" s="131" t="s">
        <v>13</v>
      </c>
      <c r="E8" s="131" t="s">
        <v>13</v>
      </c>
      <c r="F8" s="131" t="s">
        <v>13</v>
      </c>
      <c r="G8" s="131" t="s">
        <v>13</v>
      </c>
      <c r="H8" s="131" t="s">
        <v>13</v>
      </c>
      <c r="I8" s="131" t="s">
        <v>13</v>
      </c>
      <c r="J8" s="131" t="s">
        <v>13</v>
      </c>
      <c r="K8" s="131" t="s">
        <v>13</v>
      </c>
      <c r="L8" s="131" t="s">
        <v>13</v>
      </c>
      <c r="M8" s="131" t="s">
        <v>13</v>
      </c>
      <c r="N8" s="131" t="s">
        <v>13</v>
      </c>
      <c r="O8" s="131" t="s">
        <v>13</v>
      </c>
      <c r="P8" s="133" t="s">
        <v>13</v>
      </c>
    </row>
    <row r="9" spans="1:16" ht="30" customHeight="1">
      <c r="A9" s="134" t="s">
        <v>16</v>
      </c>
      <c r="B9" s="137" t="s">
        <v>266</v>
      </c>
      <c r="C9" s="130">
        <f t="shared" ref="C9:C23" si="1">SUM(D9:P9)</f>
        <v>1008</v>
      </c>
      <c r="D9" s="132">
        <v>104</v>
      </c>
      <c r="E9" s="132">
        <v>70</v>
      </c>
      <c r="F9" s="132">
        <v>126</v>
      </c>
      <c r="G9" s="132">
        <v>86</v>
      </c>
      <c r="H9" s="132">
        <v>63</v>
      </c>
      <c r="I9" s="132">
        <v>144</v>
      </c>
      <c r="J9" s="132">
        <v>122</v>
      </c>
      <c r="K9" s="132">
        <v>44</v>
      </c>
      <c r="L9" s="132">
        <v>84</v>
      </c>
      <c r="M9" s="132">
        <v>53</v>
      </c>
      <c r="N9" s="132">
        <v>9</v>
      </c>
      <c r="O9" s="132">
        <v>47</v>
      </c>
      <c r="P9" s="138">
        <v>56</v>
      </c>
    </row>
    <row r="10" spans="1:16" ht="30" customHeight="1">
      <c r="A10" s="134" t="s">
        <v>18</v>
      </c>
      <c r="B10" s="137" t="s">
        <v>267</v>
      </c>
      <c r="C10" s="130">
        <f t="shared" si="1"/>
        <v>1027</v>
      </c>
      <c r="D10" s="132">
        <v>111</v>
      </c>
      <c r="E10" s="132">
        <v>60</v>
      </c>
      <c r="F10" s="132">
        <v>94</v>
      </c>
      <c r="G10" s="132">
        <v>76</v>
      </c>
      <c r="H10" s="132">
        <v>106</v>
      </c>
      <c r="I10" s="132">
        <v>221</v>
      </c>
      <c r="J10" s="132">
        <v>81</v>
      </c>
      <c r="K10" s="132">
        <v>56</v>
      </c>
      <c r="L10" s="132">
        <v>107</v>
      </c>
      <c r="M10" s="132">
        <v>54</v>
      </c>
      <c r="N10" s="132">
        <v>7</v>
      </c>
      <c r="O10" s="132">
        <v>27</v>
      </c>
      <c r="P10" s="138">
        <v>27</v>
      </c>
    </row>
    <row r="11" spans="1:16" ht="30" customHeight="1">
      <c r="A11" s="134" t="s">
        <v>20</v>
      </c>
      <c r="B11" s="135" t="s">
        <v>268</v>
      </c>
      <c r="C11" s="136" t="s">
        <v>13</v>
      </c>
      <c r="D11" s="131" t="s">
        <v>13</v>
      </c>
      <c r="E11" s="131" t="s">
        <v>13</v>
      </c>
      <c r="F11" s="131" t="s">
        <v>13</v>
      </c>
      <c r="G11" s="131" t="s">
        <v>13</v>
      </c>
      <c r="H11" s="131" t="s">
        <v>13</v>
      </c>
      <c r="I11" s="131" t="s">
        <v>13</v>
      </c>
      <c r="J11" s="131" t="s">
        <v>13</v>
      </c>
      <c r="K11" s="131" t="s">
        <v>13</v>
      </c>
      <c r="L11" s="131" t="s">
        <v>13</v>
      </c>
      <c r="M11" s="131" t="s">
        <v>13</v>
      </c>
      <c r="N11" s="131" t="s">
        <v>13</v>
      </c>
      <c r="O11" s="131" t="s">
        <v>13</v>
      </c>
      <c r="P11" s="133" t="s">
        <v>13</v>
      </c>
    </row>
    <row r="12" spans="1:16" ht="30" customHeight="1">
      <c r="A12" s="134" t="s">
        <v>22</v>
      </c>
      <c r="B12" s="139" t="s">
        <v>269</v>
      </c>
      <c r="C12" s="130">
        <f t="shared" si="1"/>
        <v>76</v>
      </c>
      <c r="D12" s="132">
        <v>6</v>
      </c>
      <c r="E12" s="132">
        <v>1</v>
      </c>
      <c r="F12" s="132">
        <v>6</v>
      </c>
      <c r="G12" s="132">
        <v>6</v>
      </c>
      <c r="H12" s="132">
        <v>1</v>
      </c>
      <c r="I12" s="132">
        <v>5</v>
      </c>
      <c r="J12" s="132">
        <v>15</v>
      </c>
      <c r="K12" s="131">
        <v>2</v>
      </c>
      <c r="L12" s="132">
        <v>5</v>
      </c>
      <c r="M12" s="132">
        <v>4</v>
      </c>
      <c r="N12" s="132">
        <v>1</v>
      </c>
      <c r="O12" s="132">
        <v>10</v>
      </c>
      <c r="P12" s="138">
        <v>14</v>
      </c>
    </row>
    <row r="13" spans="1:16" ht="30" customHeight="1">
      <c r="A13" s="134" t="s">
        <v>24</v>
      </c>
      <c r="B13" s="140" t="s">
        <v>155</v>
      </c>
      <c r="C13" s="130">
        <f t="shared" si="1"/>
        <v>315</v>
      </c>
      <c r="D13" s="132">
        <v>23</v>
      </c>
      <c r="E13" s="132">
        <v>17</v>
      </c>
      <c r="F13" s="132">
        <v>23</v>
      </c>
      <c r="G13" s="132">
        <v>11</v>
      </c>
      <c r="H13" s="132">
        <v>16</v>
      </c>
      <c r="I13" s="132">
        <v>52</v>
      </c>
      <c r="J13" s="132">
        <v>13</v>
      </c>
      <c r="K13" s="132">
        <v>16</v>
      </c>
      <c r="L13" s="132">
        <v>92</v>
      </c>
      <c r="M13" s="132">
        <v>10</v>
      </c>
      <c r="N13" s="132">
        <v>5</v>
      </c>
      <c r="O13" s="132">
        <v>4</v>
      </c>
      <c r="P13" s="138">
        <v>33</v>
      </c>
    </row>
    <row r="14" spans="1:16" ht="30" customHeight="1">
      <c r="A14" s="134" t="s">
        <v>26</v>
      </c>
      <c r="B14" s="140" t="s">
        <v>270</v>
      </c>
      <c r="C14" s="130">
        <f t="shared" si="1"/>
        <v>2997</v>
      </c>
      <c r="D14" s="132">
        <v>238</v>
      </c>
      <c r="E14" s="132">
        <v>96</v>
      </c>
      <c r="F14" s="132">
        <v>260</v>
      </c>
      <c r="G14" s="132">
        <v>278</v>
      </c>
      <c r="H14" s="132">
        <v>87</v>
      </c>
      <c r="I14" s="132">
        <v>257</v>
      </c>
      <c r="J14" s="132">
        <v>421</v>
      </c>
      <c r="K14" s="132">
        <v>64</v>
      </c>
      <c r="L14" s="132">
        <v>672</v>
      </c>
      <c r="M14" s="132">
        <v>170</v>
      </c>
      <c r="N14" s="132">
        <v>52</v>
      </c>
      <c r="O14" s="132">
        <v>231</v>
      </c>
      <c r="P14" s="138">
        <v>171</v>
      </c>
    </row>
    <row r="15" spans="1:16" ht="30" customHeight="1">
      <c r="A15" s="134" t="s">
        <v>28</v>
      </c>
      <c r="B15" s="140" t="s">
        <v>178</v>
      </c>
      <c r="C15" s="130">
        <f t="shared" si="1"/>
        <v>167</v>
      </c>
      <c r="D15" s="132">
        <v>10</v>
      </c>
      <c r="E15" s="132">
        <v>4</v>
      </c>
      <c r="F15" s="132">
        <v>13</v>
      </c>
      <c r="G15" s="132">
        <v>14</v>
      </c>
      <c r="H15" s="131" t="s">
        <v>13</v>
      </c>
      <c r="I15" s="132">
        <v>7</v>
      </c>
      <c r="J15" s="132">
        <v>41</v>
      </c>
      <c r="K15" s="131" t="s">
        <v>13</v>
      </c>
      <c r="L15" s="132">
        <v>13</v>
      </c>
      <c r="M15" s="132">
        <v>8</v>
      </c>
      <c r="N15" s="132">
        <v>6</v>
      </c>
      <c r="O15" s="132">
        <v>38</v>
      </c>
      <c r="P15" s="138">
        <v>13</v>
      </c>
    </row>
    <row r="16" spans="1:16" ht="30" customHeight="1">
      <c r="A16" s="128" t="s">
        <v>30</v>
      </c>
      <c r="B16" s="140" t="s">
        <v>271</v>
      </c>
      <c r="C16" s="130">
        <f t="shared" si="1"/>
        <v>623</v>
      </c>
      <c r="D16" s="132">
        <v>39</v>
      </c>
      <c r="E16" s="132">
        <v>16</v>
      </c>
      <c r="F16" s="132">
        <v>39</v>
      </c>
      <c r="G16" s="132">
        <v>56</v>
      </c>
      <c r="H16" s="132">
        <v>13</v>
      </c>
      <c r="I16" s="132">
        <v>51</v>
      </c>
      <c r="J16" s="132">
        <v>135</v>
      </c>
      <c r="K16" s="132">
        <v>13</v>
      </c>
      <c r="L16" s="132">
        <v>29</v>
      </c>
      <c r="M16" s="132">
        <v>67</v>
      </c>
      <c r="N16" s="132">
        <v>19</v>
      </c>
      <c r="O16" s="132">
        <v>76</v>
      </c>
      <c r="P16" s="138">
        <v>70</v>
      </c>
    </row>
    <row r="17" spans="1:16" ht="30" customHeight="1">
      <c r="A17" s="128" t="s">
        <v>32</v>
      </c>
      <c r="B17" s="140" t="s">
        <v>33</v>
      </c>
      <c r="C17" s="130">
        <f t="shared" si="1"/>
        <v>385</v>
      </c>
      <c r="D17" s="132">
        <v>30</v>
      </c>
      <c r="E17" s="132">
        <v>9</v>
      </c>
      <c r="F17" s="132">
        <v>59</v>
      </c>
      <c r="G17" s="132">
        <v>34</v>
      </c>
      <c r="H17" s="132">
        <v>6</v>
      </c>
      <c r="I17" s="132">
        <v>19</v>
      </c>
      <c r="J17" s="132">
        <v>77</v>
      </c>
      <c r="K17" s="132">
        <v>9</v>
      </c>
      <c r="L17" s="132">
        <v>28</v>
      </c>
      <c r="M17" s="132">
        <v>21</v>
      </c>
      <c r="N17" s="132">
        <v>8</v>
      </c>
      <c r="O17" s="132">
        <v>50</v>
      </c>
      <c r="P17" s="138">
        <v>35</v>
      </c>
    </row>
    <row r="18" spans="1:16" ht="30" customHeight="1">
      <c r="A18" s="128" t="s">
        <v>34</v>
      </c>
      <c r="B18" s="140" t="s">
        <v>272</v>
      </c>
      <c r="C18" s="130">
        <f t="shared" si="1"/>
        <v>1425</v>
      </c>
      <c r="D18" s="132">
        <v>130</v>
      </c>
      <c r="E18" s="132">
        <v>34</v>
      </c>
      <c r="F18" s="132">
        <v>94</v>
      </c>
      <c r="G18" s="132">
        <v>184</v>
      </c>
      <c r="H18" s="132">
        <v>28</v>
      </c>
      <c r="I18" s="132">
        <v>88</v>
      </c>
      <c r="J18" s="132">
        <v>264</v>
      </c>
      <c r="K18" s="132">
        <v>13</v>
      </c>
      <c r="L18" s="132">
        <v>160</v>
      </c>
      <c r="M18" s="132">
        <v>74</v>
      </c>
      <c r="N18" s="132">
        <v>59</v>
      </c>
      <c r="O18" s="132">
        <v>155</v>
      </c>
      <c r="P18" s="138">
        <v>142</v>
      </c>
    </row>
    <row r="19" spans="1:16" ht="30" customHeight="1">
      <c r="A19" s="128" t="s">
        <v>36</v>
      </c>
      <c r="B19" s="140" t="s">
        <v>37</v>
      </c>
      <c r="C19" s="130">
        <f t="shared" si="1"/>
        <v>1143</v>
      </c>
      <c r="D19" s="132">
        <v>122</v>
      </c>
      <c r="E19" s="132">
        <v>37</v>
      </c>
      <c r="F19" s="132">
        <v>87</v>
      </c>
      <c r="G19" s="132">
        <v>168</v>
      </c>
      <c r="H19" s="132">
        <v>28</v>
      </c>
      <c r="I19" s="132">
        <v>71</v>
      </c>
      <c r="J19" s="132">
        <v>187</v>
      </c>
      <c r="K19" s="132">
        <v>10</v>
      </c>
      <c r="L19" s="132">
        <v>73</v>
      </c>
      <c r="M19" s="132">
        <v>85</v>
      </c>
      <c r="N19" s="132">
        <v>51</v>
      </c>
      <c r="O19" s="132">
        <v>113</v>
      </c>
      <c r="P19" s="138">
        <v>111</v>
      </c>
    </row>
    <row r="20" spans="1:16" ht="30" customHeight="1">
      <c r="A20" s="128" t="s">
        <v>38</v>
      </c>
      <c r="B20" s="140" t="s">
        <v>39</v>
      </c>
      <c r="C20" s="130">
        <f t="shared" si="1"/>
        <v>467</v>
      </c>
      <c r="D20" s="132">
        <v>36</v>
      </c>
      <c r="E20" s="132">
        <v>22</v>
      </c>
      <c r="F20" s="132">
        <v>37</v>
      </c>
      <c r="G20" s="132">
        <v>74</v>
      </c>
      <c r="H20" s="132">
        <v>6</v>
      </c>
      <c r="I20" s="132">
        <v>25</v>
      </c>
      <c r="J20" s="132">
        <v>93</v>
      </c>
      <c r="K20" s="132">
        <v>12</v>
      </c>
      <c r="L20" s="132">
        <v>26</v>
      </c>
      <c r="M20" s="132">
        <v>37</v>
      </c>
      <c r="N20" s="132">
        <v>14</v>
      </c>
      <c r="O20" s="132">
        <v>41</v>
      </c>
      <c r="P20" s="138">
        <v>44</v>
      </c>
    </row>
    <row r="21" spans="1:16" ht="30" customHeight="1">
      <c r="A21" s="128" t="s">
        <v>40</v>
      </c>
      <c r="B21" s="140" t="s">
        <v>41</v>
      </c>
      <c r="C21" s="130">
        <f t="shared" si="1"/>
        <v>878</v>
      </c>
      <c r="D21" s="132">
        <v>85</v>
      </c>
      <c r="E21" s="132">
        <v>34</v>
      </c>
      <c r="F21" s="132">
        <v>93</v>
      </c>
      <c r="G21" s="132">
        <v>106</v>
      </c>
      <c r="H21" s="132">
        <v>14</v>
      </c>
      <c r="I21" s="132">
        <v>52</v>
      </c>
      <c r="J21" s="132">
        <v>107</v>
      </c>
      <c r="K21" s="132">
        <v>20</v>
      </c>
      <c r="L21" s="132">
        <v>57</v>
      </c>
      <c r="M21" s="132">
        <v>55</v>
      </c>
      <c r="N21" s="132">
        <v>38</v>
      </c>
      <c r="O21" s="132">
        <v>111</v>
      </c>
      <c r="P21" s="138">
        <v>106</v>
      </c>
    </row>
    <row r="22" spans="1:16" ht="30" customHeight="1">
      <c r="A22" s="128" t="s">
        <v>42</v>
      </c>
      <c r="B22" s="141" t="s">
        <v>273</v>
      </c>
      <c r="C22" s="130">
        <f t="shared" si="1"/>
        <v>27</v>
      </c>
      <c r="D22" s="132">
        <v>4</v>
      </c>
      <c r="E22" s="132">
        <v>1</v>
      </c>
      <c r="F22" s="132">
        <v>1</v>
      </c>
      <c r="G22" s="132">
        <v>3</v>
      </c>
      <c r="H22" s="132">
        <v>1</v>
      </c>
      <c r="I22" s="132">
        <v>3</v>
      </c>
      <c r="J22" s="132">
        <v>4</v>
      </c>
      <c r="K22" s="132">
        <v>1</v>
      </c>
      <c r="L22" s="132">
        <v>3</v>
      </c>
      <c r="M22" s="132">
        <v>1</v>
      </c>
      <c r="N22" s="132">
        <v>1</v>
      </c>
      <c r="O22" s="132">
        <v>2</v>
      </c>
      <c r="P22" s="138">
        <v>2</v>
      </c>
    </row>
    <row r="23" spans="1:16" ht="30" customHeight="1">
      <c r="A23" s="128" t="s">
        <v>274</v>
      </c>
      <c r="B23" s="142" t="s">
        <v>275</v>
      </c>
      <c r="C23" s="130">
        <f t="shared" si="1"/>
        <v>505</v>
      </c>
      <c r="D23" s="132">
        <v>41</v>
      </c>
      <c r="E23" s="132">
        <v>20</v>
      </c>
      <c r="F23" s="132">
        <v>53</v>
      </c>
      <c r="G23" s="132">
        <v>35</v>
      </c>
      <c r="H23" s="132">
        <v>33</v>
      </c>
      <c r="I23" s="132">
        <v>60</v>
      </c>
      <c r="J23" s="132">
        <v>81</v>
      </c>
      <c r="K23" s="132">
        <v>20</v>
      </c>
      <c r="L23" s="132">
        <v>51</v>
      </c>
      <c r="M23" s="132">
        <v>27</v>
      </c>
      <c r="N23" s="132">
        <v>13</v>
      </c>
      <c r="O23" s="132">
        <v>30</v>
      </c>
      <c r="P23" s="143">
        <v>41</v>
      </c>
    </row>
    <row r="24" spans="1:16" ht="15" customHeight="1">
      <c r="A24" s="29" t="s">
        <v>276</v>
      </c>
      <c r="B24" s="29"/>
      <c r="C24" s="29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</row>
    <row r="25" spans="1:16" ht="15" customHeight="1">
      <c r="A25" s="145" t="s">
        <v>277</v>
      </c>
      <c r="B25" s="145"/>
      <c r="C25" s="14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customHeight="1">
      <c r="A26" s="83" t="s">
        <v>278</v>
      </c>
      <c r="B26" s="145"/>
      <c r="C26" s="14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customHeight="1">
      <c r="A27" s="83"/>
      <c r="B27" s="146"/>
      <c r="C27" s="14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1" t="s">
        <v>279</v>
      </c>
    </row>
  </sheetData>
  <mergeCells count="2">
    <mergeCell ref="A5:B5"/>
    <mergeCell ref="A6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54"/>
  <sheetViews>
    <sheetView zoomScale="110" zoomScaleNormal="110" workbookViewId="0"/>
  </sheetViews>
  <sheetFormatPr defaultColWidth="8.75" defaultRowHeight="15" customHeight="1"/>
  <cols>
    <col min="1" max="1" width="5.625" style="148" customWidth="1"/>
    <col min="2" max="2" width="30.625" style="148" customWidth="1"/>
    <col min="3" max="6" width="12.5" style="148" customWidth="1"/>
    <col min="7" max="16384" width="8.75" style="148"/>
  </cols>
  <sheetData>
    <row r="1" spans="1:6" s="146" customFormat="1" ht="15" customHeight="1">
      <c r="A1" s="394" t="s">
        <v>676</v>
      </c>
    </row>
    <row r="2" spans="1:6" s="146" customFormat="1" ht="15" customHeight="1"/>
    <row r="3" spans="1:6" ht="15" customHeight="1">
      <c r="A3" s="147" t="s">
        <v>280</v>
      </c>
    </row>
    <row r="4" spans="1:6" s="146" customFormat="1" ht="15" customHeight="1">
      <c r="A4" s="149" t="s">
        <v>281</v>
      </c>
      <c r="B4" s="150"/>
      <c r="E4" s="151"/>
      <c r="F4" s="152" t="s">
        <v>282</v>
      </c>
    </row>
    <row r="5" spans="1:6" ht="15" customHeight="1">
      <c r="A5" s="416" t="s">
        <v>4</v>
      </c>
      <c r="B5" s="417"/>
      <c r="C5" s="153" t="s">
        <v>283</v>
      </c>
      <c r="D5" s="154"/>
      <c r="E5" s="420" t="s">
        <v>284</v>
      </c>
      <c r="F5" s="421"/>
    </row>
    <row r="6" spans="1:6" ht="15" customHeight="1">
      <c r="A6" s="418"/>
      <c r="B6" s="419"/>
      <c r="C6" s="155" t="s">
        <v>285</v>
      </c>
      <c r="D6" s="156" t="s">
        <v>286</v>
      </c>
      <c r="E6" s="156" t="s">
        <v>285</v>
      </c>
      <c r="F6" s="157" t="s">
        <v>286</v>
      </c>
    </row>
    <row r="7" spans="1:6" ht="15" customHeight="1">
      <c r="A7" s="422" t="s">
        <v>262</v>
      </c>
      <c r="B7" s="423"/>
      <c r="C7" s="158">
        <v>11371</v>
      </c>
      <c r="D7" s="158">
        <v>109772</v>
      </c>
      <c r="E7" s="158">
        <v>183</v>
      </c>
      <c r="F7" s="158">
        <v>7144</v>
      </c>
    </row>
    <row r="8" spans="1:6" ht="15" customHeight="1">
      <c r="A8" s="159" t="s">
        <v>263</v>
      </c>
      <c r="B8" s="160" t="s">
        <v>287</v>
      </c>
      <c r="C8" s="161">
        <v>10</v>
      </c>
      <c r="D8" s="161">
        <v>130</v>
      </c>
      <c r="E8" s="162" t="s">
        <v>12</v>
      </c>
      <c r="F8" s="162" t="s">
        <v>12</v>
      </c>
    </row>
    <row r="9" spans="1:6" ht="15" customHeight="1">
      <c r="A9" s="159" t="s">
        <v>14</v>
      </c>
      <c r="B9" s="160" t="s">
        <v>79</v>
      </c>
      <c r="C9" s="162" t="s">
        <v>12</v>
      </c>
      <c r="D9" s="162" t="s">
        <v>12</v>
      </c>
      <c r="E9" s="162" t="s">
        <v>12</v>
      </c>
      <c r="F9" s="162" t="s">
        <v>12</v>
      </c>
    </row>
    <row r="10" spans="1:6" ht="15" customHeight="1">
      <c r="A10" s="159" t="s">
        <v>288</v>
      </c>
      <c r="B10" s="160" t="s">
        <v>266</v>
      </c>
      <c r="C10" s="161">
        <v>1063</v>
      </c>
      <c r="D10" s="161">
        <v>8145</v>
      </c>
      <c r="E10" s="162" t="s">
        <v>12</v>
      </c>
      <c r="F10" s="162" t="s">
        <v>12</v>
      </c>
    </row>
    <row r="11" spans="1:6" ht="15" customHeight="1">
      <c r="A11" s="159" t="s">
        <v>289</v>
      </c>
      <c r="B11" s="160" t="s">
        <v>267</v>
      </c>
      <c r="C11" s="161">
        <v>1105</v>
      </c>
      <c r="D11" s="161">
        <v>12688</v>
      </c>
      <c r="E11" s="162" t="s">
        <v>12</v>
      </c>
      <c r="F11" s="162" t="s">
        <v>12</v>
      </c>
    </row>
    <row r="12" spans="1:6" ht="15" customHeight="1">
      <c r="A12" s="159" t="s">
        <v>290</v>
      </c>
      <c r="B12" s="160" t="s">
        <v>291</v>
      </c>
      <c r="C12" s="161">
        <v>1</v>
      </c>
      <c r="D12" s="161">
        <v>13</v>
      </c>
      <c r="E12" s="161">
        <v>2</v>
      </c>
      <c r="F12" s="161">
        <v>136</v>
      </c>
    </row>
    <row r="13" spans="1:6" ht="15" customHeight="1">
      <c r="A13" s="159" t="s">
        <v>292</v>
      </c>
      <c r="B13" s="160" t="s">
        <v>269</v>
      </c>
      <c r="C13" s="161">
        <v>77</v>
      </c>
      <c r="D13" s="161">
        <v>460</v>
      </c>
      <c r="E13" s="162" t="s">
        <v>12</v>
      </c>
      <c r="F13" s="162" t="s">
        <v>12</v>
      </c>
    </row>
    <row r="14" spans="1:6" ht="15" customHeight="1">
      <c r="A14" s="159" t="s">
        <v>293</v>
      </c>
      <c r="B14" s="160" t="s">
        <v>155</v>
      </c>
      <c r="C14" s="161">
        <v>327</v>
      </c>
      <c r="D14" s="161">
        <v>9905</v>
      </c>
      <c r="E14" s="162" t="s">
        <v>12</v>
      </c>
      <c r="F14" s="162" t="s">
        <v>12</v>
      </c>
    </row>
    <row r="15" spans="1:6" ht="15" customHeight="1">
      <c r="A15" s="159" t="s">
        <v>294</v>
      </c>
      <c r="B15" s="160" t="s">
        <v>27</v>
      </c>
      <c r="C15" s="161">
        <v>2991</v>
      </c>
      <c r="D15" s="161">
        <v>27136</v>
      </c>
      <c r="E15" s="162" t="s">
        <v>12</v>
      </c>
      <c r="F15" s="162" t="s">
        <v>12</v>
      </c>
    </row>
    <row r="16" spans="1:6" ht="15" customHeight="1">
      <c r="A16" s="159" t="s">
        <v>295</v>
      </c>
      <c r="B16" s="160" t="s">
        <v>29</v>
      </c>
      <c r="C16" s="161">
        <v>176</v>
      </c>
      <c r="D16" s="161">
        <v>2502</v>
      </c>
      <c r="E16" s="162" t="s">
        <v>12</v>
      </c>
      <c r="F16" s="162" t="s">
        <v>12</v>
      </c>
    </row>
    <row r="17" spans="1:6" ht="15" customHeight="1">
      <c r="A17" s="159" t="s">
        <v>296</v>
      </c>
      <c r="B17" s="160" t="s">
        <v>185</v>
      </c>
      <c r="C17" s="161">
        <v>689</v>
      </c>
      <c r="D17" s="161">
        <v>3054</v>
      </c>
      <c r="E17" s="161">
        <v>1</v>
      </c>
      <c r="F17" s="161">
        <v>5</v>
      </c>
    </row>
    <row r="18" spans="1:6" ht="15" customHeight="1">
      <c r="A18" s="159" t="s">
        <v>297</v>
      </c>
      <c r="B18" s="160" t="s">
        <v>189</v>
      </c>
      <c r="C18" s="161">
        <v>417</v>
      </c>
      <c r="D18" s="161">
        <v>2352</v>
      </c>
      <c r="E18" s="161">
        <v>3</v>
      </c>
      <c r="F18" s="161">
        <v>84</v>
      </c>
    </row>
    <row r="19" spans="1:6" ht="15" customHeight="1">
      <c r="A19" s="159" t="s">
        <v>34</v>
      </c>
      <c r="B19" s="160" t="s">
        <v>194</v>
      </c>
      <c r="C19" s="161">
        <v>1467</v>
      </c>
      <c r="D19" s="161">
        <v>12628</v>
      </c>
      <c r="E19" s="161">
        <v>3</v>
      </c>
      <c r="F19" s="161">
        <v>151</v>
      </c>
    </row>
    <row r="20" spans="1:6" ht="15" customHeight="1">
      <c r="A20" s="159" t="s">
        <v>36</v>
      </c>
      <c r="B20" s="160" t="s">
        <v>37</v>
      </c>
      <c r="C20" s="161">
        <v>1203</v>
      </c>
      <c r="D20" s="161">
        <v>6158</v>
      </c>
      <c r="E20" s="161">
        <v>4</v>
      </c>
      <c r="F20" s="161">
        <v>8</v>
      </c>
    </row>
    <row r="21" spans="1:6" ht="15" customHeight="1">
      <c r="A21" s="159" t="s">
        <v>38</v>
      </c>
      <c r="B21" s="160" t="s">
        <v>298</v>
      </c>
      <c r="C21" s="161">
        <v>450</v>
      </c>
      <c r="D21" s="161">
        <v>3900</v>
      </c>
      <c r="E21" s="161">
        <v>70</v>
      </c>
      <c r="F21" s="161">
        <v>2543</v>
      </c>
    </row>
    <row r="22" spans="1:6" ht="15" customHeight="1">
      <c r="A22" s="159" t="s">
        <v>40</v>
      </c>
      <c r="B22" s="160" t="s">
        <v>41</v>
      </c>
      <c r="C22" s="161">
        <v>837</v>
      </c>
      <c r="D22" s="161">
        <v>13577</v>
      </c>
      <c r="E22" s="161">
        <v>65</v>
      </c>
      <c r="F22" s="161">
        <v>1680</v>
      </c>
    </row>
    <row r="23" spans="1:6" ht="15" customHeight="1">
      <c r="A23" s="159" t="s">
        <v>42</v>
      </c>
      <c r="B23" s="160" t="s">
        <v>273</v>
      </c>
      <c r="C23" s="161">
        <v>30</v>
      </c>
      <c r="D23" s="161">
        <v>1014</v>
      </c>
      <c r="E23" s="162" t="s">
        <v>12</v>
      </c>
      <c r="F23" s="162" t="s">
        <v>12</v>
      </c>
    </row>
    <row r="24" spans="1:6" ht="15" customHeight="1">
      <c r="A24" s="159" t="s">
        <v>44</v>
      </c>
      <c r="B24" s="160" t="s">
        <v>45</v>
      </c>
      <c r="C24" s="161">
        <v>528</v>
      </c>
      <c r="D24" s="161">
        <v>6110</v>
      </c>
      <c r="E24" s="161">
        <v>3</v>
      </c>
      <c r="F24" s="161">
        <v>131</v>
      </c>
    </row>
    <row r="25" spans="1:6" ht="15" customHeight="1">
      <c r="A25" s="159" t="s">
        <v>46</v>
      </c>
      <c r="B25" s="163" t="s">
        <v>47</v>
      </c>
      <c r="C25" s="162" t="s">
        <v>12</v>
      </c>
      <c r="D25" s="162" t="s">
        <v>12</v>
      </c>
      <c r="E25" s="161">
        <v>32</v>
      </c>
      <c r="F25" s="161">
        <v>2406</v>
      </c>
    </row>
    <row r="26" spans="1:6" s="125" customFormat="1" ht="15" customHeight="1">
      <c r="A26" s="29" t="s">
        <v>299</v>
      </c>
      <c r="B26" s="29"/>
      <c r="C26" s="29"/>
      <c r="D26" s="144"/>
      <c r="E26" s="144"/>
      <c r="F26" s="144"/>
    </row>
    <row r="27" spans="1:6" s="125" customFormat="1" ht="15" customHeight="1">
      <c r="A27" s="145" t="s">
        <v>300</v>
      </c>
      <c r="B27" s="145"/>
      <c r="C27" s="145"/>
      <c r="D27" s="5"/>
      <c r="E27" s="5"/>
      <c r="F27" s="31" t="s">
        <v>301</v>
      </c>
    </row>
    <row r="28" spans="1:6" s="125" customFormat="1" ht="15" customHeight="1">
      <c r="A28" s="83"/>
      <c r="B28" s="1"/>
      <c r="C28" s="1"/>
      <c r="D28" s="1"/>
      <c r="E28" s="1"/>
      <c r="F28" s="31"/>
    </row>
    <row r="29" spans="1:6" s="146" customFormat="1" ht="15" customHeight="1">
      <c r="A29" s="149" t="s">
        <v>302</v>
      </c>
      <c r="B29" s="150"/>
      <c r="D29" s="152" t="s">
        <v>282</v>
      </c>
      <c r="E29" s="145"/>
      <c r="F29" s="145"/>
    </row>
    <row r="30" spans="1:6" ht="15" customHeight="1">
      <c r="A30" s="416" t="s">
        <v>4</v>
      </c>
      <c r="B30" s="417"/>
      <c r="C30" s="153" t="s">
        <v>283</v>
      </c>
      <c r="D30" s="153"/>
      <c r="E30" s="145"/>
      <c r="F30" s="145"/>
    </row>
    <row r="31" spans="1:6" ht="15" customHeight="1">
      <c r="A31" s="418"/>
      <c r="B31" s="419"/>
      <c r="C31" s="155" t="s">
        <v>285</v>
      </c>
      <c r="D31" s="164" t="s">
        <v>286</v>
      </c>
      <c r="E31" s="165"/>
      <c r="F31" s="165"/>
    </row>
    <row r="32" spans="1:6" ht="15" customHeight="1">
      <c r="A32" s="422" t="s">
        <v>262</v>
      </c>
      <c r="B32" s="423"/>
      <c r="C32" s="158">
        <v>11053</v>
      </c>
      <c r="D32" s="158">
        <v>110758</v>
      </c>
      <c r="E32" s="166"/>
      <c r="F32" s="166"/>
    </row>
    <row r="33" spans="1:6" ht="15" customHeight="1">
      <c r="A33" s="159" t="s">
        <v>263</v>
      </c>
      <c r="B33" s="160" t="s">
        <v>287</v>
      </c>
      <c r="C33" s="161">
        <v>10</v>
      </c>
      <c r="D33" s="161">
        <v>101</v>
      </c>
      <c r="E33" s="159"/>
      <c r="F33" s="159"/>
    </row>
    <row r="34" spans="1:6" ht="15" customHeight="1">
      <c r="A34" s="159" t="s">
        <v>14</v>
      </c>
      <c r="B34" s="160" t="s">
        <v>79</v>
      </c>
      <c r="C34" s="161" t="s">
        <v>13</v>
      </c>
      <c r="D34" s="161" t="s">
        <v>13</v>
      </c>
      <c r="E34" s="159"/>
      <c r="F34" s="159"/>
    </row>
    <row r="35" spans="1:6" ht="15" customHeight="1">
      <c r="A35" s="159" t="s">
        <v>288</v>
      </c>
      <c r="B35" s="160" t="s">
        <v>266</v>
      </c>
      <c r="C35" s="161">
        <v>1008</v>
      </c>
      <c r="D35" s="161">
        <v>8347</v>
      </c>
      <c r="E35" s="159"/>
      <c r="F35" s="159"/>
    </row>
    <row r="36" spans="1:6" ht="15" customHeight="1">
      <c r="A36" s="159" t="s">
        <v>289</v>
      </c>
      <c r="B36" s="160" t="s">
        <v>267</v>
      </c>
      <c r="C36" s="161">
        <v>1027</v>
      </c>
      <c r="D36" s="161">
        <v>12500</v>
      </c>
      <c r="E36" s="159"/>
      <c r="F36" s="159"/>
    </row>
    <row r="37" spans="1:6" ht="15" customHeight="1">
      <c r="A37" s="159" t="s">
        <v>290</v>
      </c>
      <c r="B37" s="160" t="s">
        <v>291</v>
      </c>
      <c r="C37" s="161" t="s">
        <v>13</v>
      </c>
      <c r="D37" s="161" t="s">
        <v>13</v>
      </c>
      <c r="E37" s="159"/>
      <c r="F37" s="159"/>
    </row>
    <row r="38" spans="1:6" ht="15" customHeight="1">
      <c r="A38" s="159" t="s">
        <v>292</v>
      </c>
      <c r="B38" s="160" t="s">
        <v>269</v>
      </c>
      <c r="C38" s="161">
        <v>76</v>
      </c>
      <c r="D38" s="161">
        <v>582</v>
      </c>
      <c r="E38" s="159"/>
      <c r="F38" s="159"/>
    </row>
    <row r="39" spans="1:6" ht="15" customHeight="1">
      <c r="A39" s="159" t="s">
        <v>293</v>
      </c>
      <c r="B39" s="160" t="s">
        <v>155</v>
      </c>
      <c r="C39" s="161">
        <v>315</v>
      </c>
      <c r="D39" s="161">
        <v>9596</v>
      </c>
      <c r="E39" s="159"/>
      <c r="F39" s="159"/>
    </row>
    <row r="40" spans="1:6" ht="15" customHeight="1">
      <c r="A40" s="159" t="s">
        <v>294</v>
      </c>
      <c r="B40" s="160" t="s">
        <v>27</v>
      </c>
      <c r="C40" s="161">
        <v>2997</v>
      </c>
      <c r="D40" s="161">
        <v>27458</v>
      </c>
      <c r="E40" s="159"/>
      <c r="F40" s="159"/>
    </row>
    <row r="41" spans="1:6" ht="15" customHeight="1">
      <c r="A41" s="159" t="s">
        <v>295</v>
      </c>
      <c r="B41" s="160" t="s">
        <v>29</v>
      </c>
      <c r="C41" s="161">
        <v>167</v>
      </c>
      <c r="D41" s="161">
        <v>2729</v>
      </c>
      <c r="E41" s="159"/>
      <c r="F41" s="159"/>
    </row>
    <row r="42" spans="1:6" ht="15" customHeight="1">
      <c r="A42" s="159" t="s">
        <v>296</v>
      </c>
      <c r="B42" s="160" t="s">
        <v>185</v>
      </c>
      <c r="C42" s="161">
        <v>623</v>
      </c>
      <c r="D42" s="161">
        <v>3059</v>
      </c>
      <c r="E42" s="159"/>
      <c r="F42" s="159"/>
    </row>
    <row r="43" spans="1:6" ht="15" customHeight="1">
      <c r="A43" s="159" t="s">
        <v>297</v>
      </c>
      <c r="B43" s="160" t="s">
        <v>189</v>
      </c>
      <c r="C43" s="161">
        <v>385</v>
      </c>
      <c r="D43" s="161">
        <v>2001</v>
      </c>
      <c r="E43" s="159"/>
      <c r="F43" s="159"/>
    </row>
    <row r="44" spans="1:6" ht="15" customHeight="1">
      <c r="A44" s="159" t="s">
        <v>34</v>
      </c>
      <c r="B44" s="160" t="s">
        <v>194</v>
      </c>
      <c r="C44" s="161">
        <v>1425</v>
      </c>
      <c r="D44" s="161">
        <v>12974</v>
      </c>
      <c r="E44" s="159"/>
      <c r="F44" s="159"/>
    </row>
    <row r="45" spans="1:6" ht="15" customHeight="1">
      <c r="A45" s="159" t="s">
        <v>36</v>
      </c>
      <c r="B45" s="160" t="s">
        <v>37</v>
      </c>
      <c r="C45" s="161">
        <v>1143</v>
      </c>
      <c r="D45" s="161">
        <v>6768</v>
      </c>
      <c r="E45" s="159"/>
      <c r="F45" s="159"/>
    </row>
    <row r="46" spans="1:6" ht="15" customHeight="1">
      <c r="A46" s="159" t="s">
        <v>38</v>
      </c>
      <c r="B46" s="160" t="s">
        <v>298</v>
      </c>
      <c r="C46" s="161">
        <v>467</v>
      </c>
      <c r="D46" s="161">
        <v>4378</v>
      </c>
      <c r="E46" s="159"/>
      <c r="F46" s="159"/>
    </row>
    <row r="47" spans="1:6" ht="15" customHeight="1">
      <c r="A47" s="159" t="s">
        <v>40</v>
      </c>
      <c r="B47" s="160" t="s">
        <v>41</v>
      </c>
      <c r="C47" s="161">
        <v>878</v>
      </c>
      <c r="D47" s="161">
        <v>13779</v>
      </c>
      <c r="E47" s="159"/>
      <c r="F47" s="159"/>
    </row>
    <row r="48" spans="1:6" ht="15" customHeight="1">
      <c r="A48" s="159" t="s">
        <v>42</v>
      </c>
      <c r="B48" s="160" t="s">
        <v>273</v>
      </c>
      <c r="C48" s="161">
        <v>27</v>
      </c>
      <c r="D48" s="161">
        <v>245</v>
      </c>
      <c r="E48" s="159"/>
      <c r="F48" s="159"/>
    </row>
    <row r="49" spans="1:6" ht="15" customHeight="1">
      <c r="A49" s="167" t="s">
        <v>44</v>
      </c>
      <c r="B49" s="168" t="s">
        <v>45</v>
      </c>
      <c r="C49" s="169">
        <v>505</v>
      </c>
      <c r="D49" s="169">
        <v>6241</v>
      </c>
      <c r="E49" s="159"/>
      <c r="F49" s="159"/>
    </row>
    <row r="50" spans="1:6" ht="15" customHeight="1">
      <c r="A50" s="146" t="s">
        <v>303</v>
      </c>
      <c r="B50" s="170"/>
      <c r="C50" s="159"/>
      <c r="D50" s="159"/>
      <c r="E50" s="159"/>
      <c r="F50" s="159"/>
    </row>
    <row r="51" spans="1:6" s="125" customFormat="1" ht="15" customHeight="1">
      <c r="A51" s="146" t="s">
        <v>304</v>
      </c>
      <c r="B51" s="145"/>
      <c r="C51" s="146"/>
      <c r="D51" s="1"/>
      <c r="E51" s="1"/>
      <c r="F51" s="1"/>
    </row>
    <row r="52" spans="1:6" s="125" customFormat="1" ht="15" customHeight="1">
      <c r="A52" s="146" t="s">
        <v>277</v>
      </c>
      <c r="B52" s="1"/>
      <c r="C52" s="1"/>
      <c r="D52" s="1"/>
      <c r="E52" s="1"/>
    </row>
    <row r="53" spans="1:6" s="80" customFormat="1" ht="15" customHeight="1">
      <c r="A53" s="83" t="s">
        <v>243</v>
      </c>
      <c r="B53" s="83"/>
      <c r="C53" s="83"/>
      <c r="D53" s="83"/>
      <c r="E53" s="83"/>
      <c r="F53" s="83"/>
    </row>
    <row r="54" spans="1:6" ht="15" customHeight="1">
      <c r="F54" s="84" t="s">
        <v>244</v>
      </c>
    </row>
  </sheetData>
  <mergeCells count="5">
    <mergeCell ref="A5:B6"/>
    <mergeCell ref="E5:F5"/>
    <mergeCell ref="A7:B7"/>
    <mergeCell ref="A30:B31"/>
    <mergeCell ref="A32:B3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8"/>
  <sheetViews>
    <sheetView zoomScale="110" zoomScaleNormal="110" workbookViewId="0"/>
  </sheetViews>
  <sheetFormatPr defaultColWidth="8.75" defaultRowHeight="15" customHeight="1"/>
  <cols>
    <col min="1" max="1" width="11.25" style="172" customWidth="1"/>
    <col min="2" max="4" width="8.75" style="172" customWidth="1"/>
    <col min="5" max="10" width="8.125" style="172" customWidth="1"/>
    <col min="11" max="16384" width="8.75" style="172"/>
  </cols>
  <sheetData>
    <row r="1" spans="1:10" ht="15" customHeight="1">
      <c r="A1" s="397" t="s">
        <v>676</v>
      </c>
    </row>
    <row r="3" spans="1:10" ht="15" customHeight="1">
      <c r="A3" s="171" t="s">
        <v>305</v>
      </c>
    </row>
    <row r="4" spans="1:10" ht="15" customHeight="1">
      <c r="A4" s="173" t="s">
        <v>306</v>
      </c>
      <c r="J4" s="174" t="s">
        <v>307</v>
      </c>
    </row>
    <row r="5" spans="1:10" ht="15" customHeight="1">
      <c r="A5" s="424" t="s">
        <v>308</v>
      </c>
      <c r="B5" s="175" t="s">
        <v>309</v>
      </c>
      <c r="C5" s="176"/>
      <c r="D5" s="177"/>
      <c r="E5" s="175" t="s">
        <v>310</v>
      </c>
      <c r="F5" s="177"/>
      <c r="G5" s="178"/>
      <c r="H5" s="176" t="s">
        <v>311</v>
      </c>
      <c r="I5" s="175"/>
      <c r="J5" s="179"/>
    </row>
    <row r="6" spans="1:10" ht="15" customHeight="1">
      <c r="A6" s="425"/>
      <c r="B6" s="180" t="s">
        <v>312</v>
      </c>
      <c r="C6" s="180" t="s">
        <v>313</v>
      </c>
      <c r="D6" s="180" t="s">
        <v>314</v>
      </c>
      <c r="E6" s="180" t="s">
        <v>315</v>
      </c>
      <c r="F6" s="180" t="s">
        <v>316</v>
      </c>
      <c r="G6" s="180" t="s">
        <v>317</v>
      </c>
      <c r="H6" s="180" t="s">
        <v>318</v>
      </c>
      <c r="I6" s="180" t="s">
        <v>319</v>
      </c>
      <c r="J6" s="181" t="s">
        <v>320</v>
      </c>
    </row>
    <row r="7" spans="1:10" ht="15" customHeight="1">
      <c r="A7" s="182" t="s">
        <v>321</v>
      </c>
      <c r="B7" s="183">
        <v>1694</v>
      </c>
      <c r="C7" s="184">
        <v>196</v>
      </c>
      <c r="D7" s="184">
        <v>1077</v>
      </c>
      <c r="E7" s="184">
        <v>4108</v>
      </c>
      <c r="F7" s="184">
        <v>4071</v>
      </c>
      <c r="G7" s="184">
        <v>1241</v>
      </c>
      <c r="H7" s="184">
        <v>930</v>
      </c>
      <c r="I7" s="184">
        <v>299</v>
      </c>
      <c r="J7" s="184">
        <v>12</v>
      </c>
    </row>
    <row r="8" spans="1:10" ht="15" customHeight="1">
      <c r="A8" s="185">
        <v>17</v>
      </c>
      <c r="B8" s="183">
        <v>1414</v>
      </c>
      <c r="C8" s="186">
        <v>203</v>
      </c>
      <c r="D8" s="186">
        <v>884</v>
      </c>
      <c r="E8" s="186">
        <v>3179</v>
      </c>
      <c r="F8" s="186">
        <v>3181</v>
      </c>
      <c r="G8" s="186">
        <v>1006</v>
      </c>
      <c r="H8" s="186">
        <v>757</v>
      </c>
      <c r="I8" s="186">
        <v>243</v>
      </c>
      <c r="J8" s="186">
        <v>6</v>
      </c>
    </row>
    <row r="9" spans="1:10" ht="15" customHeight="1">
      <c r="A9" s="187">
        <v>22</v>
      </c>
      <c r="B9" s="186">
        <v>1323</v>
      </c>
      <c r="C9" s="186">
        <v>191</v>
      </c>
      <c r="D9" s="186">
        <v>650</v>
      </c>
      <c r="E9" s="186">
        <v>1852</v>
      </c>
      <c r="F9" s="186">
        <v>1842</v>
      </c>
      <c r="G9" s="186">
        <v>917</v>
      </c>
      <c r="H9" s="186">
        <v>709</v>
      </c>
      <c r="I9" s="186">
        <v>204</v>
      </c>
      <c r="J9" s="186">
        <v>4</v>
      </c>
    </row>
    <row r="10" spans="1:10" ht="15" customHeight="1">
      <c r="A10" s="187">
        <v>27</v>
      </c>
      <c r="B10" s="183">
        <v>1217</v>
      </c>
      <c r="C10" s="186">
        <v>212</v>
      </c>
      <c r="D10" s="186">
        <v>463</v>
      </c>
      <c r="E10" s="186">
        <v>1290</v>
      </c>
      <c r="F10" s="186">
        <v>1299</v>
      </c>
      <c r="G10" s="186">
        <v>834</v>
      </c>
      <c r="H10" s="186">
        <v>657</v>
      </c>
      <c r="I10" s="186">
        <v>173</v>
      </c>
      <c r="J10" s="186">
        <v>4</v>
      </c>
    </row>
    <row r="11" spans="1:10" ht="15" customHeight="1">
      <c r="A11" s="188" t="s">
        <v>322</v>
      </c>
      <c r="B11" s="189">
        <v>851</v>
      </c>
      <c r="C11" s="190" t="s">
        <v>13</v>
      </c>
      <c r="D11" s="190" t="s">
        <v>13</v>
      </c>
      <c r="E11" s="190" t="s">
        <v>13</v>
      </c>
      <c r="F11" s="190" t="s">
        <v>13</v>
      </c>
      <c r="G11" s="189">
        <v>674</v>
      </c>
      <c r="H11" s="189">
        <v>522</v>
      </c>
      <c r="I11" s="189">
        <v>148</v>
      </c>
      <c r="J11" s="189">
        <v>4</v>
      </c>
    </row>
    <row r="12" spans="1:10" ht="15" customHeight="1">
      <c r="A12" s="191" t="s">
        <v>323</v>
      </c>
      <c r="B12" s="192"/>
      <c r="C12" s="192"/>
      <c r="D12" s="192"/>
      <c r="E12" s="192"/>
      <c r="F12" s="192"/>
      <c r="G12" s="192"/>
      <c r="H12" s="192"/>
      <c r="I12" s="192"/>
      <c r="J12" s="192"/>
    </row>
    <row r="13" spans="1:10" ht="15" customHeight="1">
      <c r="A13" s="193" t="s">
        <v>324</v>
      </c>
      <c r="B13" s="194"/>
      <c r="C13" s="194"/>
      <c r="D13" s="194"/>
      <c r="E13" s="194"/>
      <c r="F13" s="194"/>
      <c r="G13" s="194"/>
      <c r="H13" s="194"/>
      <c r="I13" s="194"/>
      <c r="J13" s="194"/>
    </row>
    <row r="14" spans="1:10" ht="15" customHeight="1">
      <c r="A14" s="193" t="s">
        <v>325</v>
      </c>
      <c r="B14" s="194"/>
      <c r="C14" s="194"/>
      <c r="D14" s="194"/>
      <c r="E14" s="194"/>
      <c r="F14" s="194"/>
      <c r="G14" s="194"/>
      <c r="H14" s="194"/>
      <c r="I14" s="194"/>
      <c r="J14" s="194"/>
    </row>
    <row r="15" spans="1:10" ht="15" customHeight="1">
      <c r="A15" s="193" t="s">
        <v>326</v>
      </c>
      <c r="B15" s="195"/>
      <c r="C15" s="195"/>
      <c r="D15" s="195"/>
      <c r="E15" s="195"/>
      <c r="F15" s="195"/>
      <c r="G15" s="195"/>
      <c r="H15" s="195"/>
      <c r="I15" s="195"/>
    </row>
    <row r="16" spans="1:10" ht="15" customHeight="1">
      <c r="A16" s="193" t="s">
        <v>327</v>
      </c>
      <c r="B16" s="195"/>
      <c r="C16" s="195"/>
      <c r="D16" s="195"/>
      <c r="E16" s="195"/>
      <c r="F16" s="195"/>
      <c r="G16" s="195"/>
      <c r="H16" s="195"/>
      <c r="I16" s="195"/>
    </row>
    <row r="17" spans="1:10" ht="15" customHeight="1">
      <c r="A17" s="172" t="s">
        <v>328</v>
      </c>
      <c r="B17" s="193"/>
      <c r="C17" s="193"/>
      <c r="D17" s="193"/>
      <c r="E17" s="193"/>
      <c r="F17" s="193"/>
      <c r="G17" s="193"/>
      <c r="H17" s="194"/>
      <c r="I17" s="194"/>
    </row>
    <row r="18" spans="1:10" ht="15" customHeight="1">
      <c r="J18" s="196" t="s">
        <v>329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"/>
  <sheetViews>
    <sheetView zoomScale="110" zoomScaleNormal="110" workbookViewId="0"/>
  </sheetViews>
  <sheetFormatPr defaultColWidth="8.75" defaultRowHeight="15" customHeight="1"/>
  <cols>
    <col min="1" max="1" width="11.25" style="172" customWidth="1"/>
    <col min="2" max="2" width="9.375" style="172" customWidth="1"/>
    <col min="3" max="3" width="8.75" style="172" customWidth="1"/>
    <col min="4" max="10" width="8.125" style="172" customWidth="1"/>
    <col min="11" max="16384" width="8.75" style="172"/>
  </cols>
  <sheetData>
    <row r="1" spans="1:10" ht="15" customHeight="1">
      <c r="A1" s="397" t="s">
        <v>676</v>
      </c>
    </row>
    <row r="3" spans="1:10" ht="15" customHeight="1">
      <c r="A3" s="171" t="s">
        <v>330</v>
      </c>
    </row>
    <row r="4" spans="1:10" ht="15" customHeight="1">
      <c r="A4" s="173" t="s">
        <v>306</v>
      </c>
      <c r="J4" s="197" t="s">
        <v>331</v>
      </c>
    </row>
    <row r="5" spans="1:10" ht="15" customHeight="1">
      <c r="A5" s="426" t="s">
        <v>332</v>
      </c>
      <c r="B5" s="427" t="s">
        <v>333</v>
      </c>
      <c r="C5" s="198"/>
      <c r="D5" s="199"/>
      <c r="E5" s="179"/>
      <c r="F5" s="198"/>
      <c r="G5" s="198"/>
      <c r="H5" s="198"/>
      <c r="I5" s="198"/>
      <c r="J5" s="198"/>
    </row>
    <row r="6" spans="1:10" ht="30" customHeight="1">
      <c r="A6" s="425"/>
      <c r="B6" s="428"/>
      <c r="C6" s="200" t="s">
        <v>334</v>
      </c>
      <c r="D6" s="201" t="s">
        <v>335</v>
      </c>
      <c r="E6" s="202" t="s">
        <v>336</v>
      </c>
      <c r="F6" s="202" t="s">
        <v>337</v>
      </c>
      <c r="G6" s="202" t="s">
        <v>338</v>
      </c>
      <c r="H6" s="202" t="s">
        <v>339</v>
      </c>
      <c r="I6" s="202" t="s">
        <v>340</v>
      </c>
      <c r="J6" s="203" t="s">
        <v>341</v>
      </c>
    </row>
    <row r="7" spans="1:10" ht="15" customHeight="1">
      <c r="A7" s="187" t="s">
        <v>342</v>
      </c>
      <c r="B7" s="183">
        <v>846</v>
      </c>
      <c r="C7" s="204" t="s">
        <v>13</v>
      </c>
      <c r="D7" s="186">
        <v>7</v>
      </c>
      <c r="E7" s="186">
        <v>175</v>
      </c>
      <c r="F7" s="186">
        <v>366</v>
      </c>
      <c r="G7" s="186">
        <v>169</v>
      </c>
      <c r="H7" s="186">
        <v>70</v>
      </c>
      <c r="I7" s="186">
        <v>38</v>
      </c>
      <c r="J7" s="186">
        <v>21</v>
      </c>
    </row>
    <row r="8" spans="1:10" ht="15" customHeight="1">
      <c r="A8" s="205" t="s">
        <v>343</v>
      </c>
      <c r="B8" s="183">
        <v>680</v>
      </c>
      <c r="C8" s="186">
        <v>1</v>
      </c>
      <c r="D8" s="186">
        <v>6</v>
      </c>
      <c r="E8" s="186">
        <v>136</v>
      </c>
      <c r="F8" s="186">
        <v>291</v>
      </c>
      <c r="G8" s="186">
        <v>125</v>
      </c>
      <c r="H8" s="186">
        <v>64</v>
      </c>
      <c r="I8" s="186">
        <v>35</v>
      </c>
      <c r="J8" s="186">
        <v>22</v>
      </c>
    </row>
    <row r="9" spans="1:10" ht="15" customHeight="1">
      <c r="A9" s="206" t="s">
        <v>344</v>
      </c>
      <c r="B9" s="207">
        <v>417</v>
      </c>
      <c r="C9" s="189">
        <v>26</v>
      </c>
      <c r="D9" s="189">
        <v>11</v>
      </c>
      <c r="E9" s="189">
        <v>63</v>
      </c>
      <c r="F9" s="189">
        <v>170</v>
      </c>
      <c r="G9" s="189">
        <v>64</v>
      </c>
      <c r="H9" s="189">
        <v>44</v>
      </c>
      <c r="I9" s="189">
        <v>16</v>
      </c>
      <c r="J9" s="189">
        <v>23</v>
      </c>
    </row>
    <row r="10" spans="1:10" ht="15" customHeight="1">
      <c r="A10" s="172" t="s">
        <v>345</v>
      </c>
      <c r="B10" s="208"/>
      <c r="C10" s="208"/>
      <c r="D10" s="208"/>
      <c r="E10" s="208"/>
      <c r="F10" s="208"/>
      <c r="G10" s="208"/>
      <c r="H10" s="208"/>
      <c r="I10" s="208"/>
      <c r="J10" s="208"/>
    </row>
    <row r="11" spans="1:10" ht="15" customHeight="1">
      <c r="A11" s="172" t="s">
        <v>346</v>
      </c>
      <c r="B11" s="209"/>
      <c r="C11" s="209"/>
      <c r="D11" s="209"/>
      <c r="E11" s="209"/>
      <c r="F11" s="209"/>
      <c r="G11" s="209"/>
      <c r="H11" s="209"/>
      <c r="I11" s="209"/>
    </row>
    <row r="12" spans="1:10" ht="15" customHeight="1">
      <c r="J12" s="196" t="s">
        <v>329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21"/>
  <sheetViews>
    <sheetView zoomScale="110" zoomScaleNormal="110" workbookViewId="0"/>
  </sheetViews>
  <sheetFormatPr defaultColWidth="8.75" defaultRowHeight="15" customHeight="1"/>
  <cols>
    <col min="1" max="1" width="11.25" style="210" customWidth="1"/>
    <col min="2" max="6" width="15" style="210" customWidth="1"/>
    <col min="7" max="16384" width="8.75" style="210"/>
  </cols>
  <sheetData>
    <row r="1" spans="1:4" s="172" customFormat="1" ht="15" customHeight="1">
      <c r="A1" s="397" t="s">
        <v>676</v>
      </c>
    </row>
    <row r="2" spans="1:4" s="172" customFormat="1" ht="15" customHeight="1"/>
    <row r="3" spans="1:4" ht="15" customHeight="1">
      <c r="A3" s="171" t="s">
        <v>347</v>
      </c>
      <c r="B3" s="172"/>
      <c r="C3" s="172"/>
    </row>
    <row r="4" spans="1:4" ht="15" customHeight="1">
      <c r="A4" s="211" t="s">
        <v>348</v>
      </c>
      <c r="B4" s="212"/>
      <c r="D4" s="174" t="s">
        <v>331</v>
      </c>
    </row>
    <row r="5" spans="1:4" ht="15" customHeight="1">
      <c r="A5" s="429" t="s">
        <v>349</v>
      </c>
      <c r="B5" s="430" t="s">
        <v>350</v>
      </c>
      <c r="C5" s="430" t="s">
        <v>351</v>
      </c>
      <c r="D5" s="431" t="s">
        <v>352</v>
      </c>
    </row>
    <row r="6" spans="1:4" ht="15" customHeight="1">
      <c r="A6" s="429"/>
      <c r="B6" s="428"/>
      <c r="C6" s="428"/>
      <c r="D6" s="432"/>
    </row>
    <row r="7" spans="1:4" ht="15" customHeight="1">
      <c r="A7" s="213" t="s">
        <v>262</v>
      </c>
      <c r="B7" s="214">
        <f>SUM(B8:B18)</f>
        <v>851</v>
      </c>
      <c r="C7" s="214">
        <f>SUM(C8:C18)</f>
        <v>399</v>
      </c>
      <c r="D7" s="214">
        <f>SUM(D8:D18)</f>
        <v>452</v>
      </c>
    </row>
    <row r="8" spans="1:4" ht="15" customHeight="1">
      <c r="A8" s="215" t="s">
        <v>353</v>
      </c>
      <c r="B8" s="186">
        <v>87</v>
      </c>
      <c r="C8" s="186">
        <v>26</v>
      </c>
      <c r="D8" s="216">
        <v>61</v>
      </c>
    </row>
    <row r="9" spans="1:4" ht="15" customHeight="1">
      <c r="A9" s="215" t="s">
        <v>354</v>
      </c>
      <c r="B9" s="186">
        <v>110</v>
      </c>
      <c r="C9" s="186">
        <v>52</v>
      </c>
      <c r="D9" s="216">
        <v>58</v>
      </c>
    </row>
    <row r="10" spans="1:4" ht="15" customHeight="1">
      <c r="A10" s="215" t="s">
        <v>355</v>
      </c>
      <c r="B10" s="186">
        <v>167</v>
      </c>
      <c r="C10" s="186">
        <v>85</v>
      </c>
      <c r="D10" s="216">
        <v>82</v>
      </c>
    </row>
    <row r="11" spans="1:4" ht="15" customHeight="1">
      <c r="A11" s="215" t="s">
        <v>356</v>
      </c>
      <c r="B11" s="186">
        <v>66</v>
      </c>
      <c r="C11" s="186">
        <v>23</v>
      </c>
      <c r="D11" s="216">
        <v>43</v>
      </c>
    </row>
    <row r="12" spans="1:4" ht="15" customHeight="1">
      <c r="A12" s="215" t="s">
        <v>357</v>
      </c>
      <c r="B12" s="186">
        <v>163</v>
      </c>
      <c r="C12" s="186">
        <v>104</v>
      </c>
      <c r="D12" s="216">
        <v>59</v>
      </c>
    </row>
    <row r="13" spans="1:4" ht="15" customHeight="1">
      <c r="A13" s="215" t="s">
        <v>358</v>
      </c>
      <c r="B13" s="186">
        <v>99</v>
      </c>
      <c r="C13" s="186">
        <v>53</v>
      </c>
      <c r="D13" s="216">
        <v>46</v>
      </c>
    </row>
    <row r="14" spans="1:4" ht="15" customHeight="1">
      <c r="A14" s="215" t="s">
        <v>359</v>
      </c>
      <c r="B14" s="186">
        <v>26</v>
      </c>
      <c r="C14" s="186">
        <v>7</v>
      </c>
      <c r="D14" s="216">
        <v>19</v>
      </c>
    </row>
    <row r="15" spans="1:4" ht="15" customHeight="1">
      <c r="A15" s="215" t="s">
        <v>360</v>
      </c>
      <c r="B15" s="186">
        <v>30</v>
      </c>
      <c r="C15" s="186">
        <v>12</v>
      </c>
      <c r="D15" s="216">
        <v>18</v>
      </c>
    </row>
    <row r="16" spans="1:4" ht="15" customHeight="1">
      <c r="A16" s="215" t="s">
        <v>257</v>
      </c>
      <c r="B16" s="186">
        <v>77</v>
      </c>
      <c r="C16" s="186">
        <v>25</v>
      </c>
      <c r="D16" s="216">
        <v>52</v>
      </c>
    </row>
    <row r="17" spans="1:6" ht="15" customHeight="1">
      <c r="A17" s="215" t="s">
        <v>361</v>
      </c>
      <c r="B17" s="186">
        <v>23</v>
      </c>
      <c r="C17" s="186">
        <v>12</v>
      </c>
      <c r="D17" s="216">
        <v>11</v>
      </c>
    </row>
    <row r="18" spans="1:6" ht="15" customHeight="1">
      <c r="A18" s="217" t="s">
        <v>260</v>
      </c>
      <c r="B18" s="190">
        <v>3</v>
      </c>
      <c r="C18" s="190" t="s">
        <v>362</v>
      </c>
      <c r="D18" s="190">
        <v>3</v>
      </c>
    </row>
    <row r="19" spans="1:6" s="172" customFormat="1" ht="15" customHeight="1">
      <c r="A19" s="191" t="s">
        <v>363</v>
      </c>
      <c r="B19" s="193"/>
      <c r="C19" s="193"/>
    </row>
    <row r="20" spans="1:6" s="172" customFormat="1" ht="15" customHeight="1">
      <c r="A20" s="172" t="s">
        <v>364</v>
      </c>
    </row>
    <row r="21" spans="1:6" s="172" customFormat="1" ht="15" customHeight="1">
      <c r="F21" s="218" t="s">
        <v>365</v>
      </c>
    </row>
  </sheetData>
  <mergeCells count="4">
    <mergeCell ref="A5:A6"/>
    <mergeCell ref="B5:B6"/>
    <mergeCell ref="C5:C6"/>
    <mergeCell ref="D5:D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'3-1'!Print_Area</vt:lpstr>
      <vt:lpstr>'3-2'!Print_Area</vt:lpstr>
      <vt:lpstr>'3-3'!Print_Area</vt:lpstr>
      <vt:lpstr>'3-5'!Print_Area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2022-04-13T08:15:22Z</dcterms:modified>
</cp:coreProperties>
</file>