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/>
  </bookViews>
  <sheets>
    <sheet name="目次 " sheetId="201" r:id="rId1"/>
    <sheet name="13-1" sheetId="202" r:id="rId2"/>
    <sheet name="13-2 " sheetId="203" r:id="rId3"/>
    <sheet name="13-3" sheetId="204" r:id="rId4"/>
    <sheet name="13-4 " sheetId="205" r:id="rId5"/>
    <sheet name="13-5 " sheetId="206" r:id="rId6"/>
    <sheet name="13-6" sheetId="207" r:id="rId7"/>
    <sheet name="13-7" sheetId="208" r:id="rId8"/>
    <sheet name="13-8" sheetId="209" r:id="rId9"/>
    <sheet name="13-9" sheetId="210" r:id="rId10"/>
    <sheet name="13-10" sheetId="191" r:id="rId11"/>
    <sheet name="13-11 " sheetId="192" r:id="rId12"/>
    <sheet name="13-12 " sheetId="193" r:id="rId13"/>
    <sheet name="13-13 " sheetId="194" r:id="rId14"/>
    <sheet name="13-14" sheetId="195" r:id="rId15"/>
    <sheet name="13-15" sheetId="196" r:id="rId16"/>
    <sheet name="13-16" sheetId="197" r:id="rId17"/>
    <sheet name="13-17" sheetId="198" r:id="rId18"/>
    <sheet name="13-18 " sheetId="199" r:id="rId19"/>
    <sheet name="13-19" sheetId="200" r:id="rId20"/>
    <sheet name="13-20 " sheetId="182" r:id="rId21"/>
    <sheet name="13-21 " sheetId="183" r:id="rId22"/>
    <sheet name="13-22 " sheetId="184" r:id="rId23"/>
    <sheet name="13-23 " sheetId="185" r:id="rId24"/>
    <sheet name="13-24 " sheetId="186" r:id="rId25"/>
    <sheet name="13-25" sheetId="187" r:id="rId26"/>
    <sheet name="13-26" sheetId="188" r:id="rId27"/>
    <sheet name="13-27 " sheetId="189" r:id="rId28"/>
  </sheets>
  <definedNames>
    <definedName name="_xlnm._FilterDatabase" localSheetId="8" hidden="1">'13-8'!$C$3:$C$45</definedName>
    <definedName name="_xlnm._FilterDatabase" localSheetId="9" hidden="1">'13-9'!#REF!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25">'13-25'!$A$3:$IC$129</definedName>
    <definedName name="Rangai0">#REF!</definedName>
    <definedName name="Title">#REF!</definedName>
    <definedName name="TitleEnglish">#REF!</definedName>
    <definedName name="v">#REF!</definedName>
    <definedName name="全国人口">#REF!</definedName>
  </definedNames>
  <calcPr calcId="145621"/>
</workbook>
</file>

<file path=xl/calcChain.xml><?xml version="1.0" encoding="utf-8"?>
<calcChain xmlns="http://schemas.openxmlformats.org/spreadsheetml/2006/main">
  <c r="U51" i="206" l="1"/>
  <c r="T51" i="206"/>
  <c r="S51" i="206"/>
  <c r="Q51" i="206"/>
  <c r="P51" i="206"/>
  <c r="M51" i="206"/>
  <c r="L51" i="206"/>
  <c r="I51" i="206"/>
  <c r="E51" i="206"/>
  <c r="U50" i="206"/>
  <c r="T50" i="206"/>
  <c r="S50" i="206"/>
  <c r="Q50" i="206"/>
  <c r="P50" i="206"/>
  <c r="M50" i="206"/>
  <c r="L50" i="206"/>
  <c r="I50" i="206"/>
  <c r="E50" i="206"/>
  <c r="U49" i="206"/>
  <c r="T49" i="206"/>
  <c r="S49" i="206"/>
  <c r="Q49" i="206"/>
  <c r="P49" i="206"/>
  <c r="M49" i="206"/>
  <c r="L49" i="206"/>
  <c r="I49" i="206"/>
  <c r="E49" i="206"/>
  <c r="U48" i="206"/>
  <c r="T48" i="206"/>
  <c r="S48" i="206"/>
  <c r="Q48" i="206"/>
  <c r="P48" i="206"/>
  <c r="M48" i="206"/>
  <c r="L48" i="206"/>
  <c r="I48" i="206"/>
  <c r="E48" i="206"/>
  <c r="U47" i="206"/>
  <c r="T47" i="206"/>
  <c r="S47" i="206"/>
  <c r="Q47" i="206"/>
  <c r="P47" i="206"/>
  <c r="M47" i="206"/>
  <c r="L47" i="206"/>
  <c r="I47" i="206"/>
  <c r="E47" i="206"/>
  <c r="U46" i="206"/>
  <c r="T46" i="206"/>
  <c r="S46" i="206"/>
  <c r="Q46" i="206"/>
  <c r="P46" i="206"/>
  <c r="M46" i="206"/>
  <c r="L46" i="206"/>
  <c r="I46" i="206"/>
  <c r="E46" i="206"/>
  <c r="U44" i="206"/>
  <c r="T44" i="206"/>
  <c r="S44" i="206"/>
  <c r="Q44" i="206"/>
  <c r="P44" i="206"/>
  <c r="M44" i="206"/>
  <c r="L44" i="206"/>
  <c r="I44" i="206"/>
  <c r="E44" i="206"/>
  <c r="U43" i="206"/>
  <c r="T43" i="206"/>
  <c r="S43" i="206"/>
  <c r="Q43" i="206"/>
  <c r="P43" i="206"/>
  <c r="M43" i="206"/>
  <c r="L43" i="206"/>
  <c r="I43" i="206"/>
  <c r="E43" i="206"/>
  <c r="U42" i="206"/>
  <c r="T42" i="206"/>
  <c r="S42" i="206"/>
  <c r="Q42" i="206"/>
  <c r="P42" i="206"/>
  <c r="M42" i="206"/>
  <c r="L42" i="206"/>
  <c r="I42" i="206"/>
  <c r="E42" i="206"/>
  <c r="U41" i="206"/>
  <c r="T41" i="206"/>
  <c r="S41" i="206"/>
  <c r="Q41" i="206"/>
  <c r="P41" i="206"/>
  <c r="M41" i="206"/>
  <c r="L41" i="206"/>
  <c r="I41" i="206"/>
  <c r="E41" i="206"/>
  <c r="U40" i="206"/>
  <c r="T40" i="206"/>
  <c r="S40" i="206"/>
  <c r="Q40" i="206"/>
  <c r="P40" i="206"/>
  <c r="M40" i="206"/>
  <c r="L40" i="206"/>
  <c r="I40" i="206"/>
  <c r="E40" i="206"/>
  <c r="U39" i="206"/>
  <c r="T39" i="206"/>
  <c r="S39" i="206"/>
  <c r="Q39" i="206"/>
  <c r="P39" i="206"/>
  <c r="M39" i="206"/>
  <c r="L39" i="206"/>
  <c r="I39" i="206"/>
  <c r="E39" i="206"/>
  <c r="U38" i="206"/>
  <c r="T38" i="206"/>
  <c r="S38" i="206"/>
  <c r="Q38" i="206"/>
  <c r="P38" i="206"/>
  <c r="M38" i="206"/>
  <c r="L38" i="206"/>
  <c r="I38" i="206"/>
  <c r="E38" i="206"/>
  <c r="U37" i="206"/>
  <c r="T37" i="206"/>
  <c r="S37" i="206"/>
  <c r="Q37" i="206"/>
  <c r="P37" i="206"/>
  <c r="M37" i="206"/>
  <c r="L37" i="206"/>
  <c r="I37" i="206"/>
  <c r="E37" i="206"/>
  <c r="U36" i="206"/>
  <c r="T36" i="206"/>
  <c r="S36" i="206"/>
  <c r="Q36" i="206"/>
  <c r="P36" i="206"/>
  <c r="M36" i="206"/>
  <c r="L36" i="206"/>
  <c r="I36" i="206"/>
  <c r="E36" i="206"/>
  <c r="U35" i="206"/>
  <c r="T35" i="206"/>
  <c r="S35" i="206"/>
  <c r="Q35" i="206"/>
  <c r="P35" i="206"/>
  <c r="M35" i="206"/>
  <c r="L35" i="206"/>
  <c r="I35" i="206"/>
  <c r="E35" i="206"/>
  <c r="U29" i="206"/>
  <c r="T29" i="206"/>
  <c r="S29" i="206"/>
  <c r="Q29" i="206"/>
  <c r="P29" i="206"/>
  <c r="M29" i="206"/>
  <c r="L29" i="206"/>
  <c r="I29" i="206"/>
  <c r="E29" i="206"/>
  <c r="U28" i="206"/>
  <c r="T28" i="206"/>
  <c r="S28" i="206"/>
  <c r="Q28" i="206"/>
  <c r="P28" i="206"/>
  <c r="M28" i="206"/>
  <c r="L28" i="206"/>
  <c r="I28" i="206"/>
  <c r="E28" i="206"/>
  <c r="U27" i="206"/>
  <c r="T27" i="206"/>
  <c r="S27" i="206"/>
  <c r="Q27" i="206"/>
  <c r="P27" i="206"/>
  <c r="M27" i="206"/>
  <c r="L27" i="206"/>
  <c r="I27" i="206"/>
  <c r="E27" i="206"/>
  <c r="U26" i="206"/>
  <c r="T26" i="206"/>
  <c r="S26" i="206"/>
  <c r="Q26" i="206"/>
  <c r="P26" i="206"/>
  <c r="M26" i="206"/>
  <c r="L26" i="206"/>
  <c r="I26" i="206"/>
  <c r="E26" i="206"/>
  <c r="U25" i="206"/>
  <c r="T25" i="206"/>
  <c r="S25" i="206"/>
  <c r="Q25" i="206"/>
  <c r="P25" i="206"/>
  <c r="M25" i="206"/>
  <c r="L25" i="206"/>
  <c r="I25" i="206"/>
  <c r="E25" i="206"/>
  <c r="U24" i="206"/>
  <c r="T24" i="206"/>
  <c r="S24" i="206"/>
  <c r="Q24" i="206"/>
  <c r="P24" i="206"/>
  <c r="M24" i="206"/>
  <c r="L24" i="206"/>
  <c r="I24" i="206"/>
  <c r="E24" i="206"/>
  <c r="U23" i="206"/>
  <c r="T23" i="206"/>
  <c r="S23" i="206"/>
  <c r="Q23" i="206"/>
  <c r="P23" i="206"/>
  <c r="M23" i="206"/>
  <c r="L23" i="206"/>
  <c r="I23" i="206"/>
  <c r="E23" i="206"/>
  <c r="U22" i="206"/>
  <c r="T22" i="206"/>
  <c r="S22" i="206"/>
  <c r="Q22" i="206"/>
  <c r="P22" i="206"/>
  <c r="M22" i="206"/>
  <c r="L22" i="206"/>
  <c r="I22" i="206"/>
  <c r="E22" i="206"/>
  <c r="U21" i="206"/>
  <c r="T21" i="206"/>
  <c r="S21" i="206"/>
  <c r="Q21" i="206"/>
  <c r="P21" i="206"/>
  <c r="M21" i="206"/>
  <c r="L21" i="206"/>
  <c r="I21" i="206"/>
  <c r="E21" i="206"/>
  <c r="U20" i="206"/>
  <c r="T20" i="206"/>
  <c r="S20" i="206"/>
  <c r="Q20" i="206"/>
  <c r="P20" i="206"/>
  <c r="M20" i="206"/>
  <c r="L20" i="206"/>
  <c r="I20" i="206"/>
  <c r="E20" i="206"/>
  <c r="U19" i="206"/>
  <c r="T19" i="206"/>
  <c r="S19" i="206"/>
  <c r="Q19" i="206"/>
  <c r="P19" i="206"/>
  <c r="M19" i="206"/>
  <c r="L19" i="206"/>
  <c r="I19" i="206"/>
  <c r="E19" i="206"/>
  <c r="U18" i="206"/>
  <c r="T18" i="206"/>
  <c r="S18" i="206"/>
  <c r="Q18" i="206"/>
  <c r="P18" i="206"/>
  <c r="M18" i="206"/>
  <c r="L18" i="206"/>
  <c r="I18" i="206"/>
  <c r="E18" i="206"/>
  <c r="U17" i="206"/>
  <c r="T17" i="206"/>
  <c r="S17" i="206"/>
  <c r="Q17" i="206"/>
  <c r="P17" i="206"/>
  <c r="M17" i="206"/>
  <c r="L17" i="206"/>
  <c r="I17" i="206"/>
  <c r="E17" i="206"/>
  <c r="U16" i="206"/>
  <c r="T16" i="206"/>
  <c r="S16" i="206"/>
  <c r="Q16" i="206"/>
  <c r="P16" i="206"/>
  <c r="M16" i="206"/>
  <c r="L16" i="206"/>
  <c r="I16" i="206"/>
  <c r="E16" i="206"/>
  <c r="U15" i="206"/>
  <c r="T15" i="206"/>
  <c r="S15" i="206"/>
  <c r="Q15" i="206"/>
  <c r="P15" i="206"/>
  <c r="M15" i="206"/>
  <c r="L15" i="206"/>
  <c r="I15" i="206"/>
  <c r="E15" i="206"/>
  <c r="U14" i="206"/>
  <c r="T14" i="206"/>
  <c r="S14" i="206"/>
  <c r="Q14" i="206"/>
  <c r="P14" i="206"/>
  <c r="M14" i="206"/>
  <c r="L14" i="206"/>
  <c r="I14" i="206"/>
  <c r="E14" i="206"/>
  <c r="U13" i="206"/>
  <c r="T13" i="206"/>
  <c r="S13" i="206"/>
  <c r="Q13" i="206"/>
  <c r="P13" i="206"/>
  <c r="M13" i="206"/>
  <c r="L13" i="206"/>
  <c r="I13" i="206"/>
  <c r="E13" i="206"/>
  <c r="U12" i="206"/>
  <c r="T12" i="206"/>
  <c r="S12" i="206"/>
  <c r="Q12" i="206"/>
  <c r="P12" i="206"/>
  <c r="M12" i="206"/>
  <c r="L12" i="206"/>
  <c r="I12" i="206"/>
  <c r="E12" i="206"/>
  <c r="U11" i="206"/>
  <c r="T11" i="206"/>
  <c r="S11" i="206"/>
  <c r="Q11" i="206"/>
  <c r="P11" i="206"/>
  <c r="M11" i="206"/>
  <c r="L11" i="206"/>
  <c r="I11" i="206"/>
  <c r="E11" i="206"/>
  <c r="U10" i="206"/>
  <c r="T10" i="206"/>
  <c r="S10" i="206"/>
  <c r="Q10" i="206"/>
  <c r="P10" i="206"/>
  <c r="M10" i="206"/>
  <c r="L10" i="206"/>
  <c r="I10" i="206"/>
  <c r="E10" i="206"/>
  <c r="U9" i="206"/>
  <c r="T9" i="206"/>
  <c r="S9" i="206"/>
  <c r="Q9" i="206"/>
  <c r="P9" i="206"/>
  <c r="M9" i="206"/>
  <c r="L9" i="206"/>
  <c r="I9" i="206"/>
  <c r="E9" i="206"/>
  <c r="U8" i="206"/>
  <c r="T8" i="206"/>
  <c r="S8" i="206"/>
  <c r="Q8" i="206"/>
  <c r="P8" i="206"/>
  <c r="M8" i="206"/>
  <c r="L8" i="206"/>
  <c r="I8" i="206"/>
  <c r="E8" i="206"/>
  <c r="U7" i="206"/>
  <c r="T7" i="206"/>
  <c r="S7" i="206"/>
  <c r="Q7" i="206"/>
  <c r="P7" i="206"/>
  <c r="M7" i="206"/>
  <c r="L7" i="206"/>
  <c r="I7" i="206"/>
  <c r="E7" i="206"/>
  <c r="G16" i="205"/>
  <c r="I16" i="205" s="1"/>
  <c r="D16" i="205"/>
  <c r="E16" i="205" s="1"/>
  <c r="C16" i="205"/>
  <c r="B16" i="205"/>
  <c r="F16" i="205" s="1"/>
  <c r="I15" i="205"/>
  <c r="H15" i="205"/>
  <c r="F15" i="205"/>
  <c r="E15" i="205"/>
  <c r="I14" i="205"/>
  <c r="H14" i="205"/>
  <c r="F14" i="205"/>
  <c r="E14" i="205"/>
  <c r="I13" i="205"/>
  <c r="H13" i="205"/>
  <c r="F13" i="205"/>
  <c r="E13" i="205"/>
  <c r="I12" i="205"/>
  <c r="H12" i="205"/>
  <c r="F12" i="205"/>
  <c r="E12" i="205"/>
  <c r="I11" i="205"/>
  <c r="H11" i="205"/>
  <c r="F11" i="205"/>
  <c r="E11" i="205"/>
  <c r="I10" i="205"/>
  <c r="H10" i="205"/>
  <c r="F10" i="205"/>
  <c r="E10" i="205"/>
  <c r="I9" i="205"/>
  <c r="H9" i="205"/>
  <c r="F9" i="205"/>
  <c r="E9" i="205"/>
  <c r="I8" i="205"/>
  <c r="H8" i="205"/>
  <c r="F8" i="205"/>
  <c r="E8" i="205"/>
  <c r="I7" i="205"/>
  <c r="H7" i="205"/>
  <c r="F7" i="205"/>
  <c r="E7" i="205"/>
  <c r="I6" i="205"/>
  <c r="H6" i="205"/>
  <c r="F6" i="205"/>
  <c r="E6" i="205"/>
  <c r="D46" i="203"/>
  <c r="G46" i="203" s="1"/>
  <c r="C46" i="203"/>
  <c r="E45" i="203"/>
  <c r="G44" i="203"/>
  <c r="E44" i="203"/>
  <c r="G43" i="203"/>
  <c r="E43" i="203"/>
  <c r="E42" i="203"/>
  <c r="G41" i="203"/>
  <c r="E41" i="203"/>
  <c r="G40" i="203"/>
  <c r="E40" i="203"/>
  <c r="G39" i="203"/>
  <c r="E39" i="203"/>
  <c r="G38" i="203"/>
  <c r="F38" i="203"/>
  <c r="E38" i="203"/>
  <c r="G37" i="203"/>
  <c r="E37" i="203"/>
  <c r="G36" i="203"/>
  <c r="E36" i="203"/>
  <c r="G35" i="203"/>
  <c r="E35" i="203"/>
  <c r="G34" i="203"/>
  <c r="F34" i="203"/>
  <c r="E34" i="203"/>
  <c r="G33" i="203"/>
  <c r="E33" i="203"/>
  <c r="G32" i="203"/>
  <c r="E32" i="203"/>
  <c r="E46" i="203" s="1"/>
  <c r="H26" i="203"/>
  <c r="E26" i="203"/>
  <c r="G23" i="203" s="1"/>
  <c r="D26" i="203"/>
  <c r="C26" i="203"/>
  <c r="H25" i="203"/>
  <c r="F25" i="203"/>
  <c r="H24" i="203"/>
  <c r="F24" i="203"/>
  <c r="H23" i="203"/>
  <c r="F23" i="203"/>
  <c r="H22" i="203"/>
  <c r="G22" i="203"/>
  <c r="F22" i="203"/>
  <c r="H21" i="203"/>
  <c r="G21" i="203"/>
  <c r="F21" i="203"/>
  <c r="H20" i="203"/>
  <c r="F20" i="203"/>
  <c r="H19" i="203"/>
  <c r="F19" i="203"/>
  <c r="H18" i="203"/>
  <c r="G18" i="203"/>
  <c r="F18" i="203"/>
  <c r="H17" i="203"/>
  <c r="G17" i="203"/>
  <c r="F17" i="203"/>
  <c r="H16" i="203"/>
  <c r="F16" i="203"/>
  <c r="H15" i="203"/>
  <c r="F15" i="203"/>
  <c r="H14" i="203"/>
  <c r="G14" i="203"/>
  <c r="F14" i="203"/>
  <c r="H13" i="203"/>
  <c r="G13" i="203"/>
  <c r="F13" i="203"/>
  <c r="H12" i="203"/>
  <c r="F12" i="203"/>
  <c r="H11" i="203"/>
  <c r="F11" i="203"/>
  <c r="H10" i="203"/>
  <c r="G10" i="203"/>
  <c r="F10" i="203"/>
  <c r="H9" i="203"/>
  <c r="G9" i="203"/>
  <c r="F9" i="203"/>
  <c r="H8" i="203"/>
  <c r="F8" i="203"/>
  <c r="H7" i="203"/>
  <c r="F7" i="203"/>
  <c r="H6" i="203"/>
  <c r="G6" i="203"/>
  <c r="F6" i="203"/>
  <c r="F6" i="196"/>
  <c r="H16" i="205" l="1"/>
  <c r="F44" i="203"/>
  <c r="F41" i="203"/>
  <c r="F43" i="203"/>
  <c r="G8" i="203"/>
  <c r="G12" i="203"/>
  <c r="G16" i="203"/>
  <c r="G20" i="203"/>
  <c r="G24" i="203"/>
  <c r="F26" i="203"/>
  <c r="F32" i="203"/>
  <c r="F36" i="203"/>
  <c r="F40" i="203"/>
  <c r="G25" i="203"/>
  <c r="F33" i="203"/>
  <c r="F37" i="203"/>
  <c r="G7" i="203"/>
  <c r="G26" i="203" s="1"/>
  <c r="G11" i="203"/>
  <c r="G15" i="203"/>
  <c r="G19" i="203"/>
  <c r="F35" i="203"/>
  <c r="F39" i="203"/>
  <c r="F46" i="203" l="1"/>
</calcChain>
</file>

<file path=xl/comments1.xml><?xml version="1.0" encoding="utf-8"?>
<comments xmlns="http://schemas.openxmlformats.org/spreadsheetml/2006/main">
  <authors>
    <author>09NUSER</author>
  </authors>
  <commentList>
    <comment ref="G16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主要施策の成果報告書
事業別決算説明書
・Ｐ.2の数値と合わせる
</t>
        </r>
      </text>
    </comment>
    <comment ref="F38" author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主要施策の成果報告書
事業別決算説明書
・Ｐ.3の数値と合わせる
</t>
        </r>
      </text>
    </comment>
  </commentList>
</comments>
</file>

<file path=xl/comments2.xml><?xml version="1.0" encoding="utf-8"?>
<comments xmlns="http://schemas.openxmlformats.org/spreadsheetml/2006/main">
  <authors>
    <author>07N443</author>
    <author>05N282</author>
    <author>09NUSER</author>
    <author>05N277</author>
  </authors>
  <commentList>
    <comment ref="G17" authorId="0">
      <text>
        <r>
          <rPr>
            <b/>
            <sz val="9"/>
            <color indexed="81"/>
            <rFont val="ＭＳ Ｐゴシック"/>
            <family val="3"/>
            <charset val="128"/>
          </rPr>
          <t>07N443:</t>
        </r>
        <r>
          <rPr>
            <sz val="9"/>
            <color indexed="81"/>
            <rFont val="ＭＳ Ｐゴシック"/>
            <family val="3"/>
            <charset val="128"/>
          </rPr>
          <t xml:space="preserve">
262,064÷73,199,577＝０．００３５８≒０．４％</t>
        </r>
      </text>
    </comment>
    <comment ref="C19" authorId="1">
      <text>
        <r>
          <rPr>
            <sz val="9"/>
            <color indexed="81"/>
            <rFont val="ＭＳ Ｐゴシック"/>
            <family val="3"/>
            <charset val="128"/>
          </rPr>
          <t>+1</t>
        </r>
      </text>
    </comment>
    <comment ref="S19" authorId="2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-0.1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5" authorId="0">
      <text>
        <r>
          <rPr>
            <b/>
            <sz val="9"/>
            <color indexed="81"/>
            <rFont val="ＭＳ Ｐゴシック"/>
            <family val="3"/>
            <charset val="128"/>
          </rPr>
          <t>07N443:</t>
        </r>
        <r>
          <rPr>
            <sz val="9"/>
            <color indexed="81"/>
            <rFont val="ＭＳ Ｐゴシック"/>
            <family val="3"/>
            <charset val="128"/>
          </rPr>
          <t xml:space="preserve">
決算書にあわせるため
▲0.1</t>
        </r>
      </text>
    </comment>
    <comment ref="G39" authorId="0">
      <text>
        <r>
          <rPr>
            <b/>
            <sz val="9"/>
            <color indexed="81"/>
            <rFont val="ＭＳ Ｐゴシック"/>
            <family val="3"/>
            <charset val="128"/>
          </rPr>
          <t>07N443:</t>
        </r>
        <r>
          <rPr>
            <sz val="9"/>
            <color indexed="81"/>
            <rFont val="ＭＳ Ｐゴシック"/>
            <family val="3"/>
            <charset val="128"/>
          </rPr>
          <t xml:space="preserve">
決算書にあわせるため、▲0.1</t>
        </r>
      </text>
    </comment>
    <comment ref="B48" authorId="3">
      <text>
        <r>
          <rPr>
            <b/>
            <sz val="9"/>
            <color indexed="81"/>
            <rFont val="ＭＳ Ｐゴシック"/>
            <family val="3"/>
            <charset val="128"/>
          </rPr>
          <t>事業別決算書の性質別分類の普通建設事業の額を記入</t>
        </r>
      </text>
    </comment>
    <comment ref="F48" authorId="3">
      <text>
        <r>
          <rPr>
            <b/>
            <sz val="9"/>
            <color indexed="81"/>
            <rFont val="ＭＳ Ｐゴシック"/>
            <family val="3"/>
            <charset val="128"/>
          </rPr>
          <t>事業別決算書の性質別分類の普通建設事業の額を記入</t>
        </r>
      </text>
    </comment>
    <comment ref="J48" authorId="3">
      <text>
        <r>
          <rPr>
            <b/>
            <sz val="9"/>
            <color indexed="81"/>
            <rFont val="ＭＳ Ｐゴシック"/>
            <family val="3"/>
            <charset val="128"/>
          </rPr>
          <t>事業別決算書の性質別分類の普通建設事業の額を記入</t>
        </r>
      </text>
    </comment>
    <comment ref="N48" authorId="3">
      <text>
        <r>
          <rPr>
            <b/>
            <sz val="9"/>
            <color indexed="81"/>
            <rFont val="ＭＳ Ｐゴシック"/>
            <family val="3"/>
            <charset val="128"/>
          </rPr>
          <t>事業別決算書の性質別分類の普通建設事業の額を記入</t>
        </r>
      </text>
    </comment>
    <comment ref="R48" authorId="3">
      <text>
        <r>
          <rPr>
            <b/>
            <sz val="9"/>
            <color indexed="81"/>
            <rFont val="ＭＳ Ｐゴシック"/>
            <family val="3"/>
            <charset val="128"/>
          </rPr>
          <t>事業別決算書の性質別分類の普通建設事業の額を記入</t>
        </r>
      </text>
    </comment>
    <comment ref="B49" authorId="3">
      <text>
        <r>
          <rPr>
            <b/>
            <sz val="9"/>
            <color indexed="81"/>
            <rFont val="ＭＳ Ｐゴシック"/>
            <family val="3"/>
            <charset val="128"/>
          </rPr>
          <t>決算統計のアクセスデータ内にある最終のエクセルデータにフィルターを掛て執行整理額の合計を記載する。
フィルターは【一般会計】【性質1で普通建設】【性質2で補助】に掛ける。</t>
        </r>
      </text>
    </comment>
    <comment ref="F49" authorId="3">
      <text>
        <r>
          <rPr>
            <b/>
            <sz val="9"/>
            <color indexed="81"/>
            <rFont val="ＭＳ Ｐゴシック"/>
            <family val="3"/>
            <charset val="128"/>
          </rPr>
          <t>決算統計のアクセスデータ内にある最終のエクセルデータにフィルターを掛て執行整理額の合計を記載する。
フィルターは【一般会計】【性質1で普通建設】【性質2で補助】に掛ける。</t>
        </r>
      </text>
    </comment>
    <comment ref="J49" authorId="3">
      <text>
        <r>
          <rPr>
            <b/>
            <sz val="9"/>
            <color indexed="81"/>
            <rFont val="ＭＳ Ｐゴシック"/>
            <family val="3"/>
            <charset val="128"/>
          </rPr>
          <t>決算統計のアクセスデータ内にある最終のエクセルデータにフィルターを掛て執行整理額の合計を記載する。
フィルターは【一般会計】【性質1で普通建設】【性質2で補助】に掛ける。</t>
        </r>
      </text>
    </comment>
    <comment ref="N49" authorId="3">
      <text>
        <r>
          <rPr>
            <b/>
            <sz val="9"/>
            <color indexed="81"/>
            <rFont val="ＭＳ Ｐゴシック"/>
            <family val="3"/>
            <charset val="128"/>
          </rPr>
          <t>決算統計のアクセスデータ内にある最終のエクセルデータにフィルターを掛て執行整理額の合計を記載する。
フィルターは【一般会計】【性質1で普通建設】【性質2で補助】に掛ける。</t>
        </r>
      </text>
    </comment>
    <comment ref="R49" authorId="3">
      <text>
        <r>
          <rPr>
            <b/>
            <sz val="9"/>
            <color indexed="81"/>
            <rFont val="ＭＳ Ｐゴシック"/>
            <family val="3"/>
            <charset val="128"/>
          </rPr>
          <t>決算統計のアクセスデータ内にある最終のエクセルデータにフィルターを掛て執行整理額の合計を記載する。
フィルターは【一般会計】【性質1で普通建設】【性質2で補助と受託事業】に掛ける。繰越明許費は除く。</t>
        </r>
      </text>
    </comment>
    <comment ref="B50" authorId="3">
      <text>
        <r>
          <rPr>
            <b/>
            <sz val="9"/>
            <color indexed="81"/>
            <rFont val="ＭＳ Ｐゴシック"/>
            <family val="3"/>
            <charset val="128"/>
          </rPr>
          <t>決算統計のアクセスデータ内にある最終のエクセルデータにフィルターを掛て執行整理額の合計を記載する。
フィルターは【一般会計】【性質1で普通建設】【性質2で単独】に掛ける</t>
        </r>
      </text>
    </comment>
    <comment ref="F50" authorId="3">
      <text>
        <r>
          <rPr>
            <b/>
            <sz val="9"/>
            <color indexed="81"/>
            <rFont val="ＭＳ Ｐゴシック"/>
            <family val="3"/>
            <charset val="128"/>
          </rPr>
          <t>決算統計のアクセスデータ内にある最終のエクセルデータにフィルターを掛て執行整理額の合計を記載する。
フィルターは【一般会計】【性質1で普通建設】【性質2で単独】に掛ける</t>
        </r>
      </text>
    </comment>
    <comment ref="J50" authorId="3">
      <text>
        <r>
          <rPr>
            <b/>
            <sz val="9"/>
            <color indexed="81"/>
            <rFont val="ＭＳ Ｐゴシック"/>
            <family val="3"/>
            <charset val="128"/>
          </rPr>
          <t>決算統計のアクセスデータ内にある最終のエクセルデータにフィルターを掛て執行整理額の合計を記載する。
フィルターは【一般会計】【性質1で普通建設】【性質2で単独】に掛ける</t>
        </r>
      </text>
    </comment>
    <comment ref="N50" authorId="3">
      <text>
        <r>
          <rPr>
            <b/>
            <sz val="9"/>
            <color indexed="81"/>
            <rFont val="ＭＳ Ｐゴシック"/>
            <family val="3"/>
            <charset val="128"/>
          </rPr>
          <t>決算統計のアクセスデータ内にある最終のエクセルデータにフィルターを掛て執行整理額の合計を記載する。
フィルターは【一般会計】【性質1で普通建設】【性質2で単独】に掛ける</t>
        </r>
      </text>
    </comment>
    <comment ref="R50" authorId="3">
      <text>
        <r>
          <rPr>
            <b/>
            <sz val="9"/>
            <color indexed="81"/>
            <rFont val="ＭＳ Ｐゴシック"/>
            <family val="3"/>
            <charset val="128"/>
          </rPr>
          <t>決算統計のアクセスデータ内にある最終のエクセルデータにフィルターを掛て執行整理額の合計を記載する。
フィルターは【一般会計】【性質1で普通建設】【性質2で単独】に掛ける</t>
        </r>
      </text>
    </comment>
    <comment ref="B51" authorId="3">
      <text>
        <r>
          <rPr>
            <b/>
            <sz val="9"/>
            <color indexed="81"/>
            <rFont val="ＭＳ Ｐゴシック"/>
            <family val="3"/>
            <charset val="128"/>
          </rPr>
          <t>17年度決算の款別の公有財産購入費（１７節）で、性質が普通建設のものの
執行整理額×1.03(支弁人件費)の額</t>
        </r>
      </text>
    </comment>
    <comment ref="F51" authorId="3">
      <text>
        <r>
          <rPr>
            <b/>
            <sz val="9"/>
            <color indexed="81"/>
            <rFont val="ＭＳ Ｐゴシック"/>
            <family val="3"/>
            <charset val="128"/>
          </rPr>
          <t>19年度決算の款別の公有財産購入費（１７節）で、性質が普通建設のものの
執行整理額×1.03(支弁人件費)の額
１，３７９，４３８×１．０３＝１，４２０，８２１．１４
≒１，４２０，８２１千円</t>
        </r>
      </text>
    </comment>
    <comment ref="J51" authorId="3">
      <text>
        <r>
          <rPr>
            <b/>
            <sz val="9"/>
            <color indexed="81"/>
            <rFont val="ＭＳ Ｐゴシック"/>
            <family val="3"/>
            <charset val="128"/>
          </rPr>
          <t>２０年度決算の款別の公有財産購入費（１７節）で、性質が普通建設のものの
執行整理額×1.03(支弁人件費)の額
１，４０１，９６４×１．０３＝１，４４４，０２２．９２
≒１，４４４，０２２千円</t>
        </r>
      </text>
    </comment>
    <comment ref="N51" authorId="3">
      <text>
        <r>
          <rPr>
            <b/>
            <sz val="9"/>
            <color indexed="81"/>
            <rFont val="ＭＳ Ｐゴシック"/>
            <family val="3"/>
            <charset val="128"/>
          </rPr>
          <t>２1
年度決算の款別の公有財産購入費（１７節）で、性質が普通建設のものの
執行整理額×1.03(支弁人件費)の額１，２００，３８０×１．０３＝１，２３６，３９１。４千円≒１，２３６，３９１千円</t>
        </r>
      </text>
    </comment>
    <comment ref="R51" authorId="3">
      <text>
        <r>
          <rPr>
            <b/>
            <sz val="9"/>
            <color indexed="81"/>
            <rFont val="ＭＳ Ｐゴシック"/>
            <family val="3"/>
            <charset val="128"/>
          </rPr>
          <t>２３
年度決算の款別の公有財産購入費（１７節）で、性質が普通建設のものの
執行整理額×1.03(支弁人件費)の額１，７５２，２６４×１．０３＝１，８０４，８３１．９千円≒１，８０４，８３２千円</t>
        </r>
      </text>
    </comment>
  </commentList>
</comments>
</file>

<file path=xl/comments3.xml><?xml version="1.0" encoding="utf-8"?>
<comments xmlns="http://schemas.openxmlformats.org/spreadsheetml/2006/main">
  <authors>
    <author>05N281</author>
    <author>02N099</author>
    <author>09NUSER</author>
  </authors>
  <commentList>
    <comment ref="B8" authorId="0">
      <text>
        <r>
          <rPr>
            <b/>
            <sz val="9"/>
            <color indexed="81"/>
            <rFont val="ＭＳ Ｐゴシック"/>
            <family val="3"/>
            <charset val="128"/>
          </rPr>
          <t>公債諸費除く</t>
        </r>
      </text>
    </comment>
    <comment ref="C8" authorId="0">
      <text>
        <r>
          <rPr>
            <b/>
            <sz val="9"/>
            <color indexed="81"/>
            <rFont val="ＭＳ Ｐゴシック"/>
            <family val="3"/>
            <charset val="128"/>
          </rPr>
          <t>公債諸費除く</t>
        </r>
      </text>
    </comment>
    <comment ref="D8" authorId="0">
      <text>
        <r>
          <rPr>
            <b/>
            <sz val="9"/>
            <color indexed="81"/>
            <rFont val="ＭＳ Ｐゴシック"/>
            <family val="3"/>
            <charset val="128"/>
          </rPr>
          <t>公債諸費除く
元金7,350,728,320円
利子1,180,976,936円
合計8,531,705,256円≒8,531,705</t>
        </r>
      </text>
    </comment>
    <comment ref="A19" authorId="1">
      <text>
        <r>
          <rPr>
            <b/>
            <sz val="9"/>
            <color indexed="81"/>
            <rFont val="ＭＳ Ｐゴシック"/>
            <family val="3"/>
            <charset val="128"/>
          </rPr>
          <t>02N099:</t>
        </r>
        <r>
          <rPr>
            <sz val="9"/>
            <color indexed="81"/>
            <rFont val="ＭＳ Ｐゴシック"/>
            <family val="3"/>
            <charset val="128"/>
          </rPr>
          <t xml:space="preserve">
ここに小児夜間分を入れているようです</t>
        </r>
      </text>
    </comment>
    <comment ref="B23" authorId="1">
      <text>
        <r>
          <rPr>
            <b/>
            <sz val="9"/>
            <color indexed="81"/>
            <rFont val="ＭＳ Ｐゴシック"/>
            <family val="3"/>
            <charset val="128"/>
          </rPr>
          <t>02N099:</t>
        </r>
        <r>
          <rPr>
            <sz val="9"/>
            <color indexed="81"/>
            <rFont val="ＭＳ Ｐゴシック"/>
            <family val="3"/>
            <charset val="128"/>
          </rPr>
          <t xml:space="preserve">
ここで調整</t>
        </r>
      </text>
    </comment>
    <comment ref="C23" authorId="1">
      <text>
        <r>
          <rPr>
            <b/>
            <sz val="9"/>
            <color indexed="81"/>
            <rFont val="ＭＳ Ｐゴシック"/>
            <family val="3"/>
            <charset val="128"/>
          </rPr>
          <t>02N099:</t>
        </r>
        <r>
          <rPr>
            <sz val="9"/>
            <color indexed="81"/>
            <rFont val="ＭＳ Ｐゴシック"/>
            <family val="3"/>
            <charset val="128"/>
          </rPr>
          <t xml:space="preserve">
ここで調整</t>
        </r>
      </text>
    </comment>
    <comment ref="D23" authorId="1">
      <text>
        <r>
          <rPr>
            <b/>
            <sz val="9"/>
            <color indexed="81"/>
            <rFont val="ＭＳ Ｐゴシック"/>
            <family val="3"/>
            <charset val="128"/>
          </rPr>
          <t>02N099:</t>
        </r>
        <r>
          <rPr>
            <sz val="9"/>
            <color indexed="81"/>
            <rFont val="ＭＳ Ｐゴシック"/>
            <family val="3"/>
            <charset val="128"/>
          </rPr>
          <t xml:space="preserve">
ここで調整</t>
        </r>
      </text>
    </comment>
    <comment ref="D46" authorId="2">
      <text>
        <r>
          <rPr>
            <b/>
            <sz val="9"/>
            <color indexed="81"/>
            <rFont val="ＭＳ Ｐゴシック"/>
            <family val="3"/>
            <charset val="128"/>
          </rPr>
          <t>22年度分
臨時財政対策債を列挿入してあります。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越谷市役所</author>
  </authors>
  <commentList>
    <comment ref="B6" authorId="0">
      <text>
        <r>
          <rPr>
            <b/>
            <sz val="9"/>
            <color indexed="81"/>
            <rFont val="ＭＳ Ｐゴシック"/>
            <family val="3"/>
            <charset val="128"/>
          </rPr>
          <t>越谷市役所: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51420⇒51426（過年度含む）訂正</t>
        </r>
      </text>
    </comment>
    <comment ref="D6" authorId="0">
      <text>
        <r>
          <rPr>
            <b/>
            <sz val="9"/>
            <color indexed="81"/>
            <rFont val="ＭＳ Ｐゴシック"/>
            <family val="3"/>
            <charset val="128"/>
          </rPr>
          <t>越谷市役所: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221014200⇒221047800（過年度含む）</t>
        </r>
      </text>
    </comment>
  </commentList>
</comments>
</file>

<file path=xl/comments5.xml><?xml version="1.0" encoding="utf-8"?>
<comments xmlns="http://schemas.openxmlformats.org/spreadsheetml/2006/main">
  <authors>
    <author>越谷市役所</author>
  </authors>
  <commentList>
    <comment ref="B6" authorId="0">
      <text>
        <r>
          <rPr>
            <b/>
            <sz val="9"/>
            <color indexed="81"/>
            <rFont val="ＭＳ Ｐゴシック"/>
            <family val="3"/>
            <charset val="128"/>
          </rPr>
          <t>越谷市役所: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7355⇒7335
訂正</t>
        </r>
      </text>
    </comment>
    <comment ref="F6" authorId="0">
      <text>
        <r>
          <rPr>
            <b/>
            <sz val="9"/>
            <color indexed="81"/>
            <rFont val="ＭＳ Ｐゴシック"/>
            <family val="3"/>
            <charset val="128"/>
          </rPr>
          <t>越谷市役所: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423872⇒425027（法人数訂正による）</t>
        </r>
      </text>
    </comment>
  </commentList>
</comments>
</file>

<file path=xl/sharedStrings.xml><?xml version="1.0" encoding="utf-8"?>
<sst xmlns="http://schemas.openxmlformats.org/spreadsheetml/2006/main" count="1293" uniqueCount="976">
  <si>
    <t>目次</t>
    <rPh sb="0" eb="2">
      <t>モクジ</t>
    </rPh>
    <phoneticPr fontId="5"/>
  </si>
  <si>
    <t>目次へもどる</t>
    <rPh sb="0" eb="2">
      <t>モクジ</t>
    </rPh>
    <phoneticPr fontId="5"/>
  </si>
  <si>
    <t>総数</t>
  </si>
  <si>
    <t>-</t>
  </si>
  <si>
    <t>男</t>
    <rPh sb="0" eb="1">
      <t>オトコ</t>
    </rPh>
    <phoneticPr fontId="5"/>
  </si>
  <si>
    <t>女</t>
    <rPh sb="0" eb="1">
      <t>オンナ</t>
    </rPh>
    <phoneticPr fontId="5"/>
  </si>
  <si>
    <t>平成21年</t>
    <rPh sb="0" eb="2">
      <t>ヘイセイ</t>
    </rPh>
    <phoneticPr fontId="5"/>
  </si>
  <si>
    <t>計</t>
    <rPh sb="0" eb="1">
      <t>ケイ</t>
    </rPh>
    <phoneticPr fontId="5"/>
  </si>
  <si>
    <t>　　22</t>
  </si>
  <si>
    <t>　　23</t>
  </si>
  <si>
    <t>13-20.歴代市長・副市長・収入役</t>
    <rPh sb="11" eb="14">
      <t>フクシチョウ</t>
    </rPh>
    <phoneticPr fontId="5"/>
  </si>
  <si>
    <t>13-21.市職員数の推移</t>
  </si>
  <si>
    <t>13-22.年齢別市職員数</t>
  </si>
  <si>
    <t>13-23.職員研修の状況</t>
  </si>
  <si>
    <t>13-24.部課所別市職員数</t>
  </si>
  <si>
    <t>13-25.越谷市行政機構図</t>
    <rPh sb="6" eb="9">
      <t>コー</t>
    </rPh>
    <rPh sb="9" eb="11">
      <t>ギョウセイ</t>
    </rPh>
    <rPh sb="11" eb="13">
      <t>キコウ</t>
    </rPh>
    <rPh sb="13" eb="14">
      <t>ズ</t>
    </rPh>
    <phoneticPr fontId="5"/>
  </si>
  <si>
    <t>13-26.請負契約実績状況</t>
    <rPh sb="6" eb="8">
      <t>ウケオイ</t>
    </rPh>
    <rPh sb="8" eb="10">
      <t>ケイヤク</t>
    </rPh>
    <rPh sb="10" eb="12">
      <t>ジッセキ</t>
    </rPh>
    <rPh sb="12" eb="14">
      <t>ジョウキョウ</t>
    </rPh>
    <phoneticPr fontId="5"/>
  </si>
  <si>
    <t>13-27.競争入札件数及び随意契約件数</t>
    <rPh sb="6" eb="10">
      <t>キョウソウニュウサツ</t>
    </rPh>
    <rPh sb="10" eb="12">
      <t>ケンスウ</t>
    </rPh>
    <rPh sb="12" eb="13">
      <t>オヨ</t>
    </rPh>
    <rPh sb="14" eb="16">
      <t>ズイイ</t>
    </rPh>
    <rPh sb="16" eb="18">
      <t>ケイヤク</t>
    </rPh>
    <rPh sb="18" eb="20">
      <t>ケンスウ</t>
    </rPh>
    <phoneticPr fontId="5"/>
  </si>
  <si>
    <t>行　　　政</t>
    <rPh sb="0" eb="1">
      <t>ギョウ</t>
    </rPh>
    <rPh sb="4" eb="5">
      <t>セイ</t>
    </rPh>
    <phoneticPr fontId="5"/>
  </si>
  <si>
    <t>13-20. 歴代市長・副市長・収入役</t>
    <rPh sb="12" eb="15">
      <t>フクシチョウ</t>
    </rPh>
    <phoneticPr fontId="5"/>
  </si>
  <si>
    <t xml:space="preserve"> （１）市長</t>
    <phoneticPr fontId="5"/>
  </si>
  <si>
    <t>就任順</t>
  </si>
  <si>
    <t>氏  名</t>
    <phoneticPr fontId="5"/>
  </si>
  <si>
    <t>就任年月日</t>
  </si>
  <si>
    <t>退任年月日</t>
  </si>
  <si>
    <t>大塚　伴鹿</t>
  </si>
  <si>
    <t>昭和33年11月19日</t>
    <rPh sb="0" eb="2">
      <t>ショウワ</t>
    </rPh>
    <rPh sb="2" eb="5">
      <t>３３ネン</t>
    </rPh>
    <rPh sb="5" eb="8">
      <t>１１ガツ</t>
    </rPh>
    <rPh sb="10" eb="11">
      <t>ヒ</t>
    </rPh>
    <phoneticPr fontId="5"/>
  </si>
  <si>
    <t>昭和37年11月18日</t>
    <rPh sb="0" eb="2">
      <t>ショウワ</t>
    </rPh>
    <rPh sb="2" eb="5">
      <t>３３ネン</t>
    </rPh>
    <rPh sb="5" eb="8">
      <t>１１ガツ</t>
    </rPh>
    <phoneticPr fontId="5"/>
  </si>
  <si>
    <t>昭和37年11月19日</t>
    <rPh sb="0" eb="2">
      <t>ショウワ</t>
    </rPh>
    <rPh sb="2" eb="5">
      <t>３３ネン</t>
    </rPh>
    <rPh sb="5" eb="8">
      <t>１１ガツ</t>
    </rPh>
    <rPh sb="10" eb="11">
      <t>ヒ</t>
    </rPh>
    <phoneticPr fontId="5"/>
  </si>
  <si>
    <t>昭和41年11月18日</t>
    <rPh sb="0" eb="2">
      <t>ショウワ</t>
    </rPh>
    <rPh sb="4" eb="5">
      <t>３３ネン</t>
    </rPh>
    <rPh sb="5" eb="8">
      <t>１１ガツ</t>
    </rPh>
    <phoneticPr fontId="5"/>
  </si>
  <si>
    <t>昭和41年11月19日</t>
    <rPh sb="0" eb="2">
      <t>ショウワ</t>
    </rPh>
    <rPh sb="4" eb="5">
      <t>３３ネン</t>
    </rPh>
    <rPh sb="5" eb="8">
      <t>１１ガツ</t>
    </rPh>
    <rPh sb="10" eb="11">
      <t>ヒ</t>
    </rPh>
    <phoneticPr fontId="5"/>
  </si>
  <si>
    <t>昭和45年10月 1日</t>
    <rPh sb="0" eb="2">
      <t>ショウワ</t>
    </rPh>
    <rPh sb="4" eb="5">
      <t>３３ネン</t>
    </rPh>
    <rPh sb="5" eb="8">
      <t>１１ガツ</t>
    </rPh>
    <phoneticPr fontId="5"/>
  </si>
  <si>
    <t>島村　平市郎</t>
  </si>
  <si>
    <t>昭和45年11月 9日</t>
    <rPh sb="0" eb="2">
      <t>ショウワ</t>
    </rPh>
    <rPh sb="4" eb="5">
      <t>３３ネン</t>
    </rPh>
    <rPh sb="5" eb="8">
      <t>１１ガツ</t>
    </rPh>
    <rPh sb="10" eb="11">
      <t>ヒ</t>
    </rPh>
    <phoneticPr fontId="5"/>
  </si>
  <si>
    <t>昭和48年10月10日</t>
    <rPh sb="0" eb="2">
      <t>ショウワ</t>
    </rPh>
    <rPh sb="4" eb="5">
      <t>３３ネン</t>
    </rPh>
    <rPh sb="5" eb="8">
      <t>１１ガツ</t>
    </rPh>
    <phoneticPr fontId="5"/>
  </si>
  <si>
    <t>黒田　重晴</t>
  </si>
  <si>
    <t>昭和48年11月11日</t>
    <rPh sb="0" eb="2">
      <t>ショウワ</t>
    </rPh>
    <rPh sb="4" eb="5">
      <t>３３ネン</t>
    </rPh>
    <rPh sb="5" eb="8">
      <t>１１ガツ</t>
    </rPh>
    <rPh sb="10" eb="11">
      <t>ヒ</t>
    </rPh>
    <phoneticPr fontId="5"/>
  </si>
  <si>
    <t>昭和52年11月10日</t>
    <rPh sb="0" eb="2">
      <t>ショウワ</t>
    </rPh>
    <rPh sb="4" eb="5">
      <t>３３ネン</t>
    </rPh>
    <rPh sb="5" eb="8">
      <t>１１ガツ</t>
    </rPh>
    <phoneticPr fontId="5"/>
  </si>
  <si>
    <t>島村　慎市郎</t>
  </si>
  <si>
    <t>昭和52年11月11日</t>
    <rPh sb="0" eb="2">
      <t>ショウワ</t>
    </rPh>
    <rPh sb="4" eb="5">
      <t>３３ネン</t>
    </rPh>
    <rPh sb="5" eb="8">
      <t>１１ガツ</t>
    </rPh>
    <rPh sb="10" eb="11">
      <t>ヒ</t>
    </rPh>
    <phoneticPr fontId="5"/>
  </si>
  <si>
    <t>昭和56年11月10日</t>
    <rPh sb="0" eb="2">
      <t>ショウワ</t>
    </rPh>
    <rPh sb="4" eb="5">
      <t>３３ネン</t>
    </rPh>
    <rPh sb="5" eb="8">
      <t>１１ガツ</t>
    </rPh>
    <phoneticPr fontId="5"/>
  </si>
  <si>
    <t>昭和56年11月11日</t>
    <rPh sb="0" eb="2">
      <t>ショウワ</t>
    </rPh>
    <rPh sb="4" eb="5">
      <t>３３ネン</t>
    </rPh>
    <rPh sb="5" eb="8">
      <t>１１ガツ</t>
    </rPh>
    <rPh sb="10" eb="11">
      <t>ヒ</t>
    </rPh>
    <phoneticPr fontId="5"/>
  </si>
  <si>
    <t>昭和60年11月10日</t>
    <rPh sb="0" eb="2">
      <t>ショウワ</t>
    </rPh>
    <rPh sb="4" eb="5">
      <t>３３ネン</t>
    </rPh>
    <rPh sb="5" eb="8">
      <t>１１ガツ</t>
    </rPh>
    <phoneticPr fontId="5"/>
  </si>
  <si>
    <t>昭和60年11月11日</t>
    <rPh sb="0" eb="2">
      <t>ショウワ</t>
    </rPh>
    <rPh sb="4" eb="5">
      <t>３３ネン</t>
    </rPh>
    <rPh sb="5" eb="8">
      <t>１１ガツ</t>
    </rPh>
    <phoneticPr fontId="5"/>
  </si>
  <si>
    <t>平成元年11月10日</t>
    <rPh sb="0" eb="2">
      <t>ヘイセイ</t>
    </rPh>
    <rPh sb="2" eb="3">
      <t>ガンネン</t>
    </rPh>
    <rPh sb="3" eb="4">
      <t>３３ネン</t>
    </rPh>
    <rPh sb="4" eb="7">
      <t>１１ガツ</t>
    </rPh>
    <phoneticPr fontId="5"/>
  </si>
  <si>
    <t>平成元年11月11日</t>
    <rPh sb="0" eb="2">
      <t>ヘイセイ</t>
    </rPh>
    <rPh sb="2" eb="3">
      <t>ガンネン</t>
    </rPh>
    <rPh sb="3" eb="4">
      <t>３３ネン</t>
    </rPh>
    <rPh sb="4" eb="7">
      <t>１１ガツ</t>
    </rPh>
    <phoneticPr fontId="5"/>
  </si>
  <si>
    <t>平成 5年11月10日</t>
    <rPh sb="0" eb="2">
      <t>ヘイセイ</t>
    </rPh>
    <rPh sb="4" eb="5">
      <t>３３ネン</t>
    </rPh>
    <rPh sb="5" eb="8">
      <t>１１ガツ</t>
    </rPh>
    <phoneticPr fontId="5"/>
  </si>
  <si>
    <t>平成 5年11月11日</t>
    <rPh sb="0" eb="2">
      <t>ヘイセイ</t>
    </rPh>
    <rPh sb="4" eb="5">
      <t>３３ネン</t>
    </rPh>
    <rPh sb="5" eb="8">
      <t>１１ガツ</t>
    </rPh>
    <phoneticPr fontId="5"/>
  </si>
  <si>
    <t>平成 9年11月10日</t>
    <rPh sb="0" eb="2">
      <t>ヘイセイ</t>
    </rPh>
    <rPh sb="4" eb="5">
      <t>３３ネン</t>
    </rPh>
    <rPh sb="5" eb="8">
      <t>１１ガツ</t>
    </rPh>
    <phoneticPr fontId="5"/>
  </si>
  <si>
    <t>板川  文夫</t>
    <rPh sb="0" eb="1">
      <t>イタ</t>
    </rPh>
    <rPh sb="1" eb="2">
      <t>ガワ</t>
    </rPh>
    <rPh sb="4" eb="6">
      <t>フミオ</t>
    </rPh>
    <phoneticPr fontId="5"/>
  </si>
  <si>
    <t>平成 9年11月11日</t>
    <rPh sb="0" eb="2">
      <t>ヘイセイ</t>
    </rPh>
    <rPh sb="4" eb="5">
      <t>３３ネン</t>
    </rPh>
    <rPh sb="5" eb="8">
      <t>１１ガツ</t>
    </rPh>
    <phoneticPr fontId="5"/>
  </si>
  <si>
    <t>平成13年11月10日</t>
    <rPh sb="0" eb="2">
      <t>ヘイセイ</t>
    </rPh>
    <rPh sb="4" eb="5">
      <t>ネン</t>
    </rPh>
    <rPh sb="7" eb="8">
      <t>ガツ</t>
    </rPh>
    <rPh sb="10" eb="11">
      <t>カ</t>
    </rPh>
    <phoneticPr fontId="5"/>
  </si>
  <si>
    <t>平成13年11月11日</t>
    <rPh sb="0" eb="2">
      <t>ヘイセイ</t>
    </rPh>
    <rPh sb="4" eb="5">
      <t>ネン</t>
    </rPh>
    <rPh sb="7" eb="8">
      <t>ガツ</t>
    </rPh>
    <rPh sb="10" eb="11">
      <t>カ</t>
    </rPh>
    <phoneticPr fontId="5"/>
  </si>
  <si>
    <t>平成17年11月10日</t>
    <rPh sb="0" eb="2">
      <t>ヘイセイ</t>
    </rPh>
    <rPh sb="4" eb="5">
      <t>ネン</t>
    </rPh>
    <rPh sb="7" eb="8">
      <t>ガツ</t>
    </rPh>
    <rPh sb="10" eb="11">
      <t>カ</t>
    </rPh>
    <phoneticPr fontId="5"/>
  </si>
  <si>
    <t>平成17年11月11日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</si>
  <si>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平成21年11月10日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</si>
  <si>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高橋　努</t>
    <rPh sb="0" eb="2">
      <t>タカハシ</t>
    </rPh>
    <rPh sb="3" eb="4">
      <t>ツトム</t>
    </rPh>
    <phoneticPr fontId="5"/>
  </si>
  <si>
    <t>平成21年11月11日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</si>
  <si>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 xml:space="preserve"> （２）副市長</t>
    <rPh sb="4" eb="7">
      <t>フクシチョウ</t>
    </rPh>
    <phoneticPr fontId="5"/>
  </si>
  <si>
    <t>氏  名</t>
    <phoneticPr fontId="5"/>
  </si>
  <si>
    <t>池ノ谷　与一郎</t>
  </si>
  <si>
    <t>昭和33年11月26日</t>
    <rPh sb="0" eb="2">
      <t>ショウワ</t>
    </rPh>
    <rPh sb="2" eb="5">
      <t>３３ネン</t>
    </rPh>
    <rPh sb="5" eb="8">
      <t>１１ガツ</t>
    </rPh>
    <rPh sb="10" eb="11">
      <t>ヒ</t>
    </rPh>
    <phoneticPr fontId="5"/>
  </si>
  <si>
    <t>昭和37年11月25日</t>
    <rPh sb="0" eb="2">
      <t>ショウワ</t>
    </rPh>
    <rPh sb="2" eb="5">
      <t>３３ネン</t>
    </rPh>
    <rPh sb="5" eb="8">
      <t>１１ガツ</t>
    </rPh>
    <phoneticPr fontId="5"/>
  </si>
  <si>
    <t>昭和37年11月26日</t>
    <rPh sb="0" eb="2">
      <t>ショウワ</t>
    </rPh>
    <rPh sb="2" eb="5">
      <t>３３ネン</t>
    </rPh>
    <rPh sb="5" eb="8">
      <t>１１ガツ</t>
    </rPh>
    <phoneticPr fontId="5"/>
  </si>
  <si>
    <t>昭和41年11月25日</t>
    <rPh sb="0" eb="2">
      <t>ショウワ</t>
    </rPh>
    <rPh sb="4" eb="5">
      <t>３３ネン</t>
    </rPh>
    <rPh sb="5" eb="8">
      <t>１１ガツ</t>
    </rPh>
    <phoneticPr fontId="5"/>
  </si>
  <si>
    <t>柿沼　国治</t>
  </si>
  <si>
    <t>昭和42年 7月 1日</t>
    <rPh sb="0" eb="2">
      <t>ショウワ</t>
    </rPh>
    <rPh sb="4" eb="5">
      <t>３３ネン</t>
    </rPh>
    <rPh sb="7" eb="8">
      <t>１１ガツ</t>
    </rPh>
    <phoneticPr fontId="5"/>
  </si>
  <si>
    <t>昭和43年 4月16日</t>
    <rPh sb="0" eb="2">
      <t>ショウワ</t>
    </rPh>
    <rPh sb="3" eb="5">
      <t>３３ネン</t>
    </rPh>
    <rPh sb="7" eb="8">
      <t>１１ガツ</t>
    </rPh>
    <phoneticPr fontId="5"/>
  </si>
  <si>
    <t>黒田　嘉太利</t>
  </si>
  <si>
    <t>昭和44年 8月11日</t>
    <rPh sb="0" eb="2">
      <t>ショウワ</t>
    </rPh>
    <rPh sb="4" eb="5">
      <t>３３ネン</t>
    </rPh>
    <rPh sb="7" eb="8">
      <t>１１ガツ</t>
    </rPh>
    <phoneticPr fontId="5"/>
  </si>
  <si>
    <t>昭和48年 8月10日</t>
    <rPh sb="0" eb="2">
      <t>ショウワ</t>
    </rPh>
    <rPh sb="4" eb="5">
      <t>３３ネン</t>
    </rPh>
    <rPh sb="7" eb="8">
      <t>１１ガツ</t>
    </rPh>
    <phoneticPr fontId="5"/>
  </si>
  <si>
    <t>昭和48年12月22日</t>
    <rPh sb="0" eb="2">
      <t>ショウワ</t>
    </rPh>
    <rPh sb="4" eb="5">
      <t>３３ネン</t>
    </rPh>
    <rPh sb="5" eb="8">
      <t>１１ガツ</t>
    </rPh>
    <phoneticPr fontId="5"/>
  </si>
  <si>
    <t>昭和52年12月 1日</t>
    <rPh sb="0" eb="2">
      <t>ショウワ</t>
    </rPh>
    <rPh sb="4" eb="5">
      <t>３３ネン</t>
    </rPh>
    <rPh sb="5" eb="8">
      <t>１１ガツ</t>
    </rPh>
    <phoneticPr fontId="5"/>
  </si>
  <si>
    <t>藤倉　薫</t>
  </si>
  <si>
    <t>昭和53年 4月 1日</t>
    <rPh sb="0" eb="2">
      <t>ショウワ</t>
    </rPh>
    <rPh sb="3" eb="5">
      <t>３３ネン</t>
    </rPh>
    <rPh sb="7" eb="8">
      <t>１１ガツ</t>
    </rPh>
    <phoneticPr fontId="5"/>
  </si>
  <si>
    <t>昭和57年 3月31日</t>
    <rPh sb="0" eb="2">
      <t>ショウワ</t>
    </rPh>
    <rPh sb="4" eb="5">
      <t>３３ネン</t>
    </rPh>
    <rPh sb="7" eb="8">
      <t>１１ガツ</t>
    </rPh>
    <phoneticPr fontId="5"/>
  </si>
  <si>
    <t>昭和57年 4月 1日</t>
    <rPh sb="0" eb="2">
      <t>ショウワ</t>
    </rPh>
    <rPh sb="4" eb="5">
      <t>３３ネン</t>
    </rPh>
    <rPh sb="7" eb="8">
      <t>１１ガツ</t>
    </rPh>
    <phoneticPr fontId="5"/>
  </si>
  <si>
    <t>昭和61年 3月31日</t>
    <rPh sb="0" eb="2">
      <t>ショウワ</t>
    </rPh>
    <rPh sb="4" eb="5">
      <t>３３ネン</t>
    </rPh>
    <rPh sb="7" eb="8">
      <t>１１ガツ</t>
    </rPh>
    <phoneticPr fontId="5"/>
  </si>
  <si>
    <t>吉田　信一</t>
  </si>
  <si>
    <t>昭和61年 4月 1日</t>
    <rPh sb="0" eb="2">
      <t>ショウワ</t>
    </rPh>
    <rPh sb="4" eb="5">
      <t>３３ネン</t>
    </rPh>
    <rPh sb="7" eb="8">
      <t>１１ガツ</t>
    </rPh>
    <phoneticPr fontId="5"/>
  </si>
  <si>
    <t>平成 2年 3月31日</t>
    <rPh sb="0" eb="2">
      <t>ヘイセイ</t>
    </rPh>
    <rPh sb="4" eb="5">
      <t>３３ネン</t>
    </rPh>
    <rPh sb="7" eb="8">
      <t>１１ガツ</t>
    </rPh>
    <phoneticPr fontId="5"/>
  </si>
  <si>
    <t>平成 2年 4月 1日</t>
    <rPh sb="0" eb="2">
      <t>ヘイセイ</t>
    </rPh>
    <rPh sb="4" eb="5">
      <t>３３ネン</t>
    </rPh>
    <rPh sb="7" eb="8">
      <t>１１ガツ</t>
    </rPh>
    <phoneticPr fontId="5"/>
  </si>
  <si>
    <t>平成 6年 3月31日</t>
    <rPh sb="0" eb="2">
      <t>ヘイセイ</t>
    </rPh>
    <rPh sb="4" eb="5">
      <t>３３ネン</t>
    </rPh>
    <rPh sb="7" eb="8">
      <t>１１ガツ</t>
    </rPh>
    <phoneticPr fontId="5"/>
  </si>
  <si>
    <t>丸岡　昇</t>
  </si>
  <si>
    <t>平成 4年 4月 1日</t>
    <rPh sb="0" eb="2">
      <t>ヘイセイ</t>
    </rPh>
    <rPh sb="4" eb="5">
      <t>３３ネン</t>
    </rPh>
    <rPh sb="7" eb="8">
      <t>１１ガツ</t>
    </rPh>
    <phoneticPr fontId="5"/>
  </si>
  <si>
    <t>平成 7年 3月31日</t>
    <rPh sb="0" eb="2">
      <t>ヘイセイ</t>
    </rPh>
    <rPh sb="4" eb="5">
      <t>３３ネン</t>
    </rPh>
    <rPh sb="7" eb="8">
      <t>１１ガツ</t>
    </rPh>
    <phoneticPr fontId="5"/>
  </si>
  <si>
    <t>平成 6年 4月 1日</t>
    <rPh sb="0" eb="2">
      <t>ヘイセイ</t>
    </rPh>
    <rPh sb="4" eb="5">
      <t>３３ネン</t>
    </rPh>
    <rPh sb="7" eb="8">
      <t>１１ガツ</t>
    </rPh>
    <phoneticPr fontId="5"/>
  </si>
  <si>
    <t>平成10年 3月31日</t>
    <rPh sb="0" eb="2">
      <t>ヘイセイ</t>
    </rPh>
    <rPh sb="4" eb="5">
      <t>３３ネン</t>
    </rPh>
    <rPh sb="7" eb="8">
      <t>１１ガツ</t>
    </rPh>
    <phoneticPr fontId="5"/>
  </si>
  <si>
    <t>秋常　秀明</t>
  </si>
  <si>
    <t>平成 7年 4月 1日</t>
    <rPh sb="0" eb="2">
      <t>ヘイセイ</t>
    </rPh>
    <rPh sb="4" eb="5">
      <t>３３ネン</t>
    </rPh>
    <rPh sb="7" eb="8">
      <t>１１ガツ</t>
    </rPh>
    <phoneticPr fontId="5"/>
  </si>
  <si>
    <t>平成 9年 3月31日</t>
    <rPh sb="0" eb="2">
      <t>ヘイセイ</t>
    </rPh>
    <rPh sb="4" eb="5">
      <t>３３ネン</t>
    </rPh>
    <rPh sb="7" eb="8">
      <t>１１ガツ</t>
    </rPh>
    <phoneticPr fontId="5"/>
  </si>
  <si>
    <t>河﨑  和明</t>
    <rPh sb="0" eb="2">
      <t>カワサキ</t>
    </rPh>
    <rPh sb="4" eb="6">
      <t>カズアキ</t>
    </rPh>
    <phoneticPr fontId="5"/>
  </si>
  <si>
    <t>平成 9年 4月 1日</t>
    <rPh sb="0" eb="2">
      <t>ヘイセイ</t>
    </rPh>
    <rPh sb="4" eb="5">
      <t>３３ネン</t>
    </rPh>
    <rPh sb="7" eb="8">
      <t>１１ガツ</t>
    </rPh>
    <phoneticPr fontId="5"/>
  </si>
  <si>
    <t>平成12年 3月31日</t>
    <rPh sb="0" eb="2">
      <t>ヘイセイ</t>
    </rPh>
    <rPh sb="4" eb="5">
      <t>３３ネン</t>
    </rPh>
    <rPh sb="7" eb="8">
      <t>１１ガツ</t>
    </rPh>
    <phoneticPr fontId="5"/>
  </si>
  <si>
    <t>平成10年 4月 1日</t>
    <rPh sb="0" eb="2">
      <t>ヘイセイ</t>
    </rPh>
    <rPh sb="4" eb="5">
      <t>３３ネン</t>
    </rPh>
    <rPh sb="7" eb="8">
      <t>１１ガツ</t>
    </rPh>
    <phoneticPr fontId="5"/>
  </si>
  <si>
    <t>平成14年 3月31日</t>
    <rPh sb="0" eb="2">
      <t>ヘイセイ</t>
    </rPh>
    <rPh sb="4" eb="5">
      <t>３３ネン</t>
    </rPh>
    <rPh sb="7" eb="8">
      <t>１１ガツ</t>
    </rPh>
    <phoneticPr fontId="5"/>
  </si>
  <si>
    <t>河瀬　芳邦</t>
    <rPh sb="0" eb="2">
      <t>カワセ</t>
    </rPh>
    <rPh sb="3" eb="5">
      <t>ヨシクニ</t>
    </rPh>
    <phoneticPr fontId="5"/>
  </si>
  <si>
    <t>平成12年 4月 1日</t>
    <rPh sb="0" eb="2">
      <t>ヘイセイ</t>
    </rPh>
    <rPh sb="4" eb="5">
      <t>３３ネン</t>
    </rPh>
    <rPh sb="7" eb="8">
      <t>１１ガツ</t>
    </rPh>
    <phoneticPr fontId="5"/>
  </si>
  <si>
    <t>平成15年 3月31日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</si>
  <si>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平成14年 4月 1日</t>
    <rPh sb="0" eb="2">
      <t>ヘイセイ</t>
    </rPh>
    <rPh sb="4" eb="5">
      <t>３３ネン</t>
    </rPh>
    <rPh sb="7" eb="8">
      <t>１１ガツ</t>
    </rPh>
    <phoneticPr fontId="5"/>
  </si>
  <si>
    <t>平成17年 2月11日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</si>
  <si>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関根　勤</t>
    <rPh sb="0" eb="2">
      <t>セキネ</t>
    </rPh>
    <rPh sb="3" eb="4">
      <t>ツトム</t>
    </rPh>
    <phoneticPr fontId="5"/>
  </si>
  <si>
    <t>平成15年 7月 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</si>
  <si>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平成19年 6月30日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</si>
  <si>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武藤　繁雄</t>
    <rPh sb="0" eb="2">
      <t>ムトウ</t>
    </rPh>
    <rPh sb="3" eb="5">
      <t>シゲオ</t>
    </rPh>
    <phoneticPr fontId="5"/>
  </si>
  <si>
    <t>平成17年 4月 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</si>
  <si>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平成21年 3月31日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</si>
  <si>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平成19年 7月 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</si>
  <si>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平成20年 4月13日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</si>
  <si>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平成21年 4月 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</si>
  <si>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 xml:space="preserve"> (注1) 副市長（旧助役）は平成4年4月から平成20年6月まで2人制</t>
    <rPh sb="2" eb="3">
      <t>チュウ</t>
    </rPh>
    <rPh sb="6" eb="7">
      <t>フク</t>
    </rPh>
    <rPh sb="7" eb="9">
      <t>シチョウ</t>
    </rPh>
    <rPh sb="10" eb="11">
      <t>キュウ</t>
    </rPh>
    <rPh sb="11" eb="13">
      <t>ジョヤク</t>
    </rPh>
    <rPh sb="15" eb="17">
      <t>ヘイセイ</t>
    </rPh>
    <rPh sb="18" eb="19">
      <t>４ネン</t>
    </rPh>
    <rPh sb="20" eb="21">
      <t>４ガツ</t>
    </rPh>
    <rPh sb="23" eb="25">
      <t>ヘイセイ</t>
    </rPh>
    <rPh sb="27" eb="28">
      <t>ネン</t>
    </rPh>
    <rPh sb="29" eb="30">
      <t>ガツ</t>
    </rPh>
    <rPh sb="33" eb="34">
      <t>２ニン</t>
    </rPh>
    <rPh sb="34" eb="35">
      <t>セイ</t>
    </rPh>
    <phoneticPr fontId="5"/>
  </si>
  <si>
    <t xml:space="preserve"> (注2) 地方自治法の一部改正により平成19年4月から助役は副市長となる。</t>
    <rPh sb="2" eb="3">
      <t>チュウ</t>
    </rPh>
    <rPh sb="6" eb="8">
      <t>チホウ</t>
    </rPh>
    <rPh sb="8" eb="10">
      <t>ジチ</t>
    </rPh>
    <rPh sb="10" eb="11">
      <t>ホウ</t>
    </rPh>
    <rPh sb="12" eb="14">
      <t>イチブ</t>
    </rPh>
    <rPh sb="14" eb="16">
      <t>カイセイ</t>
    </rPh>
    <rPh sb="19" eb="21">
      <t>ヘイセイ</t>
    </rPh>
    <rPh sb="23" eb="24">
      <t>４ネン</t>
    </rPh>
    <rPh sb="25" eb="26">
      <t>４ガツ</t>
    </rPh>
    <rPh sb="28" eb="30">
      <t>ジョヤク</t>
    </rPh>
    <rPh sb="31" eb="34">
      <t>フクシチョウ</t>
    </rPh>
    <phoneticPr fontId="5"/>
  </si>
  <si>
    <t xml:space="preserve"> （３）収入役</t>
    <phoneticPr fontId="5"/>
  </si>
  <si>
    <t>浅見　英蔵</t>
  </si>
  <si>
    <t>昭和37年11月25日</t>
    <rPh sb="0" eb="2">
      <t>ショウワ</t>
    </rPh>
    <rPh sb="2" eb="5">
      <t>３３ネン</t>
    </rPh>
    <rPh sb="5" eb="8">
      <t>１１ガツ</t>
    </rPh>
    <rPh sb="10" eb="11">
      <t>ヒ</t>
    </rPh>
    <phoneticPr fontId="5"/>
  </si>
  <si>
    <t>昭和37年11月26日</t>
    <rPh sb="0" eb="2">
      <t>ショウワ</t>
    </rPh>
    <rPh sb="2" eb="5">
      <t>３３ネン</t>
    </rPh>
    <rPh sb="5" eb="8">
      <t>１１ガツ</t>
    </rPh>
    <rPh sb="10" eb="11">
      <t>ヒ</t>
    </rPh>
    <phoneticPr fontId="5"/>
  </si>
  <si>
    <t>昭和41年12月21日</t>
    <rPh sb="0" eb="2">
      <t>ショウワ</t>
    </rPh>
    <rPh sb="4" eb="5">
      <t>３３ネン</t>
    </rPh>
    <rPh sb="5" eb="8">
      <t>１１ガツ</t>
    </rPh>
    <phoneticPr fontId="5"/>
  </si>
  <si>
    <t>昭和45年12月20日</t>
    <rPh sb="0" eb="2">
      <t>ショウワ</t>
    </rPh>
    <rPh sb="4" eb="5">
      <t>３３ネン</t>
    </rPh>
    <rPh sb="5" eb="8">
      <t>１１ガツ</t>
    </rPh>
    <phoneticPr fontId="5"/>
  </si>
  <si>
    <t>中村　孝作</t>
  </si>
  <si>
    <t>昭和45年12月25日</t>
    <rPh sb="0" eb="2">
      <t>ショウワ</t>
    </rPh>
    <rPh sb="4" eb="5">
      <t>３３ネン</t>
    </rPh>
    <rPh sb="5" eb="8">
      <t>１１ガツ</t>
    </rPh>
    <phoneticPr fontId="5"/>
  </si>
  <si>
    <t>昭和49年 4月15日</t>
    <rPh sb="0" eb="2">
      <t>ショウワ</t>
    </rPh>
    <rPh sb="4" eb="5">
      <t>３３ネン</t>
    </rPh>
    <rPh sb="7" eb="8">
      <t>１１ガツ</t>
    </rPh>
    <phoneticPr fontId="5"/>
  </si>
  <si>
    <t>深井　嘉夫</t>
  </si>
  <si>
    <t>昭和49年 6月20日</t>
    <rPh sb="0" eb="2">
      <t>ショウワ</t>
    </rPh>
    <rPh sb="4" eb="5">
      <t>３３ネン</t>
    </rPh>
    <rPh sb="7" eb="8">
      <t>１１ガツ</t>
    </rPh>
    <phoneticPr fontId="5"/>
  </si>
  <si>
    <t>昭和53年 6月19日</t>
    <rPh sb="0" eb="2">
      <t>ショウワ</t>
    </rPh>
    <rPh sb="3" eb="5">
      <t>３３ネン</t>
    </rPh>
    <rPh sb="7" eb="8">
      <t>１１ガツ</t>
    </rPh>
    <phoneticPr fontId="5"/>
  </si>
  <si>
    <t>昭和53年 6月20日</t>
    <rPh sb="0" eb="2">
      <t>ショウワ</t>
    </rPh>
    <rPh sb="4" eb="5">
      <t>３３ネン</t>
    </rPh>
    <rPh sb="7" eb="8">
      <t>１１ガツ</t>
    </rPh>
    <phoneticPr fontId="5"/>
  </si>
  <si>
    <t>昭和57年 6月19日</t>
    <rPh sb="0" eb="2">
      <t>ショウワ</t>
    </rPh>
    <rPh sb="3" eb="5">
      <t>３３ネン</t>
    </rPh>
    <rPh sb="7" eb="8">
      <t>１１ガツ</t>
    </rPh>
    <phoneticPr fontId="5"/>
  </si>
  <si>
    <t>昭和57年 6月20日</t>
    <rPh sb="0" eb="2">
      <t>ショウワ</t>
    </rPh>
    <rPh sb="4" eb="5">
      <t>３３ネン</t>
    </rPh>
    <rPh sb="7" eb="8">
      <t>１１ガツ</t>
    </rPh>
    <phoneticPr fontId="5"/>
  </si>
  <si>
    <t>昭和61年 6月19日</t>
    <rPh sb="0" eb="2">
      <t>ショウワ</t>
    </rPh>
    <rPh sb="4" eb="5">
      <t>３３ネン</t>
    </rPh>
    <rPh sb="7" eb="8">
      <t>１１ガツ</t>
    </rPh>
    <phoneticPr fontId="5"/>
  </si>
  <si>
    <t>中村　正男</t>
  </si>
  <si>
    <t>昭和61年 6月20日</t>
    <rPh sb="0" eb="2">
      <t>ショウワ</t>
    </rPh>
    <rPh sb="4" eb="5">
      <t>３３ネン</t>
    </rPh>
    <rPh sb="7" eb="8">
      <t>１１ガツ</t>
    </rPh>
    <phoneticPr fontId="5"/>
  </si>
  <si>
    <t>平成 2年 6月19日</t>
    <rPh sb="0" eb="2">
      <t>ヘイセイ</t>
    </rPh>
    <rPh sb="4" eb="5">
      <t>３３ネン</t>
    </rPh>
    <rPh sb="7" eb="8">
      <t>１１ガツ</t>
    </rPh>
    <phoneticPr fontId="5"/>
  </si>
  <si>
    <t>平成 2年 6月20日</t>
    <rPh sb="0" eb="2">
      <t>ヘイセイ</t>
    </rPh>
    <rPh sb="4" eb="5">
      <t>３３ネン</t>
    </rPh>
    <rPh sb="7" eb="8">
      <t>１１ガツ</t>
    </rPh>
    <phoneticPr fontId="5"/>
  </si>
  <si>
    <t>平成 6年 6月19日</t>
    <rPh sb="0" eb="2">
      <t>ヘイセイ</t>
    </rPh>
    <rPh sb="4" eb="5">
      <t>３３ネン</t>
    </rPh>
    <rPh sb="7" eb="8">
      <t>１１ガツ</t>
    </rPh>
    <phoneticPr fontId="5"/>
  </si>
  <si>
    <t>平成 6年 6月20日</t>
    <rPh sb="0" eb="2">
      <t>ヘイセイ</t>
    </rPh>
    <rPh sb="4" eb="5">
      <t>３３ネン</t>
    </rPh>
    <rPh sb="7" eb="8">
      <t>１１ガツ</t>
    </rPh>
    <phoneticPr fontId="5"/>
  </si>
  <si>
    <t>平成10年 6月19日</t>
    <rPh sb="0" eb="2">
      <t>ヘイセイ</t>
    </rPh>
    <rPh sb="4" eb="5">
      <t>３３ネン</t>
    </rPh>
    <rPh sb="7" eb="8">
      <t>１１ガツ</t>
    </rPh>
    <phoneticPr fontId="5"/>
  </si>
  <si>
    <t>平成10年 6月20日</t>
    <rPh sb="0" eb="2">
      <t>ヘイセイ</t>
    </rPh>
    <rPh sb="4" eb="5">
      <t>３３ネン</t>
    </rPh>
    <rPh sb="7" eb="8">
      <t>１１ガツ</t>
    </rPh>
    <phoneticPr fontId="5"/>
  </si>
  <si>
    <t>平成14年 6月19日</t>
    <rPh sb="0" eb="2">
      <t>ヘイセイ</t>
    </rPh>
    <rPh sb="4" eb="5">
      <t>３３ネン</t>
    </rPh>
    <rPh sb="7" eb="8">
      <t>１１ガツ</t>
    </rPh>
    <phoneticPr fontId="5"/>
  </si>
  <si>
    <t>平成14年 6月20日</t>
    <rPh sb="0" eb="2">
      <t>ヘイセイ</t>
    </rPh>
    <rPh sb="4" eb="5">
      <t>３３ネン</t>
    </rPh>
    <rPh sb="7" eb="8">
      <t>１１ガツ</t>
    </rPh>
    <phoneticPr fontId="5"/>
  </si>
  <si>
    <t>平成18年 3月31日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</si>
  <si>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杉本　昭彦</t>
    <rPh sb="0" eb="2">
      <t>スギモト</t>
    </rPh>
    <rPh sb="3" eb="5">
      <t>アキヒコ</t>
    </rPh>
    <phoneticPr fontId="5"/>
  </si>
  <si>
    <t>平成18年 4月 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</si>
  <si>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平成22年 3月31日</t>
    <rPh sb="0" eb="2">
      <t>ヘイセイ</t>
    </rPh>
    <rPh sb="4" eb="5">
      <t>ネン</t>
    </rPh>
    <rPh sb="7" eb="8">
      <t>ガツ</t>
    </rPh>
    <rPh sb="10" eb="11">
      <t>ニチ</t>
    </rPh>
    <phoneticPr fontId="5"/>
  </si>
  <si>
    <t>（注3）地方自治法の一部改正により平成19年4月から収入役の制度は廃止となる。
　　　 改正法施行の際、既に在職していた収入役は任期中に限り在職する。         　 資料：秘書課</t>
    <rPh sb="1" eb="2">
      <t>チュウ</t>
    </rPh>
    <rPh sb="4" eb="6">
      <t>チホウ</t>
    </rPh>
    <rPh sb="6" eb="8">
      <t>ジチ</t>
    </rPh>
    <rPh sb="8" eb="9">
      <t>ホウ</t>
    </rPh>
    <rPh sb="10" eb="12">
      <t>イチブ</t>
    </rPh>
    <rPh sb="12" eb="14">
      <t>カイセイ</t>
    </rPh>
    <rPh sb="17" eb="19">
      <t>ヘイセイ</t>
    </rPh>
    <rPh sb="21" eb="22">
      <t>ネン</t>
    </rPh>
    <rPh sb="23" eb="24">
      <t>ガツ</t>
    </rPh>
    <rPh sb="26" eb="28">
      <t>シュウニュウ</t>
    </rPh>
    <rPh sb="28" eb="29">
      <t>ヤク</t>
    </rPh>
    <rPh sb="30" eb="32">
      <t>セイド</t>
    </rPh>
    <rPh sb="33" eb="35">
      <t>ハイシ</t>
    </rPh>
    <rPh sb="44" eb="47">
      <t>カイセイホウ</t>
    </rPh>
    <rPh sb="47" eb="49">
      <t>セコウ</t>
    </rPh>
    <rPh sb="50" eb="51">
      <t>サイ</t>
    </rPh>
    <rPh sb="52" eb="53">
      <t>スデ</t>
    </rPh>
    <rPh sb="54" eb="56">
      <t>ザイショク</t>
    </rPh>
    <rPh sb="60" eb="62">
      <t>シュウニュウ</t>
    </rPh>
    <rPh sb="62" eb="63">
      <t>ヤク</t>
    </rPh>
    <rPh sb="64" eb="66">
      <t>ニンキ</t>
    </rPh>
    <rPh sb="66" eb="67">
      <t>ナカ</t>
    </rPh>
    <rPh sb="68" eb="69">
      <t>カギ</t>
    </rPh>
    <rPh sb="70" eb="72">
      <t>ザイショク</t>
    </rPh>
    <rPh sb="86" eb="88">
      <t>シリョウ</t>
    </rPh>
    <rPh sb="89" eb="91">
      <t>ヒショ</t>
    </rPh>
    <rPh sb="91" eb="92">
      <t>カ</t>
    </rPh>
    <phoneticPr fontId="5"/>
  </si>
  <si>
    <t>13-21. 市職員数の推移</t>
    <phoneticPr fontId="5"/>
  </si>
  <si>
    <t>（単位：人、％）</t>
    <phoneticPr fontId="5"/>
  </si>
  <si>
    <t>年
（4月1日）</t>
    <phoneticPr fontId="5"/>
  </si>
  <si>
    <t>男</t>
    <phoneticPr fontId="5"/>
  </si>
  <si>
    <t>女</t>
    <phoneticPr fontId="5"/>
  </si>
  <si>
    <t>市職員1人当りの人口</t>
    <rPh sb="0" eb="3">
      <t>シショクイン</t>
    </rPh>
    <rPh sb="4" eb="5">
      <t>リ</t>
    </rPh>
    <rPh sb="5" eb="6">
      <t>アタ</t>
    </rPh>
    <rPh sb="8" eb="10">
      <t>ジンコウ</t>
    </rPh>
    <phoneticPr fontId="5"/>
  </si>
  <si>
    <t>実数</t>
  </si>
  <si>
    <t>構成比</t>
  </si>
  <si>
    <t xml:space="preserve">   平成19</t>
    <rPh sb="4" eb="6">
      <t>ヘイセイ</t>
    </rPh>
    <phoneticPr fontId="5"/>
  </si>
  <si>
    <t>　　20</t>
  </si>
  <si>
    <t>　　21</t>
  </si>
  <si>
    <t>（注）他市からの派遣職員、東埼玉資源環境組合及び越谷・松伏水道企業団の職員を含む。</t>
    <rPh sb="13" eb="14">
      <t>ヒガシ</t>
    </rPh>
    <rPh sb="14" eb="16">
      <t>サイタマ</t>
    </rPh>
    <rPh sb="16" eb="18">
      <t>シゲン</t>
    </rPh>
    <rPh sb="18" eb="20">
      <t>カンキョウ</t>
    </rPh>
    <rPh sb="20" eb="22">
      <t>クミアイ</t>
    </rPh>
    <rPh sb="22" eb="23">
      <t>オヨ</t>
    </rPh>
    <rPh sb="24" eb="26">
      <t>コシガヤ</t>
    </rPh>
    <rPh sb="27" eb="29">
      <t>マツブシ</t>
    </rPh>
    <rPh sb="29" eb="31">
      <t>スイドウ</t>
    </rPh>
    <rPh sb="31" eb="33">
      <t>キギョウ</t>
    </rPh>
    <rPh sb="33" eb="34">
      <t>ダン</t>
    </rPh>
    <rPh sb="35" eb="37">
      <t>ショクイン</t>
    </rPh>
    <rPh sb="38" eb="39">
      <t>フク</t>
    </rPh>
    <phoneticPr fontId="5"/>
  </si>
  <si>
    <t>資料：人事課</t>
    <rPh sb="3" eb="5">
      <t>ジンジ</t>
    </rPh>
    <rPh sb="5" eb="6">
      <t>カ</t>
    </rPh>
    <phoneticPr fontId="5"/>
  </si>
  <si>
    <t>13-22. 年齢別市職員数</t>
    <phoneticPr fontId="5"/>
  </si>
  <si>
    <t>各年4月1日</t>
  </si>
  <si>
    <t>（単位：人）</t>
  </si>
  <si>
    <t>区分</t>
  </si>
  <si>
    <t>22年</t>
    <phoneticPr fontId="5"/>
  </si>
  <si>
    <t>23年</t>
    <phoneticPr fontId="5"/>
  </si>
  <si>
    <t>19歳以下</t>
  </si>
  <si>
    <t>20～23歳</t>
    <rPh sb="5" eb="6">
      <t>サイ</t>
    </rPh>
    <phoneticPr fontId="5"/>
  </si>
  <si>
    <t>24～27歳</t>
    <rPh sb="5" eb="6">
      <t>サイ</t>
    </rPh>
    <phoneticPr fontId="5"/>
  </si>
  <si>
    <t>28～31歳</t>
    <rPh sb="5" eb="6">
      <t>サイ</t>
    </rPh>
    <phoneticPr fontId="5"/>
  </si>
  <si>
    <t>32～35歳</t>
    <rPh sb="5" eb="6">
      <t>サイ</t>
    </rPh>
    <phoneticPr fontId="5"/>
  </si>
  <si>
    <t>36～39歳</t>
    <rPh sb="5" eb="6">
      <t>サイ</t>
    </rPh>
    <phoneticPr fontId="5"/>
  </si>
  <si>
    <t>40～43歳</t>
    <rPh sb="5" eb="6">
      <t>サイ</t>
    </rPh>
    <phoneticPr fontId="5"/>
  </si>
  <si>
    <t>44～47歳</t>
    <rPh sb="5" eb="6">
      <t>サイ</t>
    </rPh>
    <phoneticPr fontId="5"/>
  </si>
  <si>
    <t>48～51歳</t>
    <rPh sb="5" eb="6">
      <t>サイ</t>
    </rPh>
    <phoneticPr fontId="5"/>
  </si>
  <si>
    <t>52～55歳</t>
    <rPh sb="5" eb="6">
      <t>サイ</t>
    </rPh>
    <phoneticPr fontId="5"/>
  </si>
  <si>
    <t>56～59歳</t>
    <rPh sb="5" eb="6">
      <t>サイ</t>
    </rPh>
    <phoneticPr fontId="5"/>
  </si>
  <si>
    <t>60～64歳</t>
    <rPh sb="5" eb="6">
      <t>サイ</t>
    </rPh>
    <phoneticPr fontId="5"/>
  </si>
  <si>
    <t>65歳以上</t>
    <rPh sb="2" eb="3">
      <t>サイ</t>
    </rPh>
    <rPh sb="3" eb="5">
      <t>イジョウ</t>
    </rPh>
    <phoneticPr fontId="5"/>
  </si>
  <si>
    <t>（注）他市からの派遣職員、東埼玉資源環境組合及び越谷・松伏水道企業団の職員を除く。</t>
    <rPh sb="3" eb="5">
      <t>タシ</t>
    </rPh>
    <rPh sb="8" eb="10">
      <t>ハケン</t>
    </rPh>
    <rPh sb="10" eb="12">
      <t>ショクイン</t>
    </rPh>
    <rPh sb="14" eb="16">
      <t>サイタマ</t>
    </rPh>
    <rPh sb="16" eb="18">
      <t>シゲン</t>
    </rPh>
    <rPh sb="18" eb="20">
      <t>カンキョウ</t>
    </rPh>
    <rPh sb="22" eb="23">
      <t>オヨ</t>
    </rPh>
    <rPh sb="35" eb="37">
      <t>ショクイン</t>
    </rPh>
    <phoneticPr fontId="5"/>
  </si>
  <si>
    <t>資料：人事課「総務省地方公務員給与実態調査」</t>
    <rPh sb="3" eb="5">
      <t>ジンジ</t>
    </rPh>
    <rPh sb="5" eb="6">
      <t>カ</t>
    </rPh>
    <rPh sb="7" eb="9">
      <t>ソウム</t>
    </rPh>
    <phoneticPr fontId="5"/>
  </si>
  <si>
    <t>13-23. 職員研修の状況</t>
    <phoneticPr fontId="5"/>
  </si>
  <si>
    <t>種  別</t>
    <rPh sb="0" eb="4">
      <t>シュベツ</t>
    </rPh>
    <phoneticPr fontId="5"/>
  </si>
  <si>
    <t>平成20年度</t>
    <rPh sb="0" eb="2">
      <t>ヘイセイ</t>
    </rPh>
    <phoneticPr fontId="5"/>
  </si>
  <si>
    <t>21年度</t>
  </si>
  <si>
    <t>22年度</t>
  </si>
  <si>
    <t>実施回数</t>
  </si>
  <si>
    <t>受講者数</t>
  </si>
  <si>
    <t>階層別研修</t>
    <rPh sb="0" eb="3">
      <t>カイソウベツ</t>
    </rPh>
    <rPh sb="3" eb="5">
      <t>ケンシュウ</t>
    </rPh>
    <phoneticPr fontId="5"/>
  </si>
  <si>
    <t>専門研修</t>
    <rPh sb="0" eb="2">
      <t>センモン</t>
    </rPh>
    <rPh sb="2" eb="4">
      <t>ケンシュウ</t>
    </rPh>
    <phoneticPr fontId="5"/>
  </si>
  <si>
    <t>特別研修</t>
  </si>
  <si>
    <t>自己啓発研修</t>
  </si>
  <si>
    <t>派遣研修</t>
  </si>
  <si>
    <t>13-24. 部課所別市職員数</t>
    <phoneticPr fontId="5"/>
  </si>
  <si>
    <t>　部　課　所　名</t>
    <rPh sb="1" eb="4">
      <t>ブカ</t>
    </rPh>
    <rPh sb="5" eb="6">
      <t>ショ</t>
    </rPh>
    <rPh sb="7" eb="8">
      <t>メイ</t>
    </rPh>
    <phoneticPr fontId="5"/>
  </si>
  <si>
    <t>職員数</t>
    <rPh sb="0" eb="3">
      <t>ショクインスウ</t>
    </rPh>
    <phoneticPr fontId="5"/>
  </si>
  <si>
    <t>市長公室</t>
    <phoneticPr fontId="5"/>
  </si>
  <si>
    <t>秘書課</t>
  </si>
  <si>
    <t>市立病院</t>
    <phoneticPr fontId="5"/>
  </si>
  <si>
    <t>診療部</t>
    <rPh sb="0" eb="3">
      <t>シンリョウブ</t>
    </rPh>
    <phoneticPr fontId="5"/>
  </si>
  <si>
    <t>診療部門/救急部門</t>
    <rPh sb="0" eb="2">
      <t>シンリョウ</t>
    </rPh>
    <rPh sb="2" eb="4">
      <t>ブモン</t>
    </rPh>
    <rPh sb="5" eb="7">
      <t>キュウキュウ</t>
    </rPh>
    <rPh sb="7" eb="9">
      <t>ブモン</t>
    </rPh>
    <phoneticPr fontId="5"/>
  </si>
  <si>
    <t>広報広聴課</t>
  </si>
  <si>
    <t>リハビリテーション科</t>
    <rPh sb="9" eb="10">
      <t>カモク</t>
    </rPh>
    <phoneticPr fontId="5"/>
  </si>
  <si>
    <t>企画部</t>
    <rPh sb="0" eb="3">
      <t>キカクブ</t>
    </rPh>
    <phoneticPr fontId="5"/>
  </si>
  <si>
    <t>企画課</t>
    <rPh sb="0" eb="3">
      <t>キカクカ</t>
    </rPh>
    <phoneticPr fontId="5"/>
  </si>
  <si>
    <t>放射線科</t>
    <rPh sb="0" eb="4">
      <t>ホウシャセンカ</t>
    </rPh>
    <phoneticPr fontId="5"/>
  </si>
  <si>
    <t>財政課</t>
    <rPh sb="0" eb="2">
      <t>ザイセイ</t>
    </rPh>
    <rPh sb="2" eb="3">
      <t>カ</t>
    </rPh>
    <phoneticPr fontId="5"/>
  </si>
  <si>
    <t>内視鏡室</t>
    <rPh sb="0" eb="3">
      <t>ナイシキョウ</t>
    </rPh>
    <rPh sb="3" eb="4">
      <t>シツ</t>
    </rPh>
    <phoneticPr fontId="5"/>
  </si>
  <si>
    <t>行政管理課</t>
    <rPh sb="0" eb="2">
      <t>ギョウセイ</t>
    </rPh>
    <rPh sb="2" eb="5">
      <t>カンリカ</t>
    </rPh>
    <phoneticPr fontId="5"/>
  </si>
  <si>
    <t>臨床検査科</t>
    <rPh sb="0" eb="4">
      <t>リンショウケンサ</t>
    </rPh>
    <rPh sb="4" eb="5">
      <t>カ</t>
    </rPh>
    <phoneticPr fontId="5"/>
  </si>
  <si>
    <t>情報統計課</t>
    <rPh sb="0" eb="2">
      <t>ジョウホウ</t>
    </rPh>
    <rPh sb="2" eb="4">
      <t>トウケイ</t>
    </rPh>
    <rPh sb="4" eb="5">
      <t>カ</t>
    </rPh>
    <phoneticPr fontId="5"/>
  </si>
  <si>
    <t>手術室</t>
    <rPh sb="0" eb="3">
      <t>シュジュツシツ</t>
    </rPh>
    <phoneticPr fontId="5"/>
  </si>
  <si>
    <t>財産管理課</t>
    <rPh sb="0" eb="2">
      <t>ザイサン</t>
    </rPh>
    <rPh sb="2" eb="5">
      <t>カンリカ</t>
    </rPh>
    <phoneticPr fontId="5"/>
  </si>
  <si>
    <t>薬剤科</t>
    <rPh sb="0" eb="2">
      <t>ヤクザイ</t>
    </rPh>
    <rPh sb="2" eb="3">
      <t>カ</t>
    </rPh>
    <phoneticPr fontId="5"/>
  </si>
  <si>
    <t>人権・男女共同参画推進課</t>
    <rPh sb="0" eb="2">
      <t>ジンケン</t>
    </rPh>
    <rPh sb="3" eb="5">
      <t>ダンジョ</t>
    </rPh>
    <rPh sb="5" eb="7">
      <t>キョウドウ</t>
    </rPh>
    <rPh sb="7" eb="9">
      <t>サンカク</t>
    </rPh>
    <rPh sb="9" eb="11">
      <t>スイシン</t>
    </rPh>
    <rPh sb="11" eb="12">
      <t>カ</t>
    </rPh>
    <phoneticPr fontId="5"/>
  </si>
  <si>
    <t>栄養科</t>
    <rPh sb="0" eb="2">
      <t>エイヨウ</t>
    </rPh>
    <rPh sb="2" eb="3">
      <t>カ</t>
    </rPh>
    <phoneticPr fontId="5"/>
  </si>
  <si>
    <t>総務部</t>
    <rPh sb="0" eb="3">
      <t>ソウムブ</t>
    </rPh>
    <phoneticPr fontId="5"/>
  </si>
  <si>
    <t>文書法規課</t>
    <rPh sb="0" eb="2">
      <t>ブンショ</t>
    </rPh>
    <rPh sb="2" eb="4">
      <t>ホウキ</t>
    </rPh>
    <rPh sb="4" eb="5">
      <t>カ</t>
    </rPh>
    <phoneticPr fontId="5"/>
  </si>
  <si>
    <t>看護部</t>
    <rPh sb="0" eb="2">
      <t>カンゴ</t>
    </rPh>
    <rPh sb="2" eb="3">
      <t>ブ</t>
    </rPh>
    <phoneticPr fontId="5"/>
  </si>
  <si>
    <t>人事課</t>
    <rPh sb="0" eb="3">
      <t>ジンジカ</t>
    </rPh>
    <phoneticPr fontId="5"/>
  </si>
  <si>
    <t>事務部</t>
    <phoneticPr fontId="5"/>
  </si>
  <si>
    <t>庶務課</t>
    <rPh sb="0" eb="3">
      <t>ショムカ</t>
    </rPh>
    <phoneticPr fontId="5"/>
  </si>
  <si>
    <t>契約課</t>
    <rPh sb="0" eb="2">
      <t>ケイヤク</t>
    </rPh>
    <rPh sb="2" eb="3">
      <t>カ</t>
    </rPh>
    <phoneticPr fontId="5"/>
  </si>
  <si>
    <t>医事課</t>
    <rPh sb="0" eb="2">
      <t>イジ</t>
    </rPh>
    <rPh sb="2" eb="3">
      <t>カ</t>
    </rPh>
    <phoneticPr fontId="5"/>
  </si>
  <si>
    <t>総務管理課</t>
    <rPh sb="0" eb="2">
      <t>ソウム</t>
    </rPh>
    <rPh sb="2" eb="5">
      <t>カンリカ</t>
    </rPh>
    <phoneticPr fontId="5"/>
  </si>
  <si>
    <t>出納課</t>
    <rPh sb="0" eb="2">
      <t>スイトウ</t>
    </rPh>
    <rPh sb="2" eb="3">
      <t>カ</t>
    </rPh>
    <phoneticPr fontId="5"/>
  </si>
  <si>
    <t>工事検査課</t>
    <rPh sb="0" eb="2">
      <t>コウジ</t>
    </rPh>
    <rPh sb="2" eb="4">
      <t>ケンサ</t>
    </rPh>
    <rPh sb="4" eb="5">
      <t>カ</t>
    </rPh>
    <phoneticPr fontId="5"/>
  </si>
  <si>
    <t>議会事務局議事課</t>
    <rPh sb="0" eb="2">
      <t>ギカイ</t>
    </rPh>
    <rPh sb="2" eb="5">
      <t>ジムキョク</t>
    </rPh>
    <rPh sb="5" eb="7">
      <t>ギジ</t>
    </rPh>
    <rPh sb="7" eb="8">
      <t>カ</t>
    </rPh>
    <phoneticPr fontId="5"/>
  </si>
  <si>
    <t>市民税務部</t>
    <rPh sb="0" eb="2">
      <t>シミン</t>
    </rPh>
    <rPh sb="2" eb="4">
      <t>ゼイム</t>
    </rPh>
    <rPh sb="4" eb="5">
      <t>ブ</t>
    </rPh>
    <phoneticPr fontId="5"/>
  </si>
  <si>
    <t>市民税課</t>
    <rPh sb="0" eb="3">
      <t>シミンゼイ</t>
    </rPh>
    <rPh sb="3" eb="4">
      <t>カ</t>
    </rPh>
    <phoneticPr fontId="5"/>
  </si>
  <si>
    <t>教育委員会事務局</t>
    <rPh sb="0" eb="5">
      <t>キョウイクイインカイ</t>
    </rPh>
    <rPh sb="5" eb="8">
      <t>ジムキョク</t>
    </rPh>
    <phoneticPr fontId="5"/>
  </si>
  <si>
    <t>資産税課</t>
    <rPh sb="0" eb="3">
      <t>シサンゼイ</t>
    </rPh>
    <rPh sb="3" eb="4">
      <t>カ</t>
    </rPh>
    <phoneticPr fontId="5"/>
  </si>
  <si>
    <t>教育総務部</t>
    <rPh sb="0" eb="2">
      <t>キョウイク</t>
    </rPh>
    <rPh sb="2" eb="4">
      <t>ソウム</t>
    </rPh>
    <rPh sb="4" eb="5">
      <t>ブ</t>
    </rPh>
    <phoneticPr fontId="5"/>
  </si>
  <si>
    <t>教育総務課</t>
    <rPh sb="0" eb="2">
      <t>キョウイク</t>
    </rPh>
    <rPh sb="2" eb="5">
      <t>ソウムカ</t>
    </rPh>
    <phoneticPr fontId="5"/>
  </si>
  <si>
    <t>収納課</t>
    <rPh sb="0" eb="2">
      <t>シュウノウ</t>
    </rPh>
    <rPh sb="2" eb="3">
      <t>カ</t>
    </rPh>
    <phoneticPr fontId="5"/>
  </si>
  <si>
    <t>生涯学習課</t>
    <rPh sb="0" eb="2">
      <t>ショウガイ</t>
    </rPh>
    <rPh sb="2" eb="4">
      <t>ガクシュウ</t>
    </rPh>
    <rPh sb="4" eb="5">
      <t>カ</t>
    </rPh>
    <phoneticPr fontId="5"/>
  </si>
  <si>
    <t>市民課</t>
    <rPh sb="0" eb="3">
      <t>シミンカ</t>
    </rPh>
    <phoneticPr fontId="5"/>
  </si>
  <si>
    <t>スポーツ振興課</t>
    <rPh sb="4" eb="7">
      <t>シンコウカ</t>
    </rPh>
    <phoneticPr fontId="5"/>
  </si>
  <si>
    <t>北部出張所</t>
    <rPh sb="0" eb="2">
      <t>ホクブ</t>
    </rPh>
    <rPh sb="2" eb="5">
      <t>シュッチョウジョ</t>
    </rPh>
    <phoneticPr fontId="5"/>
  </si>
  <si>
    <t>市立図書館</t>
    <rPh sb="0" eb="2">
      <t>シリツ</t>
    </rPh>
    <rPh sb="2" eb="5">
      <t>トショカン</t>
    </rPh>
    <phoneticPr fontId="5"/>
  </si>
  <si>
    <t>南部出張所</t>
    <rPh sb="0" eb="2">
      <t>ナンブ</t>
    </rPh>
    <rPh sb="2" eb="5">
      <t>シュッチョウジョ</t>
    </rPh>
    <phoneticPr fontId="5"/>
  </si>
  <si>
    <t>学校教育部</t>
    <rPh sb="0" eb="2">
      <t>ガッコウ</t>
    </rPh>
    <rPh sb="2" eb="4">
      <t>キョウイク</t>
    </rPh>
    <rPh sb="4" eb="5">
      <t>ブ</t>
    </rPh>
    <phoneticPr fontId="5"/>
  </si>
  <si>
    <t>学校管理課</t>
    <rPh sb="0" eb="2">
      <t>ガッコウ</t>
    </rPh>
    <rPh sb="2" eb="5">
      <t>カンリカ</t>
    </rPh>
    <phoneticPr fontId="5"/>
  </si>
  <si>
    <t>協働安全部</t>
    <rPh sb="0" eb="2">
      <t>キョウドウ</t>
    </rPh>
    <rPh sb="2" eb="4">
      <t>アンゼン</t>
    </rPh>
    <phoneticPr fontId="5"/>
  </si>
  <si>
    <t>市民活動支援課</t>
    <rPh sb="0" eb="2">
      <t>シミン</t>
    </rPh>
    <rPh sb="2" eb="4">
      <t>カツドウ</t>
    </rPh>
    <rPh sb="4" eb="6">
      <t>シエン</t>
    </rPh>
    <rPh sb="6" eb="7">
      <t>カ</t>
    </rPh>
    <phoneticPr fontId="5"/>
  </si>
  <si>
    <t>学務課</t>
    <rPh sb="0" eb="3">
      <t>ガクムカ</t>
    </rPh>
    <phoneticPr fontId="5"/>
  </si>
  <si>
    <t>地区センター</t>
    <rPh sb="0" eb="2">
      <t>チク</t>
    </rPh>
    <phoneticPr fontId="5"/>
  </si>
  <si>
    <t>指導課</t>
    <rPh sb="0" eb="2">
      <t>シドウ</t>
    </rPh>
    <rPh sb="2" eb="3">
      <t>カ</t>
    </rPh>
    <phoneticPr fontId="5"/>
  </si>
  <si>
    <t>危機管理課</t>
    <rPh sb="0" eb="2">
      <t>キキ</t>
    </rPh>
    <rPh sb="2" eb="5">
      <t>カンリカ</t>
    </rPh>
    <phoneticPr fontId="5"/>
  </si>
  <si>
    <t>給食課</t>
    <rPh sb="0" eb="2">
      <t>キュウショク</t>
    </rPh>
    <rPh sb="2" eb="3">
      <t>カ</t>
    </rPh>
    <phoneticPr fontId="5"/>
  </si>
  <si>
    <t>くらし安心課</t>
    <rPh sb="3" eb="5">
      <t>アンシン</t>
    </rPh>
    <rPh sb="5" eb="6">
      <t>カ</t>
    </rPh>
    <phoneticPr fontId="5"/>
  </si>
  <si>
    <t xml:space="preserve"> 第一学校給食センター</t>
    <rPh sb="1" eb="3">
      <t>ダイイチ</t>
    </rPh>
    <rPh sb="3" eb="7">
      <t>ガッコウキュウショク</t>
    </rPh>
    <phoneticPr fontId="5"/>
  </si>
  <si>
    <t>福祉部</t>
    <rPh sb="0" eb="2">
      <t>フクシ</t>
    </rPh>
    <rPh sb="2" eb="3">
      <t>ブ</t>
    </rPh>
    <phoneticPr fontId="5"/>
  </si>
  <si>
    <t>社会福祉課</t>
    <rPh sb="0" eb="4">
      <t>シャカイフクシ</t>
    </rPh>
    <rPh sb="4" eb="5">
      <t>カ</t>
    </rPh>
    <phoneticPr fontId="5"/>
  </si>
  <si>
    <t xml:space="preserve"> 第二学校給食センター</t>
    <rPh sb="1" eb="2">
      <t>ダイイチ</t>
    </rPh>
    <rPh sb="2" eb="3">
      <t>２</t>
    </rPh>
    <rPh sb="3" eb="7">
      <t>ガッコウキュウショク</t>
    </rPh>
    <phoneticPr fontId="5"/>
  </si>
  <si>
    <t>障害福祉課</t>
    <rPh sb="0" eb="2">
      <t>ショウガイ</t>
    </rPh>
    <rPh sb="2" eb="4">
      <t>フクシ</t>
    </rPh>
    <rPh sb="4" eb="5">
      <t>カ</t>
    </rPh>
    <phoneticPr fontId="5"/>
  </si>
  <si>
    <t xml:space="preserve"> 第三学校給食センター</t>
    <rPh sb="1" eb="2">
      <t>ダイイチ</t>
    </rPh>
    <rPh sb="2" eb="3">
      <t>３</t>
    </rPh>
    <rPh sb="3" eb="7">
      <t>ガッコウキュウショク</t>
    </rPh>
    <phoneticPr fontId="5"/>
  </si>
  <si>
    <t>高齢介護課</t>
    <rPh sb="0" eb="2">
      <t>コウレイ</t>
    </rPh>
    <rPh sb="2" eb="4">
      <t>カイゴ</t>
    </rPh>
    <rPh sb="4" eb="5">
      <t>カ</t>
    </rPh>
    <phoneticPr fontId="5"/>
  </si>
  <si>
    <t>小　　　学　　　校</t>
    <phoneticPr fontId="5"/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</si>
  <si>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5"/>
  </si>
  <si>
    <t>中　　　学　　　校</t>
    <phoneticPr fontId="5"/>
  </si>
  <si>
    <t>子ども家庭部</t>
    <rPh sb="0" eb="1">
      <t>コ</t>
    </rPh>
    <rPh sb="3" eb="5">
      <t>カテイ</t>
    </rPh>
    <rPh sb="5" eb="6">
      <t>ブ</t>
    </rPh>
    <phoneticPr fontId="5"/>
  </si>
  <si>
    <t>子育て支援課</t>
    <rPh sb="0" eb="2">
      <t>コソダ</t>
    </rPh>
    <rPh sb="3" eb="5">
      <t>シエン</t>
    </rPh>
    <rPh sb="5" eb="6">
      <t>カ</t>
    </rPh>
    <phoneticPr fontId="5"/>
  </si>
  <si>
    <t>選挙管理委員会事務局</t>
    <rPh sb="0" eb="7">
      <t>センキョカンリイインカイ</t>
    </rPh>
    <rPh sb="7" eb="10">
      <t>ジムキョク</t>
    </rPh>
    <phoneticPr fontId="5"/>
  </si>
  <si>
    <t>みのり学園/あけぼの学園</t>
    <rPh sb="3" eb="5">
      <t>ガクエン</t>
    </rPh>
    <rPh sb="10" eb="12">
      <t>ガクエン</t>
    </rPh>
    <phoneticPr fontId="5"/>
  </si>
  <si>
    <t>監査委員事務局監査課</t>
    <rPh sb="0" eb="2">
      <t>カンサ</t>
    </rPh>
    <rPh sb="2" eb="4">
      <t>イイン</t>
    </rPh>
    <rPh sb="4" eb="7">
      <t>ジムキョク</t>
    </rPh>
    <rPh sb="7" eb="9">
      <t>カンサ</t>
    </rPh>
    <rPh sb="9" eb="10">
      <t>カ</t>
    </rPh>
    <phoneticPr fontId="5"/>
  </si>
  <si>
    <t>保育課</t>
    <rPh sb="0" eb="2">
      <t>ホイク</t>
    </rPh>
    <rPh sb="2" eb="3">
      <t>カ</t>
    </rPh>
    <phoneticPr fontId="5"/>
  </si>
  <si>
    <t>農業委員会事務局</t>
    <rPh sb="0" eb="2">
      <t>ノウギョウ</t>
    </rPh>
    <rPh sb="2" eb="5">
      <t>イインカイ</t>
    </rPh>
    <rPh sb="5" eb="8">
      <t>ジムキョク</t>
    </rPh>
    <phoneticPr fontId="5"/>
  </si>
  <si>
    <t>保育所</t>
    <rPh sb="0" eb="2">
      <t>ホイク</t>
    </rPh>
    <rPh sb="2" eb="3">
      <t>ショ</t>
    </rPh>
    <phoneticPr fontId="5"/>
  </si>
  <si>
    <t>消防本部</t>
    <rPh sb="0" eb="2">
      <t>ショウボウ</t>
    </rPh>
    <rPh sb="2" eb="4">
      <t>ホンブ</t>
    </rPh>
    <phoneticPr fontId="5"/>
  </si>
  <si>
    <t>青少年課</t>
    <rPh sb="0" eb="4">
      <t>セイショウネンカ</t>
    </rPh>
    <phoneticPr fontId="5"/>
  </si>
  <si>
    <t>総務課</t>
    <rPh sb="0" eb="3">
      <t>ソウムカ</t>
    </rPh>
    <phoneticPr fontId="5"/>
  </si>
  <si>
    <t>コスモス／ヒマワリ</t>
    <phoneticPr fontId="5"/>
  </si>
  <si>
    <t>予防課</t>
    <rPh sb="0" eb="3">
      <t>ヨボウカ</t>
    </rPh>
    <phoneticPr fontId="5"/>
  </si>
  <si>
    <t>保健医療部</t>
    <rPh sb="0" eb="2">
      <t>ホケン</t>
    </rPh>
    <rPh sb="2" eb="4">
      <t>イリョウ</t>
    </rPh>
    <rPh sb="4" eb="5">
      <t>ブ</t>
    </rPh>
    <phoneticPr fontId="5"/>
  </si>
  <si>
    <t>地域医療課</t>
    <rPh sb="0" eb="2">
      <t>チイキ</t>
    </rPh>
    <rPh sb="2" eb="4">
      <t>イリョウ</t>
    </rPh>
    <rPh sb="4" eb="5">
      <t>カ</t>
    </rPh>
    <phoneticPr fontId="5"/>
  </si>
  <si>
    <t>警防課</t>
    <rPh sb="0" eb="2">
      <t>ケイボウ</t>
    </rPh>
    <rPh sb="2" eb="3">
      <t>カ</t>
    </rPh>
    <phoneticPr fontId="5"/>
  </si>
  <si>
    <t>市民健康課</t>
    <rPh sb="0" eb="5">
      <t>シミンケンコウカ</t>
    </rPh>
    <phoneticPr fontId="5"/>
  </si>
  <si>
    <t>指令課</t>
    <rPh sb="0" eb="2">
      <t>シレイ</t>
    </rPh>
    <rPh sb="2" eb="3">
      <t>カ</t>
    </rPh>
    <phoneticPr fontId="5"/>
  </si>
  <si>
    <t>保健所準備室</t>
    <rPh sb="0" eb="3">
      <t>ホケンジョ</t>
    </rPh>
    <rPh sb="3" eb="6">
      <t>ジュンビシツ</t>
    </rPh>
    <phoneticPr fontId="5"/>
  </si>
  <si>
    <t>本署</t>
    <rPh sb="0" eb="2">
      <t>ホンショ</t>
    </rPh>
    <phoneticPr fontId="5"/>
  </si>
  <si>
    <t>環境経済部</t>
    <rPh sb="0" eb="2">
      <t>カンキョウ</t>
    </rPh>
    <rPh sb="2" eb="4">
      <t>ケイザイ</t>
    </rPh>
    <rPh sb="4" eb="5">
      <t>ブ</t>
    </rPh>
    <phoneticPr fontId="5"/>
  </si>
  <si>
    <t>環境政策課</t>
    <rPh sb="0" eb="2">
      <t>カンキョウ</t>
    </rPh>
    <rPh sb="2" eb="4">
      <t>セイサク</t>
    </rPh>
    <rPh sb="4" eb="5">
      <t>カ</t>
    </rPh>
    <phoneticPr fontId="5"/>
  </si>
  <si>
    <t>谷中分署</t>
    <rPh sb="0" eb="2">
      <t>ヤナカ</t>
    </rPh>
    <rPh sb="2" eb="4">
      <t>ブンショ</t>
    </rPh>
    <phoneticPr fontId="5"/>
  </si>
  <si>
    <t>環境資源課</t>
    <rPh sb="0" eb="2">
      <t>カンキョウ</t>
    </rPh>
    <rPh sb="2" eb="4">
      <t>シゲン</t>
    </rPh>
    <rPh sb="4" eb="5">
      <t>カ</t>
    </rPh>
    <phoneticPr fontId="5"/>
  </si>
  <si>
    <t>蒲生分署</t>
    <rPh sb="0" eb="2">
      <t>ガモウ</t>
    </rPh>
    <rPh sb="2" eb="4">
      <t>ブンショ</t>
    </rPh>
    <phoneticPr fontId="5"/>
  </si>
  <si>
    <t>リサイクルプラザ</t>
    <phoneticPr fontId="5"/>
  </si>
  <si>
    <t>間久里分署</t>
    <rPh sb="0" eb="1">
      <t>マ</t>
    </rPh>
    <rPh sb="1" eb="2">
      <t>ク</t>
    </rPh>
    <rPh sb="2" eb="3">
      <t>サト</t>
    </rPh>
    <rPh sb="3" eb="5">
      <t>ブンショ</t>
    </rPh>
    <phoneticPr fontId="5"/>
  </si>
  <si>
    <t>産業支援課</t>
    <rPh sb="0" eb="2">
      <t>サンギョウ</t>
    </rPh>
    <rPh sb="2" eb="4">
      <t>シエン</t>
    </rPh>
    <rPh sb="4" eb="5">
      <t>カ</t>
    </rPh>
    <phoneticPr fontId="5"/>
  </si>
  <si>
    <t>大相模分署</t>
    <rPh sb="0" eb="3">
      <t>オオサガミ</t>
    </rPh>
    <rPh sb="3" eb="5">
      <t>ブンショ</t>
    </rPh>
    <phoneticPr fontId="5"/>
  </si>
  <si>
    <t>農業振興課</t>
    <rPh sb="0" eb="2">
      <t>ノウギョウ</t>
    </rPh>
    <rPh sb="2" eb="4">
      <t>シンコウ</t>
    </rPh>
    <rPh sb="4" eb="5">
      <t>カ</t>
    </rPh>
    <phoneticPr fontId="5"/>
  </si>
  <si>
    <t>大袋分署</t>
    <rPh sb="0" eb="2">
      <t>オオブクロ</t>
    </rPh>
    <rPh sb="2" eb="4">
      <t>ブンショ</t>
    </rPh>
    <phoneticPr fontId="5"/>
  </si>
  <si>
    <t>建設部</t>
    <rPh sb="0" eb="2">
      <t>ケンセツ</t>
    </rPh>
    <rPh sb="2" eb="3">
      <t>ブ</t>
    </rPh>
    <phoneticPr fontId="5"/>
  </si>
  <si>
    <t>道路総務課</t>
    <rPh sb="0" eb="2">
      <t>ドウロ</t>
    </rPh>
    <rPh sb="2" eb="5">
      <t>ソウムカ</t>
    </rPh>
    <phoneticPr fontId="5"/>
  </si>
  <si>
    <t>越谷･松伏水道企業団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5"/>
  </si>
  <si>
    <t>道路建設課</t>
    <rPh sb="0" eb="2">
      <t>ドウロ</t>
    </rPh>
    <rPh sb="2" eb="4">
      <t>ケンセツ</t>
    </rPh>
    <rPh sb="4" eb="5">
      <t>カ</t>
    </rPh>
    <phoneticPr fontId="5"/>
  </si>
  <si>
    <t>総務課</t>
    <rPh sb="0" eb="2">
      <t>ソウム</t>
    </rPh>
    <rPh sb="2" eb="3">
      <t>カ</t>
    </rPh>
    <phoneticPr fontId="8"/>
  </si>
  <si>
    <t>治水課</t>
  </si>
  <si>
    <t>お客さま課</t>
    <rPh sb="1" eb="2">
      <t>キャク</t>
    </rPh>
    <rPh sb="4" eb="5">
      <t>カ</t>
    </rPh>
    <phoneticPr fontId="8"/>
  </si>
  <si>
    <t>下水道課</t>
  </si>
  <si>
    <t>施設課</t>
    <rPh sb="0" eb="2">
      <t>シセツ</t>
    </rPh>
    <rPh sb="2" eb="3">
      <t>カ</t>
    </rPh>
    <phoneticPr fontId="8"/>
  </si>
  <si>
    <t>営繕課</t>
  </si>
  <si>
    <t>配水管理課</t>
    <rPh sb="0" eb="2">
      <t>ハイスイ</t>
    </rPh>
    <rPh sb="2" eb="4">
      <t>カンリ</t>
    </rPh>
    <rPh sb="4" eb="5">
      <t>カ</t>
    </rPh>
    <phoneticPr fontId="8"/>
  </si>
  <si>
    <t>維持管理課</t>
    <rPh sb="0" eb="2">
      <t>イジ</t>
    </rPh>
    <rPh sb="2" eb="5">
      <t>カンリカ</t>
    </rPh>
    <phoneticPr fontId="5"/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</si>
  <si>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5"/>
  </si>
  <si>
    <t>都市整備部</t>
  </si>
  <si>
    <t>都市計画課</t>
    <rPh sb="0" eb="4">
      <t>トシケイカク</t>
    </rPh>
    <rPh sb="4" eb="5">
      <t>カ</t>
    </rPh>
    <phoneticPr fontId="5"/>
  </si>
  <si>
    <t>計画課</t>
    <rPh sb="0" eb="2">
      <t>ケイカク</t>
    </rPh>
    <rPh sb="2" eb="3">
      <t>カ</t>
    </rPh>
    <phoneticPr fontId="5"/>
  </si>
  <si>
    <t>市街地整備課</t>
  </si>
  <si>
    <t>公園緑地課</t>
  </si>
  <si>
    <t>資源エネルギー課</t>
    <rPh sb="0" eb="2">
      <t>シゲン</t>
    </rPh>
    <rPh sb="7" eb="8">
      <t>カ</t>
    </rPh>
    <phoneticPr fontId="5"/>
  </si>
  <si>
    <t>開発指導課</t>
  </si>
  <si>
    <t>資源リサイクル課</t>
    <rPh sb="0" eb="2">
      <t>シゲン</t>
    </rPh>
    <rPh sb="7" eb="8">
      <t>カ</t>
    </rPh>
    <phoneticPr fontId="5"/>
  </si>
  <si>
    <t>建築住宅課</t>
  </si>
  <si>
    <t>建設準備室</t>
    <rPh sb="0" eb="2">
      <t>ケンセツ</t>
    </rPh>
    <rPh sb="2" eb="5">
      <t>ジュンビシツ</t>
    </rPh>
    <phoneticPr fontId="5"/>
  </si>
  <si>
    <t>議会事務局</t>
    <rPh sb="0" eb="1">
      <t>ギジ</t>
    </rPh>
    <rPh sb="1" eb="2">
      <t>カイ</t>
    </rPh>
    <rPh sb="2" eb="5">
      <t>ジムキョク</t>
    </rPh>
    <phoneticPr fontId="5"/>
  </si>
  <si>
    <t>小　　　計</t>
    <rPh sb="0" eb="1">
      <t>ショウ</t>
    </rPh>
    <rPh sb="4" eb="5">
      <t>ケイ</t>
    </rPh>
    <phoneticPr fontId="5"/>
  </si>
  <si>
    <t>合　　計</t>
    <rPh sb="0" eb="1">
      <t>ゴウ</t>
    </rPh>
    <rPh sb="3" eb="4">
      <t>ケイ</t>
    </rPh>
    <phoneticPr fontId="5"/>
  </si>
  <si>
    <t>13-25．越谷市行政機構図　（平成23年4月1日現在）</t>
    <rPh sb="6" eb="9">
      <t>コシガヤシ</t>
    </rPh>
    <rPh sb="9" eb="11">
      <t>ギョウセイ</t>
    </rPh>
    <rPh sb="11" eb="13">
      <t>キコウ</t>
    </rPh>
    <rPh sb="13" eb="14">
      <t>ズ</t>
    </rPh>
    <rPh sb="16" eb="18">
      <t>ヘー</t>
    </rPh>
    <rPh sb="20" eb="21">
      <t>ネン</t>
    </rPh>
    <rPh sb="22" eb="23">
      <t>ツキ</t>
    </rPh>
    <rPh sb="24" eb="25">
      <t>ニチ</t>
    </rPh>
    <rPh sb="25" eb="27">
      <t>ゲンザイ</t>
    </rPh>
    <phoneticPr fontId="5"/>
  </si>
  <si>
    <t>市長</t>
    <rPh sb="0" eb="2">
      <t>シチョウ</t>
    </rPh>
    <phoneticPr fontId="5"/>
  </si>
  <si>
    <t>教育委員会</t>
    <rPh sb="0" eb="2">
      <t>キョウイク</t>
    </rPh>
    <rPh sb="2" eb="5">
      <t>イインカイ</t>
    </rPh>
    <phoneticPr fontId="5"/>
  </si>
  <si>
    <t>２１部６３課１３１係</t>
    <rPh sb="2" eb="3">
      <t>ブ</t>
    </rPh>
    <rPh sb="5" eb="6">
      <t>カ</t>
    </rPh>
    <rPh sb="9" eb="10">
      <t>カカリ</t>
    </rPh>
    <phoneticPr fontId="5"/>
  </si>
  <si>
    <t>副市長</t>
    <rPh sb="0" eb="3">
      <t>フクシチョウ</t>
    </rPh>
    <phoneticPr fontId="5"/>
  </si>
  <si>
    <t>教育長</t>
    <rPh sb="0" eb="3">
      <t>キョウイクチョウ</t>
    </rPh>
    <phoneticPr fontId="5"/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</si>
  <si>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5"/>
  </si>
  <si>
    <t>※Ｇはグループの略</t>
    <rPh sb="8" eb="9">
      <t>リャク</t>
    </rPh>
    <phoneticPr fontId="5"/>
  </si>
  <si>
    <t>市長公室</t>
    <rPh sb="0" eb="2">
      <t>シチョウ</t>
    </rPh>
    <rPh sb="2" eb="4">
      <t>コウシツ</t>
    </rPh>
    <phoneticPr fontId="5"/>
  </si>
  <si>
    <t>企画部</t>
    <rPh sb="0" eb="2">
      <t>キカク</t>
    </rPh>
    <rPh sb="2" eb="3">
      <t>ブ</t>
    </rPh>
    <phoneticPr fontId="5"/>
  </si>
  <si>
    <t>総務部</t>
    <rPh sb="0" eb="2">
      <t>ソウム</t>
    </rPh>
    <rPh sb="2" eb="3">
      <t>ブ</t>
    </rPh>
    <phoneticPr fontId="5"/>
  </si>
  <si>
    <t>協働安全部</t>
    <rPh sb="0" eb="2">
      <t>キョウドウ</t>
    </rPh>
    <rPh sb="2" eb="4">
      <t>アンゼン</t>
    </rPh>
    <rPh sb="4" eb="5">
      <t>ブ</t>
    </rPh>
    <phoneticPr fontId="5"/>
  </si>
  <si>
    <t>都市整備部</t>
    <rPh sb="0" eb="2">
      <t>トシ</t>
    </rPh>
    <rPh sb="2" eb="4">
      <t>セイビ</t>
    </rPh>
    <rPh sb="4" eb="5">
      <t>ブ</t>
    </rPh>
    <phoneticPr fontId="5"/>
  </si>
  <si>
    <t>市立病院</t>
    <rPh sb="0" eb="2">
      <t>シリツ</t>
    </rPh>
    <rPh sb="2" eb="4">
      <t>ビョウイン</t>
    </rPh>
    <phoneticPr fontId="5"/>
  </si>
  <si>
    <t>会計管理者</t>
    <rPh sb="0" eb="2">
      <t>カイケイ</t>
    </rPh>
    <rPh sb="2" eb="5">
      <t>カンリシャ</t>
    </rPh>
    <phoneticPr fontId="5"/>
  </si>
  <si>
    <t>事務局</t>
    <rPh sb="0" eb="3">
      <t>ジムキョク</t>
    </rPh>
    <phoneticPr fontId="5"/>
  </si>
  <si>
    <t>政策監</t>
    <rPh sb="0" eb="2">
      <t>セイサク</t>
    </rPh>
    <rPh sb="2" eb="3">
      <t>カン</t>
    </rPh>
    <phoneticPr fontId="5"/>
  </si>
  <si>
    <t>企画課</t>
    <rPh sb="0" eb="2">
      <t>キカク</t>
    </rPh>
    <rPh sb="2" eb="3">
      <t>カ</t>
    </rPh>
    <phoneticPr fontId="5"/>
  </si>
  <si>
    <t>社会福祉課</t>
    <rPh sb="0" eb="2">
      <t>シャカイ</t>
    </rPh>
    <rPh sb="2" eb="4">
      <t>フクシ</t>
    </rPh>
    <rPh sb="4" eb="5">
      <t>カ</t>
    </rPh>
    <phoneticPr fontId="5"/>
  </si>
  <si>
    <t>道路総務課</t>
    <rPh sb="0" eb="2">
      <t>ドウロ</t>
    </rPh>
    <rPh sb="2" eb="4">
      <t>ソウム</t>
    </rPh>
    <rPh sb="4" eb="5">
      <t>カ</t>
    </rPh>
    <phoneticPr fontId="5"/>
  </si>
  <si>
    <t>都市計画課</t>
    <rPh sb="0" eb="2">
      <t>トシ</t>
    </rPh>
    <rPh sb="2" eb="4">
      <t>ケイカク</t>
    </rPh>
    <rPh sb="4" eb="5">
      <t>カ</t>
    </rPh>
    <phoneticPr fontId="5"/>
  </si>
  <si>
    <t>診療部</t>
    <rPh sb="0" eb="2">
      <t>シンリョウ</t>
    </rPh>
    <rPh sb="2" eb="3">
      <t>ブ</t>
    </rPh>
    <phoneticPr fontId="5"/>
  </si>
  <si>
    <t>教育総務課</t>
    <rPh sb="0" eb="2">
      <t>キョウイク</t>
    </rPh>
    <rPh sb="2" eb="4">
      <t>ソウム</t>
    </rPh>
    <rPh sb="4" eb="5">
      <t>カ</t>
    </rPh>
    <phoneticPr fontId="5"/>
  </si>
  <si>
    <t>総務課</t>
    <rPh sb="0" eb="2">
      <t>ソウム</t>
    </rPh>
    <rPh sb="2" eb="3">
      <t>カ</t>
    </rPh>
    <phoneticPr fontId="5"/>
  </si>
  <si>
    <t>企画担当</t>
    <rPh sb="0" eb="2">
      <t>キカク</t>
    </rPh>
    <rPh sb="2" eb="4">
      <t>タントウ</t>
    </rPh>
    <phoneticPr fontId="5"/>
  </si>
  <si>
    <t>法制担当</t>
    <rPh sb="0" eb="2">
      <t>ホウセイ</t>
    </rPh>
    <rPh sb="2" eb="4">
      <t>タントウ</t>
    </rPh>
    <phoneticPr fontId="5"/>
  </si>
  <si>
    <t>税制係</t>
    <rPh sb="0" eb="2">
      <t>ゼイセイ</t>
    </rPh>
    <rPh sb="2" eb="3">
      <t>カカリ</t>
    </rPh>
    <phoneticPr fontId="5"/>
  </si>
  <si>
    <t>協働推進担当</t>
    <rPh sb="0" eb="2">
      <t>キョウドウ</t>
    </rPh>
    <rPh sb="2" eb="4">
      <t>スイシン</t>
    </rPh>
    <rPh sb="4" eb="6">
      <t>タントウ</t>
    </rPh>
    <phoneticPr fontId="5"/>
  </si>
  <si>
    <t>社会福祉係</t>
    <rPh sb="0" eb="2">
      <t>シャカイ</t>
    </rPh>
    <rPh sb="2" eb="4">
      <t>フクシ</t>
    </rPh>
    <rPh sb="4" eb="5">
      <t>カカリ</t>
    </rPh>
    <phoneticPr fontId="5"/>
  </si>
  <si>
    <t>少子政策係</t>
    <rPh sb="0" eb="2">
      <t>ショウシ</t>
    </rPh>
    <rPh sb="2" eb="4">
      <t>セイサク</t>
    </rPh>
    <rPh sb="4" eb="5">
      <t>カカリ</t>
    </rPh>
    <phoneticPr fontId="5"/>
  </si>
  <si>
    <t>地域医療担当</t>
    <rPh sb="0" eb="2">
      <t>チイキ</t>
    </rPh>
    <rPh sb="2" eb="4">
      <t>イリョウ</t>
    </rPh>
    <rPh sb="4" eb="6">
      <t>タントウ</t>
    </rPh>
    <phoneticPr fontId="5"/>
  </si>
  <si>
    <t>地球温暖化対策係</t>
    <rPh sb="0" eb="2">
      <t>チキュウ</t>
    </rPh>
    <rPh sb="2" eb="5">
      <t>オンダンカ</t>
    </rPh>
    <rPh sb="5" eb="7">
      <t>タイサク</t>
    </rPh>
    <rPh sb="7" eb="8">
      <t>カカリ</t>
    </rPh>
    <phoneticPr fontId="5"/>
  </si>
  <si>
    <t>道路総務担当</t>
    <rPh sb="0" eb="2">
      <t>ドウロ</t>
    </rPh>
    <rPh sb="2" eb="4">
      <t>ソウム</t>
    </rPh>
    <rPh sb="4" eb="6">
      <t>タントウ</t>
    </rPh>
    <phoneticPr fontId="5"/>
  </si>
  <si>
    <t>庶務係</t>
    <rPh sb="0" eb="2">
      <t>ショム</t>
    </rPh>
    <rPh sb="2" eb="3">
      <t>カカリ</t>
    </rPh>
    <phoneticPr fontId="5"/>
  </si>
  <si>
    <t>照査係</t>
    <rPh sb="0" eb="2">
      <t>ショウサ</t>
    </rPh>
    <rPh sb="2" eb="3">
      <t>カカリ</t>
    </rPh>
    <phoneticPr fontId="5"/>
  </si>
  <si>
    <t>教育総務担当</t>
    <rPh sb="0" eb="2">
      <t>キョウイク</t>
    </rPh>
    <rPh sb="2" eb="4">
      <t>ソウム</t>
    </rPh>
    <rPh sb="4" eb="6">
      <t>タントウ</t>
    </rPh>
    <phoneticPr fontId="5"/>
  </si>
  <si>
    <t>学校管理担当</t>
    <rPh sb="0" eb="2">
      <t>ガッコウ</t>
    </rPh>
    <rPh sb="2" eb="4">
      <t>カンリ</t>
    </rPh>
    <rPh sb="4" eb="6">
      <t>タントウ</t>
    </rPh>
    <phoneticPr fontId="5"/>
  </si>
  <si>
    <t>計画財政係</t>
    <rPh sb="0" eb="2">
      <t>ケイカク</t>
    </rPh>
    <rPh sb="2" eb="4">
      <t>ザイセイ</t>
    </rPh>
    <rPh sb="4" eb="5">
      <t>カカリ</t>
    </rPh>
    <phoneticPr fontId="5"/>
  </si>
  <si>
    <t>秘書課</t>
    <rPh sb="0" eb="3">
      <t>ヒショカ</t>
    </rPh>
    <phoneticPr fontId="5"/>
  </si>
  <si>
    <t>看護事務担当</t>
    <rPh sb="0" eb="2">
      <t>カンゴ</t>
    </rPh>
    <rPh sb="2" eb="4">
      <t>ジム</t>
    </rPh>
    <rPh sb="4" eb="6">
      <t>タントウ</t>
    </rPh>
    <phoneticPr fontId="5"/>
  </si>
  <si>
    <t>管理Ｇ、境界Ｇ、交通環境Ｇ</t>
    <rPh sb="0" eb="2">
      <t>カンリ</t>
    </rPh>
    <rPh sb="4" eb="6">
      <t>キョウカイ</t>
    </rPh>
    <rPh sb="8" eb="10">
      <t>コウツウ</t>
    </rPh>
    <rPh sb="10" eb="12">
      <t>カンキョウ</t>
    </rPh>
    <phoneticPr fontId="5"/>
  </si>
  <si>
    <t>中央診療部門</t>
    <rPh sb="0" eb="2">
      <t>チュウオウ</t>
    </rPh>
    <rPh sb="2" eb="4">
      <t>シンリョウ</t>
    </rPh>
    <rPh sb="4" eb="6">
      <t>ブモン</t>
    </rPh>
    <phoneticPr fontId="5"/>
  </si>
  <si>
    <t>教育政策Ｇ、教育支援Ｇ</t>
    <rPh sb="0" eb="2">
      <t>キョウイク</t>
    </rPh>
    <rPh sb="2" eb="4">
      <t>セイサク</t>
    </rPh>
    <rPh sb="6" eb="8">
      <t>キョウイク</t>
    </rPh>
    <rPh sb="8" eb="10">
      <t>シエン</t>
    </rPh>
    <phoneticPr fontId="5"/>
  </si>
  <si>
    <t>学校財務Ｇ、学校施設Ｇ</t>
    <rPh sb="0" eb="2">
      <t>ガッコウ</t>
    </rPh>
    <rPh sb="2" eb="4">
      <t>ザイム</t>
    </rPh>
    <rPh sb="6" eb="8">
      <t>ガッコウ</t>
    </rPh>
    <rPh sb="8" eb="10">
      <t>シセツ</t>
    </rPh>
    <phoneticPr fontId="5"/>
  </si>
  <si>
    <t>中核市準備担当</t>
    <rPh sb="0" eb="3">
      <t>チュウカクシ</t>
    </rPh>
    <rPh sb="3" eb="5">
      <t>ジュンビ</t>
    </rPh>
    <rPh sb="5" eb="7">
      <t>タントウ</t>
    </rPh>
    <phoneticPr fontId="5"/>
  </si>
  <si>
    <t>情報公開センター</t>
    <rPh sb="0" eb="2">
      <t>ジョウホウ</t>
    </rPh>
    <rPh sb="2" eb="4">
      <t>コウカイ</t>
    </rPh>
    <phoneticPr fontId="5"/>
  </si>
  <si>
    <t>市民税第１係</t>
    <rPh sb="0" eb="3">
      <t>シミンゼイ</t>
    </rPh>
    <rPh sb="3" eb="4">
      <t>ダイ</t>
    </rPh>
    <rPh sb="5" eb="6">
      <t>ガカリ</t>
    </rPh>
    <phoneticPr fontId="5"/>
  </si>
  <si>
    <t>市民活動支援担当</t>
    <rPh sb="0" eb="2">
      <t>シミン</t>
    </rPh>
    <rPh sb="2" eb="4">
      <t>カツドウ</t>
    </rPh>
    <rPh sb="4" eb="6">
      <t>シエン</t>
    </rPh>
    <rPh sb="6" eb="8">
      <t>タントウ</t>
    </rPh>
    <phoneticPr fontId="5"/>
  </si>
  <si>
    <t>保護担当</t>
    <rPh sb="0" eb="2">
      <t>ホゴ</t>
    </rPh>
    <rPh sb="2" eb="4">
      <t>タントウ</t>
    </rPh>
    <phoneticPr fontId="5"/>
  </si>
  <si>
    <t>児童福祉担当</t>
    <rPh sb="0" eb="2">
      <t>ジドウ</t>
    </rPh>
    <rPh sb="2" eb="4">
      <t>フクシ</t>
    </rPh>
    <rPh sb="4" eb="6">
      <t>タントウ</t>
    </rPh>
    <phoneticPr fontId="5"/>
  </si>
  <si>
    <t>小児夜間急患診療所</t>
    <rPh sb="0" eb="2">
      <t>ショウニ</t>
    </rPh>
    <rPh sb="2" eb="4">
      <t>ヤカン</t>
    </rPh>
    <rPh sb="4" eb="6">
      <t>キュウカン</t>
    </rPh>
    <rPh sb="6" eb="9">
      <t>シンリョウジョ</t>
    </rPh>
    <phoneticPr fontId="5"/>
  </si>
  <si>
    <t>都市計画担当</t>
    <rPh sb="0" eb="2">
      <t>トシ</t>
    </rPh>
    <rPh sb="2" eb="4">
      <t>ケイカク</t>
    </rPh>
    <rPh sb="4" eb="6">
      <t>タントウ</t>
    </rPh>
    <phoneticPr fontId="5"/>
  </si>
  <si>
    <t>出納係</t>
    <rPh sb="0" eb="2">
      <t>スイトウ</t>
    </rPh>
    <rPh sb="2" eb="3">
      <t>カカリ</t>
    </rPh>
    <phoneticPr fontId="5"/>
  </si>
  <si>
    <t>経営企画係</t>
    <rPh sb="0" eb="2">
      <t>ケイエイ</t>
    </rPh>
    <rPh sb="2" eb="4">
      <t>キカク</t>
    </rPh>
    <rPh sb="4" eb="5">
      <t>カカリ</t>
    </rPh>
    <phoneticPr fontId="5"/>
  </si>
  <si>
    <t>広報係</t>
    <rPh sb="0" eb="2">
      <t>コウホウ</t>
    </rPh>
    <rPh sb="2" eb="3">
      <t>カカリ</t>
    </rPh>
    <phoneticPr fontId="5"/>
  </si>
  <si>
    <t>秘書担当</t>
    <rPh sb="0" eb="2">
      <t>ヒショ</t>
    </rPh>
    <rPh sb="2" eb="4">
      <t>タントウ</t>
    </rPh>
    <phoneticPr fontId="5"/>
  </si>
  <si>
    <t>外来・救急担当</t>
    <rPh sb="0" eb="2">
      <t>ガイライ</t>
    </rPh>
    <rPh sb="3" eb="5">
      <t>キュウキュウ</t>
    </rPh>
    <rPh sb="5" eb="7">
      <t>タントウ</t>
    </rPh>
    <phoneticPr fontId="5"/>
  </si>
  <si>
    <t>環境対策係</t>
    <rPh sb="0" eb="2">
      <t>カンキョウ</t>
    </rPh>
    <rPh sb="2" eb="4">
      <t>タイサク</t>
    </rPh>
    <rPh sb="4" eb="5">
      <t>カカリ</t>
    </rPh>
    <phoneticPr fontId="5"/>
  </si>
  <si>
    <t>調剤担当</t>
    <rPh sb="0" eb="2">
      <t>チョウザイ</t>
    </rPh>
    <rPh sb="2" eb="4">
      <t>タントウ</t>
    </rPh>
    <phoneticPr fontId="5"/>
  </si>
  <si>
    <t>リハビリテーション科</t>
    <rPh sb="9" eb="10">
      <t>カ</t>
    </rPh>
    <phoneticPr fontId="5"/>
  </si>
  <si>
    <t>学務課</t>
    <rPh sb="0" eb="2">
      <t>ガクム</t>
    </rPh>
    <rPh sb="2" eb="3">
      <t>カ</t>
    </rPh>
    <phoneticPr fontId="5"/>
  </si>
  <si>
    <t>市民税第２係</t>
    <rPh sb="0" eb="3">
      <t>シミンゼイ</t>
    </rPh>
    <rPh sb="3" eb="4">
      <t>ダイ</t>
    </rPh>
    <rPh sb="5" eb="6">
      <t>カカリ</t>
    </rPh>
    <phoneticPr fontId="5"/>
  </si>
  <si>
    <t>福祉なんでも相談窓口担当</t>
    <rPh sb="0" eb="2">
      <t>フクシ</t>
    </rPh>
    <rPh sb="6" eb="8">
      <t>ソウダン</t>
    </rPh>
    <rPh sb="8" eb="10">
      <t>マドグチ</t>
    </rPh>
    <rPh sb="10" eb="12">
      <t>タントウ</t>
    </rPh>
    <phoneticPr fontId="5"/>
  </si>
  <si>
    <t>手当・助成係</t>
    <rPh sb="0" eb="2">
      <t>テアテ</t>
    </rPh>
    <rPh sb="3" eb="5">
      <t>ジョセイ</t>
    </rPh>
    <rPh sb="5" eb="6">
      <t>カカリ</t>
    </rPh>
    <phoneticPr fontId="5"/>
  </si>
  <si>
    <t>街づくり支援担当</t>
    <rPh sb="0" eb="1">
      <t>マチ</t>
    </rPh>
    <rPh sb="4" eb="6">
      <t>シエン</t>
    </rPh>
    <rPh sb="6" eb="8">
      <t>タントウ</t>
    </rPh>
    <phoneticPr fontId="5"/>
  </si>
  <si>
    <t>お客さま課</t>
    <rPh sb="1" eb="2">
      <t>キャク</t>
    </rPh>
    <rPh sb="4" eb="5">
      <t>カ</t>
    </rPh>
    <phoneticPr fontId="5"/>
  </si>
  <si>
    <t>広報広聴課</t>
    <rPh sb="0" eb="2">
      <t>コウホウ</t>
    </rPh>
    <rPh sb="2" eb="4">
      <t>コウチョウ</t>
    </rPh>
    <rPh sb="4" eb="5">
      <t>カ</t>
    </rPh>
    <phoneticPr fontId="5"/>
  </si>
  <si>
    <t>人事課</t>
    <rPh sb="0" eb="2">
      <t>ジンジ</t>
    </rPh>
    <rPh sb="2" eb="3">
      <t>カ</t>
    </rPh>
    <phoneticPr fontId="5"/>
  </si>
  <si>
    <t>国際化担当</t>
    <rPh sb="0" eb="3">
      <t>コクサイカ</t>
    </rPh>
    <rPh sb="3" eb="5">
      <t>タントウ</t>
    </rPh>
    <phoneticPr fontId="5"/>
  </si>
  <si>
    <t>中央滅菌室・手術室担当</t>
    <rPh sb="0" eb="2">
      <t>チュウオウ</t>
    </rPh>
    <rPh sb="2" eb="4">
      <t>メッキン</t>
    </rPh>
    <rPh sb="4" eb="5">
      <t>シツ</t>
    </rPh>
    <rPh sb="6" eb="9">
      <t>シュジュツシツ</t>
    </rPh>
    <rPh sb="9" eb="11">
      <t>タントウ</t>
    </rPh>
    <phoneticPr fontId="5"/>
  </si>
  <si>
    <t>市民健康課</t>
    <rPh sb="0" eb="2">
      <t>シミン</t>
    </rPh>
    <rPh sb="2" eb="4">
      <t>ケンコウ</t>
    </rPh>
    <rPh sb="4" eb="5">
      <t>カ</t>
    </rPh>
    <phoneticPr fontId="5"/>
  </si>
  <si>
    <t>環境衛生係</t>
    <rPh sb="0" eb="2">
      <t>カンキョウ</t>
    </rPh>
    <rPh sb="2" eb="4">
      <t>エイセイ</t>
    </rPh>
    <rPh sb="4" eb="5">
      <t>カカリ</t>
    </rPh>
    <phoneticPr fontId="5"/>
  </si>
  <si>
    <t>道路建設担当</t>
    <rPh sb="0" eb="2">
      <t>ドウロ</t>
    </rPh>
    <rPh sb="2" eb="4">
      <t>ケンセツ</t>
    </rPh>
    <rPh sb="4" eb="6">
      <t>タントウ</t>
    </rPh>
    <phoneticPr fontId="5"/>
  </si>
  <si>
    <t>薬剤管理担当</t>
    <rPh sb="0" eb="2">
      <t>ヤクザイ</t>
    </rPh>
    <rPh sb="2" eb="4">
      <t>カンリ</t>
    </rPh>
    <rPh sb="4" eb="6">
      <t>タントウ</t>
    </rPh>
    <phoneticPr fontId="5"/>
  </si>
  <si>
    <t>生涯学習担当</t>
    <rPh sb="0" eb="2">
      <t>ショウガイ</t>
    </rPh>
    <rPh sb="2" eb="4">
      <t>ガクシュウ</t>
    </rPh>
    <rPh sb="4" eb="6">
      <t>タントウ</t>
    </rPh>
    <phoneticPr fontId="5"/>
  </si>
  <si>
    <t>人事・学務担当</t>
    <rPh sb="0" eb="2">
      <t>ジンジ</t>
    </rPh>
    <rPh sb="3" eb="5">
      <t>ガクム</t>
    </rPh>
    <rPh sb="5" eb="7">
      <t>タントウ</t>
    </rPh>
    <phoneticPr fontId="5"/>
  </si>
  <si>
    <t>みのり学園</t>
    <rPh sb="3" eb="5">
      <t>ガクエン</t>
    </rPh>
    <phoneticPr fontId="5"/>
  </si>
  <si>
    <t>理学療法担当</t>
    <rPh sb="0" eb="2">
      <t>リガク</t>
    </rPh>
    <rPh sb="2" eb="4">
      <t>リョウホウ</t>
    </rPh>
    <rPh sb="4" eb="6">
      <t>タントウ</t>
    </rPh>
    <phoneticPr fontId="5"/>
  </si>
  <si>
    <t>料金係</t>
    <rPh sb="0" eb="2">
      <t>リョウキン</t>
    </rPh>
    <rPh sb="2" eb="3">
      <t>カカリ</t>
    </rPh>
    <phoneticPr fontId="5"/>
  </si>
  <si>
    <t>広報担当</t>
    <rPh sb="0" eb="2">
      <t>コウホウ</t>
    </rPh>
    <rPh sb="2" eb="4">
      <t>タントウ</t>
    </rPh>
    <phoneticPr fontId="5"/>
  </si>
  <si>
    <t>財政担当</t>
    <rPh sb="0" eb="2">
      <t>ザイセイ</t>
    </rPh>
    <rPh sb="2" eb="4">
      <t>タントウ</t>
    </rPh>
    <phoneticPr fontId="5"/>
  </si>
  <si>
    <t>人事担当</t>
    <rPh sb="0" eb="2">
      <t>ジンジ</t>
    </rPh>
    <rPh sb="2" eb="4">
      <t>タントウ</t>
    </rPh>
    <phoneticPr fontId="5"/>
  </si>
  <si>
    <r>
      <t>地区センター
　　　</t>
    </r>
    <r>
      <rPr>
        <sz val="10"/>
        <rFont val="ＭＳ ゴシック"/>
        <family val="3"/>
        <charset val="128"/>
      </rPr>
      <t>（13ヶ所）</t>
    </r>
    <rPh sb="0" eb="2">
      <t>チク</t>
    </rPh>
    <rPh sb="14" eb="15">
      <t>ショ</t>
    </rPh>
    <phoneticPr fontId="5"/>
  </si>
  <si>
    <t>企画・用地Ｇ、補修Ｇ、工務Ｇ</t>
    <rPh sb="0" eb="2">
      <t>キカク</t>
    </rPh>
    <rPh sb="3" eb="5">
      <t>ヨウチ</t>
    </rPh>
    <rPh sb="7" eb="9">
      <t>ホシュウ</t>
    </rPh>
    <rPh sb="11" eb="13">
      <t>コウム</t>
    </rPh>
    <phoneticPr fontId="5"/>
  </si>
  <si>
    <t>市街地整備課</t>
    <rPh sb="0" eb="3">
      <t>シガイチ</t>
    </rPh>
    <rPh sb="3" eb="5">
      <t>セイビ</t>
    </rPh>
    <rPh sb="5" eb="6">
      <t>カ</t>
    </rPh>
    <phoneticPr fontId="5"/>
  </si>
  <si>
    <t>成人保健担当</t>
    <rPh sb="0" eb="2">
      <t>セイジン</t>
    </rPh>
    <rPh sb="2" eb="4">
      <t>ホケン</t>
    </rPh>
    <rPh sb="4" eb="6">
      <t>タントウ</t>
    </rPh>
    <phoneticPr fontId="5"/>
  </si>
  <si>
    <t>研究室</t>
    <rPh sb="0" eb="3">
      <t>ケンキュウシツ</t>
    </rPh>
    <phoneticPr fontId="5"/>
  </si>
  <si>
    <t>各病棟担当</t>
    <rPh sb="0" eb="3">
      <t>カクビョウトウ</t>
    </rPh>
    <rPh sb="3" eb="5">
      <t>タントウ</t>
    </rPh>
    <phoneticPr fontId="5"/>
  </si>
  <si>
    <t>文化振興係</t>
    <rPh sb="0" eb="2">
      <t>ブンカ</t>
    </rPh>
    <rPh sb="2" eb="4">
      <t>シンコウ</t>
    </rPh>
    <rPh sb="4" eb="5">
      <t>カカリ</t>
    </rPh>
    <phoneticPr fontId="5"/>
  </si>
  <si>
    <t>教職員Ｇ、学事Ｇ、保健Ｇ</t>
    <rPh sb="0" eb="3">
      <t>キョウショクイン</t>
    </rPh>
    <rPh sb="5" eb="7">
      <t>ガクジ</t>
    </rPh>
    <rPh sb="9" eb="11">
      <t>ホケン</t>
    </rPh>
    <phoneticPr fontId="5"/>
  </si>
  <si>
    <t>土地第１係</t>
    <rPh sb="0" eb="2">
      <t>トチ</t>
    </rPh>
    <rPh sb="2" eb="3">
      <t>ダイ</t>
    </rPh>
    <rPh sb="4" eb="5">
      <t>ガカリ</t>
    </rPh>
    <phoneticPr fontId="5"/>
  </si>
  <si>
    <t>あけぼの学園</t>
    <rPh sb="4" eb="6">
      <t>ガクエン</t>
    </rPh>
    <phoneticPr fontId="5"/>
  </si>
  <si>
    <t>作業療法担当</t>
    <rPh sb="0" eb="2">
      <t>サギョウ</t>
    </rPh>
    <rPh sb="2" eb="4">
      <t>リョウホウ</t>
    </rPh>
    <rPh sb="4" eb="6">
      <t>タントウ</t>
    </rPh>
    <phoneticPr fontId="5"/>
  </si>
  <si>
    <t>収納係</t>
    <rPh sb="0" eb="2">
      <t>シュウノウ</t>
    </rPh>
    <rPh sb="2" eb="3">
      <t>カカリ</t>
    </rPh>
    <phoneticPr fontId="5"/>
  </si>
  <si>
    <t>情報公開担当</t>
    <rPh sb="0" eb="2">
      <t>ジョウホウ</t>
    </rPh>
    <rPh sb="2" eb="4">
      <t>コウカイ</t>
    </rPh>
    <rPh sb="4" eb="6">
      <t>タントウ</t>
    </rPh>
    <phoneticPr fontId="5"/>
  </si>
  <si>
    <t>広聴担当</t>
    <rPh sb="0" eb="2">
      <t>コウチョウ</t>
    </rPh>
    <rPh sb="2" eb="4">
      <t>タントウ</t>
    </rPh>
    <phoneticPr fontId="5"/>
  </si>
  <si>
    <t>行政管理課</t>
    <rPh sb="0" eb="2">
      <t>ギョウセイ</t>
    </rPh>
    <rPh sb="2" eb="4">
      <t>カンリ</t>
    </rPh>
    <rPh sb="4" eb="5">
      <t>カ</t>
    </rPh>
    <phoneticPr fontId="5"/>
  </si>
  <si>
    <t>給与担当</t>
    <rPh sb="0" eb="2">
      <t>キュウヨ</t>
    </rPh>
    <rPh sb="2" eb="4">
      <t>タントウ</t>
    </rPh>
    <phoneticPr fontId="5"/>
  </si>
  <si>
    <r>
      <t>市民会館
　　　</t>
    </r>
    <r>
      <rPr>
        <sz val="10"/>
        <rFont val="ＭＳ ゴシック"/>
        <family val="3"/>
        <charset val="128"/>
      </rPr>
      <t>（2館）</t>
    </r>
    <rPh sb="0" eb="2">
      <t>シミン</t>
    </rPh>
    <rPh sb="2" eb="4">
      <t>カイカン</t>
    </rPh>
    <rPh sb="10" eb="11">
      <t>カン</t>
    </rPh>
    <phoneticPr fontId="5"/>
  </si>
  <si>
    <t>治水課</t>
    <rPh sb="0" eb="2">
      <t>チスイ</t>
    </rPh>
    <rPh sb="2" eb="3">
      <t>カ</t>
    </rPh>
    <phoneticPr fontId="5"/>
  </si>
  <si>
    <t>管理係</t>
    <rPh sb="0" eb="2">
      <t>カンリ</t>
    </rPh>
    <rPh sb="2" eb="3">
      <t>カカリ</t>
    </rPh>
    <phoneticPr fontId="5"/>
  </si>
  <si>
    <t>障害福祉推進係</t>
    <rPh sb="0" eb="2">
      <t>ショウガイ</t>
    </rPh>
    <rPh sb="2" eb="4">
      <t>フクシ</t>
    </rPh>
    <rPh sb="4" eb="6">
      <t>スイシン</t>
    </rPh>
    <rPh sb="6" eb="7">
      <t>カカリ</t>
    </rPh>
    <phoneticPr fontId="5"/>
  </si>
  <si>
    <t>母子保健担当</t>
    <rPh sb="0" eb="2">
      <t>ボシ</t>
    </rPh>
    <rPh sb="2" eb="4">
      <t>ホケン</t>
    </rPh>
    <rPh sb="4" eb="6">
      <t>タントウ</t>
    </rPh>
    <phoneticPr fontId="5"/>
  </si>
  <si>
    <t>環境美化担当</t>
    <rPh sb="0" eb="2">
      <t>カンキョウ</t>
    </rPh>
    <rPh sb="2" eb="4">
      <t>ビカ</t>
    </rPh>
    <rPh sb="4" eb="6">
      <t>タントウ</t>
    </rPh>
    <phoneticPr fontId="5"/>
  </si>
  <si>
    <t>図書室</t>
    <rPh sb="0" eb="3">
      <t>トショシツ</t>
    </rPh>
    <phoneticPr fontId="5"/>
  </si>
  <si>
    <t>事務部</t>
    <rPh sb="0" eb="2">
      <t>ジム</t>
    </rPh>
    <rPh sb="2" eb="3">
      <t>ブ</t>
    </rPh>
    <phoneticPr fontId="5"/>
  </si>
  <si>
    <t>文化財係</t>
    <rPh sb="0" eb="3">
      <t>ブンカザイ</t>
    </rPh>
    <rPh sb="3" eb="4">
      <t>カカリ</t>
    </rPh>
    <phoneticPr fontId="5"/>
  </si>
  <si>
    <t>土地第２係</t>
    <rPh sb="0" eb="2">
      <t>トチ</t>
    </rPh>
    <rPh sb="2" eb="3">
      <t>ダイ</t>
    </rPh>
    <rPh sb="4" eb="5">
      <t>カカリ</t>
    </rPh>
    <phoneticPr fontId="5"/>
  </si>
  <si>
    <t>放射線科</t>
    <rPh sb="0" eb="2">
      <t>ホウシャ</t>
    </rPh>
    <rPh sb="2" eb="3">
      <t>セン</t>
    </rPh>
    <rPh sb="3" eb="4">
      <t>カ</t>
    </rPh>
    <phoneticPr fontId="5"/>
  </si>
  <si>
    <t>検針係</t>
    <rPh sb="0" eb="2">
      <t>ケンシン</t>
    </rPh>
    <rPh sb="2" eb="3">
      <t>カカリ</t>
    </rPh>
    <phoneticPr fontId="5"/>
  </si>
  <si>
    <t>営繕係</t>
    <rPh sb="0" eb="2">
      <t>エイゼン</t>
    </rPh>
    <rPh sb="2" eb="3">
      <t>カカリ</t>
    </rPh>
    <phoneticPr fontId="5"/>
  </si>
  <si>
    <t>行政管理担当</t>
    <rPh sb="0" eb="2">
      <t>ギョウセイ</t>
    </rPh>
    <rPh sb="2" eb="4">
      <t>カンリ</t>
    </rPh>
    <rPh sb="4" eb="6">
      <t>タントウ</t>
    </rPh>
    <phoneticPr fontId="5"/>
  </si>
  <si>
    <t>厚生担当</t>
    <rPh sb="0" eb="2">
      <t>コウセイ</t>
    </rPh>
    <rPh sb="2" eb="4">
      <t>タントウ</t>
    </rPh>
    <phoneticPr fontId="5"/>
  </si>
  <si>
    <r>
      <t>交流館
　　　</t>
    </r>
    <r>
      <rPr>
        <sz val="10"/>
        <rFont val="ＭＳ ゴシック"/>
        <family val="3"/>
        <charset val="128"/>
      </rPr>
      <t>（8館）</t>
    </r>
    <rPh sb="0" eb="2">
      <t>コウリュウ</t>
    </rPh>
    <rPh sb="2" eb="3">
      <t>カン</t>
    </rPh>
    <rPh sb="9" eb="10">
      <t>カン</t>
    </rPh>
    <phoneticPr fontId="5"/>
  </si>
  <si>
    <t>総務Ｇ、美化Ｇ</t>
    <rPh sb="0" eb="2">
      <t>ソウム</t>
    </rPh>
    <rPh sb="4" eb="6">
      <t>ビカ</t>
    </rPh>
    <phoneticPr fontId="5"/>
  </si>
  <si>
    <t>治水担当</t>
    <rPh sb="0" eb="2">
      <t>チスイ</t>
    </rPh>
    <rPh sb="2" eb="4">
      <t>タントウ</t>
    </rPh>
    <phoneticPr fontId="5"/>
  </si>
  <si>
    <t>換地係</t>
    <rPh sb="0" eb="2">
      <t>カンチ</t>
    </rPh>
    <rPh sb="2" eb="3">
      <t>カカリ</t>
    </rPh>
    <phoneticPr fontId="5"/>
  </si>
  <si>
    <t>保健センター</t>
    <rPh sb="0" eb="2">
      <t>ホケン</t>
    </rPh>
    <phoneticPr fontId="5"/>
  </si>
  <si>
    <r>
      <t>公民館
　　　</t>
    </r>
    <r>
      <rPr>
        <sz val="10"/>
        <rFont val="ＭＳ ゴシック"/>
        <family val="3"/>
        <charset val="128"/>
      </rPr>
      <t>（13館）</t>
    </r>
    <rPh sb="0" eb="3">
      <t>コウミンカン</t>
    </rPh>
    <rPh sb="10" eb="11">
      <t>カン</t>
    </rPh>
    <phoneticPr fontId="5"/>
  </si>
  <si>
    <t>教育指導担当</t>
    <rPh sb="0" eb="2">
      <t>キョウイク</t>
    </rPh>
    <rPh sb="2" eb="4">
      <t>シドウ</t>
    </rPh>
    <rPh sb="4" eb="6">
      <t>タントウ</t>
    </rPh>
    <phoneticPr fontId="5"/>
  </si>
  <si>
    <t>行政改革Ｇ、組織・定数Ｇ</t>
    <rPh sb="0" eb="2">
      <t>ギョウセイ</t>
    </rPh>
    <rPh sb="2" eb="4">
      <t>カイカク</t>
    </rPh>
    <rPh sb="6" eb="8">
      <t>ソシキ</t>
    </rPh>
    <rPh sb="9" eb="11">
      <t>テイスウ</t>
    </rPh>
    <phoneticPr fontId="5"/>
  </si>
  <si>
    <t>家屋係</t>
    <rPh sb="0" eb="2">
      <t>カオク</t>
    </rPh>
    <rPh sb="2" eb="3">
      <t>カカリ</t>
    </rPh>
    <phoneticPr fontId="5"/>
  </si>
  <si>
    <t>自立支援担当</t>
    <rPh sb="0" eb="2">
      <t>ジリツ</t>
    </rPh>
    <rPh sb="2" eb="4">
      <t>シエン</t>
    </rPh>
    <rPh sb="4" eb="6">
      <t>タントウ</t>
    </rPh>
    <phoneticPr fontId="5"/>
  </si>
  <si>
    <t>企画調整Ｇ、工務Ｇ、施設管理Ｇ</t>
    <rPh sb="0" eb="2">
      <t>キカク</t>
    </rPh>
    <rPh sb="2" eb="4">
      <t>チョウセイ</t>
    </rPh>
    <rPh sb="6" eb="8">
      <t>コウム</t>
    </rPh>
    <rPh sb="10" eb="12">
      <t>シセツ</t>
    </rPh>
    <rPh sb="12" eb="14">
      <t>カンリ</t>
    </rPh>
    <phoneticPr fontId="5"/>
  </si>
  <si>
    <t>一般Ｘ線撮影担当</t>
    <rPh sb="0" eb="2">
      <t>イッパン</t>
    </rPh>
    <rPh sb="2" eb="4">
      <t>エックスセン</t>
    </rPh>
    <rPh sb="4" eb="6">
      <t>サツエイ</t>
    </rPh>
    <rPh sb="6" eb="8">
      <t>タントウ</t>
    </rPh>
    <phoneticPr fontId="5"/>
  </si>
  <si>
    <t>施設課</t>
    <rPh sb="0" eb="2">
      <t>シセツ</t>
    </rPh>
    <rPh sb="2" eb="3">
      <t>カ</t>
    </rPh>
    <phoneticPr fontId="5"/>
  </si>
  <si>
    <t>リサイクルプラザ</t>
    <phoneticPr fontId="5"/>
  </si>
  <si>
    <t>工務担当</t>
    <rPh sb="0" eb="2">
      <t>コウム</t>
    </rPh>
    <rPh sb="2" eb="4">
      <t>タントウ</t>
    </rPh>
    <phoneticPr fontId="5"/>
  </si>
  <si>
    <t>危機管理課</t>
    <rPh sb="0" eb="2">
      <t>キキ</t>
    </rPh>
    <rPh sb="2" eb="4">
      <t>カンリ</t>
    </rPh>
    <rPh sb="4" eb="5">
      <t>カ</t>
    </rPh>
    <phoneticPr fontId="5"/>
  </si>
  <si>
    <t>栄養係</t>
    <rPh sb="0" eb="2">
      <t>エイヨウ</t>
    </rPh>
    <rPh sb="2" eb="3">
      <t>カカリ</t>
    </rPh>
    <phoneticPr fontId="5"/>
  </si>
  <si>
    <t>生徒指導担当</t>
    <rPh sb="0" eb="2">
      <t>セイト</t>
    </rPh>
    <rPh sb="2" eb="4">
      <t>シドウ</t>
    </rPh>
    <rPh sb="4" eb="6">
      <t>タントウ</t>
    </rPh>
    <phoneticPr fontId="5"/>
  </si>
  <si>
    <t>しらこばと</t>
    <phoneticPr fontId="5"/>
  </si>
  <si>
    <t>保育担当</t>
    <rPh sb="0" eb="2">
      <t>ホイク</t>
    </rPh>
    <rPh sb="2" eb="4">
      <t>タントウ</t>
    </rPh>
    <phoneticPr fontId="5"/>
  </si>
  <si>
    <t>下水道課</t>
    <rPh sb="0" eb="3">
      <t>ゲスイドウ</t>
    </rPh>
    <rPh sb="3" eb="4">
      <t>カ</t>
    </rPh>
    <phoneticPr fontId="5"/>
  </si>
  <si>
    <t>東越谷Ｇ、七左第一Ｇ、西大袋Ｇ</t>
    <rPh sb="0" eb="3">
      <t>ヒガシコシガヤ</t>
    </rPh>
    <rPh sb="5" eb="6">
      <t>ナナ</t>
    </rPh>
    <rPh sb="6" eb="7">
      <t>ヒダリ</t>
    </rPh>
    <rPh sb="7" eb="9">
      <t>ダイイチ</t>
    </rPh>
    <rPh sb="11" eb="12">
      <t>ニシ</t>
    </rPh>
    <rPh sb="12" eb="14">
      <t>オオフクロ</t>
    </rPh>
    <phoneticPr fontId="5"/>
  </si>
  <si>
    <t>庶務担当</t>
    <rPh sb="0" eb="2">
      <t>ショム</t>
    </rPh>
    <rPh sb="2" eb="4">
      <t>タントウ</t>
    </rPh>
    <phoneticPr fontId="5"/>
  </si>
  <si>
    <t>科学技術体験センター</t>
    <rPh sb="0" eb="2">
      <t>カガク</t>
    </rPh>
    <rPh sb="2" eb="4">
      <t>ギジュツ</t>
    </rPh>
    <rPh sb="4" eb="6">
      <t>タイケン</t>
    </rPh>
    <phoneticPr fontId="5"/>
  </si>
  <si>
    <t>工務係</t>
    <rPh sb="0" eb="2">
      <t>コウム</t>
    </rPh>
    <rPh sb="2" eb="3">
      <t>カカリ</t>
    </rPh>
    <phoneticPr fontId="5"/>
  </si>
  <si>
    <t>契約担当</t>
    <rPh sb="0" eb="2">
      <t>ケイヤク</t>
    </rPh>
    <rPh sb="2" eb="4">
      <t>タントウ</t>
    </rPh>
    <phoneticPr fontId="5"/>
  </si>
  <si>
    <t>造影Ｘ線撮影担当</t>
    <rPh sb="0" eb="2">
      <t>ゾウエイ</t>
    </rPh>
    <rPh sb="2" eb="4">
      <t>エックスセン</t>
    </rPh>
    <rPh sb="4" eb="6">
      <t>サツエイ</t>
    </rPh>
    <rPh sb="6" eb="8">
      <t>タントウ</t>
    </rPh>
    <phoneticPr fontId="5"/>
  </si>
  <si>
    <t>運転管理担当</t>
    <rPh sb="0" eb="2">
      <t>ウンテン</t>
    </rPh>
    <rPh sb="2" eb="4">
      <t>カンリ</t>
    </rPh>
    <rPh sb="4" eb="6">
      <t>タントウ</t>
    </rPh>
    <phoneticPr fontId="5"/>
  </si>
  <si>
    <t>危機管理担当</t>
    <rPh sb="0" eb="2">
      <t>キキ</t>
    </rPh>
    <rPh sb="2" eb="4">
      <t>カンリ</t>
    </rPh>
    <rPh sb="4" eb="6">
      <t>タントウ</t>
    </rPh>
    <phoneticPr fontId="5"/>
  </si>
  <si>
    <t>保健所準備担当</t>
    <rPh sb="0" eb="3">
      <t>ホケンジョ</t>
    </rPh>
    <rPh sb="3" eb="5">
      <t>ジュンビ</t>
    </rPh>
    <rPh sb="5" eb="7">
      <t>タントウ</t>
    </rPh>
    <phoneticPr fontId="5"/>
  </si>
  <si>
    <t>調理係</t>
    <rPh sb="0" eb="2">
      <t>チョウリ</t>
    </rPh>
    <rPh sb="2" eb="3">
      <t>カカリ</t>
    </rPh>
    <phoneticPr fontId="5"/>
  </si>
  <si>
    <t>教育センター</t>
    <rPh sb="0" eb="2">
      <t>キョウイク</t>
    </rPh>
    <phoneticPr fontId="5"/>
  </si>
  <si>
    <t>情報推進担当</t>
    <rPh sb="0" eb="2">
      <t>ジョウホウ</t>
    </rPh>
    <rPh sb="2" eb="4">
      <t>スイシン</t>
    </rPh>
    <rPh sb="4" eb="6">
      <t>タントウ</t>
    </rPh>
    <phoneticPr fontId="5"/>
  </si>
  <si>
    <t>工事契約Ｇ、物品契約Ｇ</t>
    <rPh sb="0" eb="2">
      <t>コウジ</t>
    </rPh>
    <rPh sb="2" eb="4">
      <t>ケイヤク</t>
    </rPh>
    <rPh sb="6" eb="8">
      <t>ブッピン</t>
    </rPh>
    <rPh sb="8" eb="10">
      <t>ケイヤク</t>
    </rPh>
    <phoneticPr fontId="5"/>
  </si>
  <si>
    <t>こばと館</t>
    <rPh sb="3" eb="4">
      <t>カン</t>
    </rPh>
    <phoneticPr fontId="5"/>
  </si>
  <si>
    <r>
      <t>保育所
　　　</t>
    </r>
    <r>
      <rPr>
        <sz val="10"/>
        <rFont val="ＭＳ ゴシック"/>
        <family val="3"/>
        <charset val="128"/>
      </rPr>
      <t>(18ヵ所)</t>
    </r>
    <rPh sb="0" eb="2">
      <t>ホイク</t>
    </rPh>
    <rPh sb="2" eb="3">
      <t>ショ</t>
    </rPh>
    <rPh sb="11" eb="12">
      <t>ショ</t>
    </rPh>
    <phoneticPr fontId="5"/>
  </si>
  <si>
    <t>下水道担当</t>
    <rPh sb="0" eb="3">
      <t>ゲスイドウ</t>
    </rPh>
    <rPh sb="3" eb="5">
      <t>タントウ</t>
    </rPh>
    <phoneticPr fontId="5"/>
  </si>
  <si>
    <t>越谷駅東口再開発担当</t>
    <rPh sb="0" eb="2">
      <t>コシガヤ</t>
    </rPh>
    <rPh sb="2" eb="3">
      <t>エキ</t>
    </rPh>
    <rPh sb="3" eb="5">
      <t>ヒガシグチ</t>
    </rPh>
    <rPh sb="5" eb="8">
      <t>サイカイハツ</t>
    </rPh>
    <rPh sb="8" eb="10">
      <t>タントウ</t>
    </rPh>
    <phoneticPr fontId="5"/>
  </si>
  <si>
    <t>経営調整担当</t>
    <rPh sb="0" eb="2">
      <t>ケイエイ</t>
    </rPh>
    <rPh sb="2" eb="4">
      <t>チョウセイ</t>
    </rPh>
    <rPh sb="4" eb="6">
      <t>タントウ</t>
    </rPh>
    <phoneticPr fontId="5"/>
  </si>
  <si>
    <t>維持管理係</t>
    <rPh sb="0" eb="2">
      <t>イジ</t>
    </rPh>
    <rPh sb="2" eb="4">
      <t>カンリ</t>
    </rPh>
    <rPh sb="4" eb="5">
      <t>カカリ</t>
    </rPh>
    <phoneticPr fontId="5"/>
  </si>
  <si>
    <t>危機管理Ｇ、防災Ｇ</t>
    <rPh sb="0" eb="2">
      <t>キキ</t>
    </rPh>
    <rPh sb="2" eb="4">
      <t>カンリ</t>
    </rPh>
    <rPh sb="6" eb="8">
      <t>ボウサイ</t>
    </rPh>
    <phoneticPr fontId="5"/>
  </si>
  <si>
    <t>あだたら高原少年自然の家</t>
    <rPh sb="4" eb="6">
      <t>コウゲン</t>
    </rPh>
    <rPh sb="6" eb="8">
      <t>ショウネン</t>
    </rPh>
    <rPh sb="8" eb="10">
      <t>シゼン</t>
    </rPh>
    <rPh sb="11" eb="12">
      <t>イエ</t>
    </rPh>
    <phoneticPr fontId="5"/>
  </si>
  <si>
    <t>発電担当</t>
    <rPh sb="0" eb="2">
      <t>ハツデン</t>
    </rPh>
    <rPh sb="2" eb="4">
      <t>タントウ</t>
    </rPh>
    <phoneticPr fontId="5"/>
  </si>
  <si>
    <t>商工観光担当</t>
    <rPh sb="0" eb="2">
      <t>ショウコウ</t>
    </rPh>
    <rPh sb="2" eb="4">
      <t>カンコウ</t>
    </rPh>
    <rPh sb="4" eb="6">
      <t>タントウ</t>
    </rPh>
    <phoneticPr fontId="5"/>
  </si>
  <si>
    <t>管理Ｇ、維持Ｇ</t>
    <rPh sb="0" eb="2">
      <t>カンリ</t>
    </rPh>
    <rPh sb="4" eb="6">
      <t>イジ</t>
    </rPh>
    <phoneticPr fontId="5"/>
  </si>
  <si>
    <t>ＲＩ検査担当</t>
    <rPh sb="2" eb="4">
      <t>ケンサ</t>
    </rPh>
    <rPh sb="4" eb="6">
      <t>タントウ</t>
    </rPh>
    <phoneticPr fontId="5"/>
  </si>
  <si>
    <t>統計担当</t>
    <rPh sb="0" eb="2">
      <t>トウケイ</t>
    </rPh>
    <rPh sb="2" eb="4">
      <t>タントウ</t>
    </rPh>
    <phoneticPr fontId="5"/>
  </si>
  <si>
    <t>総務管理課</t>
    <rPh sb="0" eb="2">
      <t>ソウム</t>
    </rPh>
    <rPh sb="2" eb="4">
      <t>カンリ</t>
    </rPh>
    <rPh sb="4" eb="5">
      <t>カ</t>
    </rPh>
    <phoneticPr fontId="5"/>
  </si>
  <si>
    <t>納税第１係</t>
    <rPh sb="0" eb="2">
      <t>ノウゼイ</t>
    </rPh>
    <rPh sb="2" eb="3">
      <t>ダイ</t>
    </rPh>
    <rPh sb="4" eb="5">
      <t>ガカリ</t>
    </rPh>
    <phoneticPr fontId="5"/>
  </si>
  <si>
    <t>管理担当</t>
    <rPh sb="0" eb="2">
      <t>カンリ</t>
    </rPh>
    <rPh sb="2" eb="4">
      <t>タントウ</t>
    </rPh>
    <phoneticPr fontId="5"/>
  </si>
  <si>
    <t>給水装置係</t>
    <rPh sb="0" eb="2">
      <t>キュウスイ</t>
    </rPh>
    <rPh sb="2" eb="4">
      <t>ソウチ</t>
    </rPh>
    <rPh sb="4" eb="5">
      <t>カカリ</t>
    </rPh>
    <phoneticPr fontId="5"/>
  </si>
  <si>
    <t>青少年課</t>
    <rPh sb="0" eb="3">
      <t>セイショウネン</t>
    </rPh>
    <rPh sb="3" eb="4">
      <t>カ</t>
    </rPh>
    <phoneticPr fontId="5"/>
  </si>
  <si>
    <t>救急部門</t>
    <rPh sb="0" eb="2">
      <t>キュウキュウ</t>
    </rPh>
    <rPh sb="2" eb="4">
      <t>ブモン</t>
    </rPh>
    <phoneticPr fontId="5"/>
  </si>
  <si>
    <t>雇用支援担当</t>
    <rPh sb="0" eb="2">
      <t>コヨウ</t>
    </rPh>
    <rPh sb="2" eb="4">
      <t>シエン</t>
    </rPh>
    <rPh sb="4" eb="6">
      <t>タントウ</t>
    </rPh>
    <phoneticPr fontId="5"/>
  </si>
  <si>
    <t>営繕課</t>
    <rPh sb="0" eb="2">
      <t>エイゼン</t>
    </rPh>
    <rPh sb="2" eb="3">
      <t>カ</t>
    </rPh>
    <phoneticPr fontId="5"/>
  </si>
  <si>
    <t>公園緑地課</t>
    <rPh sb="0" eb="2">
      <t>コウエン</t>
    </rPh>
    <rPh sb="2" eb="4">
      <t>リョクチ</t>
    </rPh>
    <rPh sb="4" eb="5">
      <t>カ</t>
    </rPh>
    <phoneticPr fontId="5"/>
  </si>
  <si>
    <t>放射線治療担当</t>
    <rPh sb="0" eb="2">
      <t>ホウシャ</t>
    </rPh>
    <rPh sb="2" eb="3">
      <t>セン</t>
    </rPh>
    <rPh sb="3" eb="5">
      <t>チリョウ</t>
    </rPh>
    <rPh sb="5" eb="7">
      <t>タントウ</t>
    </rPh>
    <phoneticPr fontId="5"/>
  </si>
  <si>
    <t>財産管理課</t>
    <rPh sb="0" eb="2">
      <t>ザイサン</t>
    </rPh>
    <rPh sb="2" eb="4">
      <t>カンリ</t>
    </rPh>
    <rPh sb="4" eb="5">
      <t>カ</t>
    </rPh>
    <phoneticPr fontId="5"/>
  </si>
  <si>
    <t>総務管理係</t>
    <rPh sb="0" eb="5">
      <t>ソウムカンリカカリ</t>
    </rPh>
    <phoneticPr fontId="5"/>
  </si>
  <si>
    <t>納税第２係</t>
    <rPh sb="0" eb="2">
      <t>ノウゼイ</t>
    </rPh>
    <rPh sb="2" eb="3">
      <t>ダイ</t>
    </rPh>
    <rPh sb="4" eb="5">
      <t>カカリ</t>
    </rPh>
    <phoneticPr fontId="5"/>
  </si>
  <si>
    <t>長寿政策担当</t>
    <rPh sb="0" eb="2">
      <t>チョウジュ</t>
    </rPh>
    <rPh sb="2" eb="4">
      <t>セイサク</t>
    </rPh>
    <rPh sb="4" eb="6">
      <t>タントウ</t>
    </rPh>
    <phoneticPr fontId="5"/>
  </si>
  <si>
    <t>日本文化伝承の館</t>
    <rPh sb="0" eb="2">
      <t>ニホン</t>
    </rPh>
    <rPh sb="2" eb="4">
      <t>ブンカ</t>
    </rPh>
    <rPh sb="4" eb="6">
      <t>デンショウ</t>
    </rPh>
    <rPh sb="7" eb="8">
      <t>ヤカタ</t>
    </rPh>
    <phoneticPr fontId="5"/>
  </si>
  <si>
    <t>配水管理課</t>
    <rPh sb="0" eb="2">
      <t>ハイスイ</t>
    </rPh>
    <rPh sb="2" eb="4">
      <t>カンリ</t>
    </rPh>
    <rPh sb="4" eb="5">
      <t>カ</t>
    </rPh>
    <phoneticPr fontId="5"/>
  </si>
  <si>
    <t>市民生活係</t>
    <rPh sb="0" eb="2">
      <t>シミン</t>
    </rPh>
    <rPh sb="2" eb="4">
      <t>セイカツ</t>
    </rPh>
    <rPh sb="4" eb="5">
      <t>カカリ</t>
    </rPh>
    <phoneticPr fontId="5"/>
  </si>
  <si>
    <t>青少年担当</t>
    <rPh sb="0" eb="3">
      <t>セイショウネン</t>
    </rPh>
    <rPh sb="3" eb="5">
      <t>タントウ</t>
    </rPh>
    <phoneticPr fontId="5"/>
  </si>
  <si>
    <t>救急科</t>
    <rPh sb="0" eb="2">
      <t>キュウキュウ</t>
    </rPh>
    <rPh sb="2" eb="3">
      <t>カ</t>
    </rPh>
    <phoneticPr fontId="5"/>
  </si>
  <si>
    <t>中心市街地活性化担当</t>
    <rPh sb="0" eb="2">
      <t>チュウシン</t>
    </rPh>
    <rPh sb="2" eb="5">
      <t>シガイチ</t>
    </rPh>
    <rPh sb="5" eb="8">
      <t>カッセイカ</t>
    </rPh>
    <rPh sb="8" eb="10">
      <t>タントウ</t>
    </rPh>
    <phoneticPr fontId="5"/>
  </si>
  <si>
    <t>営繕担当</t>
    <rPh sb="0" eb="2">
      <t>エイゼン</t>
    </rPh>
    <rPh sb="2" eb="4">
      <t>タントウ</t>
    </rPh>
    <phoneticPr fontId="5"/>
  </si>
  <si>
    <t>計画管理係</t>
    <rPh sb="0" eb="2">
      <t>ケイカク</t>
    </rPh>
    <rPh sb="2" eb="4">
      <t>カンリ</t>
    </rPh>
    <rPh sb="4" eb="5">
      <t>カカリ</t>
    </rPh>
    <phoneticPr fontId="5"/>
  </si>
  <si>
    <t>給食係</t>
    <rPh sb="0" eb="2">
      <t>キュウショク</t>
    </rPh>
    <rPh sb="2" eb="3">
      <t>カカリ</t>
    </rPh>
    <phoneticPr fontId="5"/>
  </si>
  <si>
    <t>資源リサイクル担当</t>
    <rPh sb="0" eb="2">
      <t>シゲン</t>
    </rPh>
    <rPh sb="7" eb="9">
      <t>タントウ</t>
    </rPh>
    <phoneticPr fontId="5"/>
  </si>
  <si>
    <t>財産管理担当</t>
    <rPh sb="0" eb="2">
      <t>ザイサン</t>
    </rPh>
    <rPh sb="2" eb="4">
      <t>カンリ</t>
    </rPh>
    <rPh sb="4" eb="6">
      <t>タントウ</t>
    </rPh>
    <phoneticPr fontId="5"/>
  </si>
  <si>
    <t>庁舎管理係</t>
    <rPh sb="0" eb="2">
      <t>チョウシャ</t>
    </rPh>
    <rPh sb="2" eb="4">
      <t>カンリ</t>
    </rPh>
    <rPh sb="4" eb="5">
      <t>ガカリ</t>
    </rPh>
    <phoneticPr fontId="5"/>
  </si>
  <si>
    <t>債権回収係</t>
    <rPh sb="0" eb="2">
      <t>サイケン</t>
    </rPh>
    <rPh sb="2" eb="4">
      <t>カイシュウ</t>
    </rPh>
    <rPh sb="4" eb="5">
      <t>カカリ</t>
    </rPh>
    <phoneticPr fontId="5"/>
  </si>
  <si>
    <t>認定担当</t>
    <rPh sb="0" eb="2">
      <t>ニンテイ</t>
    </rPh>
    <rPh sb="2" eb="4">
      <t>タントウ</t>
    </rPh>
    <phoneticPr fontId="5"/>
  </si>
  <si>
    <t>放射線管理担当</t>
    <rPh sb="0" eb="2">
      <t>ホウシャ</t>
    </rPh>
    <rPh sb="2" eb="3">
      <t>セン</t>
    </rPh>
    <rPh sb="3" eb="5">
      <t>カンリ</t>
    </rPh>
    <rPh sb="5" eb="7">
      <t>タントウ</t>
    </rPh>
    <phoneticPr fontId="5"/>
  </si>
  <si>
    <t>医事担当</t>
    <rPh sb="0" eb="2">
      <t>イジ</t>
    </rPh>
    <rPh sb="2" eb="4">
      <t>タントウ</t>
    </rPh>
    <phoneticPr fontId="5"/>
  </si>
  <si>
    <t>配水管理係</t>
    <rPh sb="0" eb="2">
      <t>ハイスイ</t>
    </rPh>
    <rPh sb="2" eb="4">
      <t>カンリ</t>
    </rPh>
    <rPh sb="4" eb="5">
      <t>カカリ</t>
    </rPh>
    <phoneticPr fontId="5"/>
  </si>
  <si>
    <t>防犯・交通安全係</t>
    <rPh sb="0" eb="2">
      <t>ボウハン</t>
    </rPh>
    <rPh sb="3" eb="5">
      <t>コウツウ</t>
    </rPh>
    <rPh sb="5" eb="7">
      <t>アンゼン</t>
    </rPh>
    <rPh sb="7" eb="8">
      <t>カカリ</t>
    </rPh>
    <phoneticPr fontId="5"/>
  </si>
  <si>
    <t>学童保育担当</t>
    <rPh sb="0" eb="2">
      <t>ガクドウ</t>
    </rPh>
    <rPh sb="2" eb="4">
      <t>ホイク</t>
    </rPh>
    <rPh sb="4" eb="6">
      <t>タントウ</t>
    </rPh>
    <phoneticPr fontId="5"/>
  </si>
  <si>
    <t>施設保全Ｇ、建築Ｇ、設備Ｇ</t>
    <rPh sb="0" eb="2">
      <t>シセツ</t>
    </rPh>
    <rPh sb="2" eb="4">
      <t>ホゼン</t>
    </rPh>
    <rPh sb="6" eb="8">
      <t>ケンチク</t>
    </rPh>
    <rPh sb="10" eb="12">
      <t>セツビ</t>
    </rPh>
    <phoneticPr fontId="5"/>
  </si>
  <si>
    <t>診療部門</t>
    <rPh sb="0" eb="2">
      <t>シンリョウ</t>
    </rPh>
    <rPh sb="2" eb="4">
      <t>ブモン</t>
    </rPh>
    <phoneticPr fontId="5"/>
  </si>
  <si>
    <t>保存民家</t>
    <rPh sb="0" eb="2">
      <t>ホゾン</t>
    </rPh>
    <rPh sb="2" eb="4">
      <t>ミンカ</t>
    </rPh>
    <phoneticPr fontId="5"/>
  </si>
  <si>
    <t>公園施設係</t>
    <rPh sb="0" eb="2">
      <t>コウエン</t>
    </rPh>
    <rPh sb="2" eb="4">
      <t>シセツ</t>
    </rPh>
    <rPh sb="4" eb="5">
      <t>カカリ</t>
    </rPh>
    <phoneticPr fontId="5"/>
  </si>
  <si>
    <t>第一学校給食センター</t>
    <rPh sb="0" eb="2">
      <t>ダイイチ</t>
    </rPh>
    <rPh sb="2" eb="4">
      <t>ガッコウ</t>
    </rPh>
    <rPh sb="4" eb="6">
      <t>キュウショク</t>
    </rPh>
    <phoneticPr fontId="5"/>
  </si>
  <si>
    <t>公有地担当</t>
    <rPh sb="0" eb="3">
      <t>コウユウチ</t>
    </rPh>
    <rPh sb="3" eb="5">
      <t>タントウ</t>
    </rPh>
    <phoneticPr fontId="5"/>
  </si>
  <si>
    <t>給付担当</t>
    <rPh sb="0" eb="2">
      <t>キュウフ</t>
    </rPh>
    <rPh sb="2" eb="4">
      <t>タントウ</t>
    </rPh>
    <phoneticPr fontId="5"/>
  </si>
  <si>
    <t>診療録管理担当</t>
    <rPh sb="0" eb="3">
      <t>シンリョウロク</t>
    </rPh>
    <rPh sb="3" eb="5">
      <t>カンリ</t>
    </rPh>
    <rPh sb="5" eb="7">
      <t>タントウ</t>
    </rPh>
    <phoneticPr fontId="5"/>
  </si>
  <si>
    <t>水質係</t>
    <rPh sb="0" eb="2">
      <t>スイシツ</t>
    </rPh>
    <rPh sb="2" eb="3">
      <t>カカリ</t>
    </rPh>
    <phoneticPr fontId="5"/>
  </si>
  <si>
    <t>児童館コスモス</t>
    <rPh sb="0" eb="3">
      <t>ジドウカン</t>
    </rPh>
    <phoneticPr fontId="5"/>
  </si>
  <si>
    <t>産業雇用支援センター</t>
    <rPh sb="0" eb="2">
      <t>サンギョウ</t>
    </rPh>
    <rPh sb="2" eb="4">
      <t>コヨウ</t>
    </rPh>
    <rPh sb="4" eb="6">
      <t>シエン</t>
    </rPh>
    <phoneticPr fontId="5"/>
  </si>
  <si>
    <t>維持管理課</t>
    <rPh sb="0" eb="2">
      <t>イジ</t>
    </rPh>
    <rPh sb="2" eb="4">
      <t>カンリ</t>
    </rPh>
    <rPh sb="4" eb="5">
      <t>カ</t>
    </rPh>
    <phoneticPr fontId="5"/>
  </si>
  <si>
    <t>内科</t>
    <rPh sb="0" eb="2">
      <t>ナイカ</t>
    </rPh>
    <phoneticPr fontId="5"/>
  </si>
  <si>
    <t>越谷コミュニティセンター</t>
    <rPh sb="0" eb="2">
      <t>コシガヤ</t>
    </rPh>
    <phoneticPr fontId="5"/>
  </si>
  <si>
    <t>消費生活センター</t>
    <rPh sb="0" eb="2">
      <t>ショウヒ</t>
    </rPh>
    <rPh sb="2" eb="4">
      <t>セイカツ</t>
    </rPh>
    <phoneticPr fontId="5"/>
  </si>
  <si>
    <t>総務担当</t>
    <rPh sb="0" eb="2">
      <t>ソウム</t>
    </rPh>
    <rPh sb="2" eb="4">
      <t>タントウ</t>
    </rPh>
    <phoneticPr fontId="5"/>
  </si>
  <si>
    <t>開発指導課</t>
    <rPh sb="0" eb="2">
      <t>カイハツ</t>
    </rPh>
    <rPh sb="2" eb="4">
      <t>シドウ</t>
    </rPh>
    <rPh sb="4" eb="5">
      <t>カ</t>
    </rPh>
    <phoneticPr fontId="5"/>
  </si>
  <si>
    <t>検査担当</t>
    <rPh sb="0" eb="2">
      <t>ケンサ</t>
    </rPh>
    <rPh sb="2" eb="4">
      <t>タントウ</t>
    </rPh>
    <phoneticPr fontId="5"/>
  </si>
  <si>
    <t>保険料担当</t>
    <rPh sb="0" eb="2">
      <t>ホケン</t>
    </rPh>
    <rPh sb="2" eb="3">
      <t>リョウ</t>
    </rPh>
    <rPh sb="3" eb="5">
      <t>タントウ</t>
    </rPh>
    <phoneticPr fontId="5"/>
  </si>
  <si>
    <t>第二学校給食センター</t>
    <rPh sb="0" eb="2">
      <t>ダイ２</t>
    </rPh>
    <rPh sb="2" eb="4">
      <t>ガッコウ</t>
    </rPh>
    <rPh sb="4" eb="6">
      <t>キュウショク</t>
    </rPh>
    <phoneticPr fontId="5"/>
  </si>
  <si>
    <t>工事検査係</t>
    <rPh sb="0" eb="2">
      <t>コウジ</t>
    </rPh>
    <rPh sb="2" eb="4">
      <t>ケンサ</t>
    </rPh>
    <rPh sb="4" eb="5">
      <t>カカリ</t>
    </rPh>
    <phoneticPr fontId="5"/>
  </si>
  <si>
    <t>建設準備担当</t>
    <rPh sb="0" eb="2">
      <t>ケンセツ</t>
    </rPh>
    <rPh sb="2" eb="4">
      <t>ジュンビ</t>
    </rPh>
    <rPh sb="4" eb="6">
      <t>タントウ</t>
    </rPh>
    <phoneticPr fontId="5"/>
  </si>
  <si>
    <t>庶務Ｇ、施設・消防団Ｇ</t>
    <rPh sb="0" eb="2">
      <t>ショム</t>
    </rPh>
    <rPh sb="4" eb="6">
      <t>シセツ</t>
    </rPh>
    <rPh sb="7" eb="10">
      <t>ショウボウダン</t>
    </rPh>
    <phoneticPr fontId="5"/>
  </si>
  <si>
    <t>維持管理担当</t>
    <rPh sb="0" eb="2">
      <t>イジ</t>
    </rPh>
    <rPh sb="2" eb="4">
      <t>カンリ</t>
    </rPh>
    <rPh sb="4" eb="6">
      <t>タントウ</t>
    </rPh>
    <phoneticPr fontId="5"/>
  </si>
  <si>
    <t>神経内科</t>
    <rPh sb="0" eb="2">
      <t>シンケイ</t>
    </rPh>
    <rPh sb="2" eb="4">
      <t>ナイカ</t>
    </rPh>
    <phoneticPr fontId="5"/>
  </si>
  <si>
    <t>臨床検査科</t>
    <rPh sb="0" eb="2">
      <t>リンショウ</t>
    </rPh>
    <rPh sb="2" eb="4">
      <t>ケンサ</t>
    </rPh>
    <rPh sb="4" eb="5">
      <t>カ</t>
    </rPh>
    <phoneticPr fontId="5"/>
  </si>
  <si>
    <t>医療連携担当</t>
    <rPh sb="0" eb="2">
      <t>イリョウ</t>
    </rPh>
    <rPh sb="2" eb="4">
      <t>レンケイ</t>
    </rPh>
    <rPh sb="4" eb="6">
      <t>タントウ</t>
    </rPh>
    <phoneticPr fontId="5"/>
  </si>
  <si>
    <t>児童館ヒマワリ</t>
    <rPh sb="0" eb="3">
      <t>ジドウカン</t>
    </rPh>
    <phoneticPr fontId="5"/>
  </si>
  <si>
    <t>スポーツ振興課</t>
    <rPh sb="4" eb="6">
      <t>シンコウ</t>
    </rPh>
    <rPh sb="6" eb="7">
      <t>カ</t>
    </rPh>
    <phoneticPr fontId="5"/>
  </si>
  <si>
    <t>戸籍係</t>
    <rPh sb="0" eb="2">
      <t>コセキ</t>
    </rPh>
    <rPh sb="2" eb="3">
      <t>カカリ</t>
    </rPh>
    <phoneticPr fontId="5"/>
  </si>
  <si>
    <t>地域包括総合支援センター</t>
    <rPh sb="0" eb="2">
      <t>チイキ</t>
    </rPh>
    <rPh sb="2" eb="4">
      <t>ホウカツ</t>
    </rPh>
    <rPh sb="4" eb="6">
      <t>ソウゴウ</t>
    </rPh>
    <rPh sb="6" eb="8">
      <t>シエン</t>
    </rPh>
    <phoneticPr fontId="5"/>
  </si>
  <si>
    <t>管理Ｇ、道路・水路Ｇ、環境・緑地Ｇ</t>
    <rPh sb="0" eb="2">
      <t>カンリ</t>
    </rPh>
    <rPh sb="4" eb="6">
      <t>ドウロ</t>
    </rPh>
    <rPh sb="7" eb="9">
      <t>スイロ</t>
    </rPh>
    <rPh sb="11" eb="13">
      <t>カンキョウ</t>
    </rPh>
    <rPh sb="14" eb="16">
      <t>リョクチ</t>
    </rPh>
    <phoneticPr fontId="5"/>
  </si>
  <si>
    <t>東埼玉資源環境組合
議会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rPh sb="10" eb="12">
      <t>ギカイ</t>
    </rPh>
    <phoneticPr fontId="5"/>
  </si>
  <si>
    <t>呼吸器科</t>
    <rPh sb="0" eb="3">
      <t>コキュウキ</t>
    </rPh>
    <rPh sb="3" eb="4">
      <t>カ</t>
    </rPh>
    <phoneticPr fontId="5"/>
  </si>
  <si>
    <t>血液検査担当</t>
    <rPh sb="0" eb="2">
      <t>ケツエキ</t>
    </rPh>
    <rPh sb="2" eb="4">
      <t>ケンサ</t>
    </rPh>
    <rPh sb="4" eb="6">
      <t>タントウ</t>
    </rPh>
    <phoneticPr fontId="5"/>
  </si>
  <si>
    <t>第三学校給食センター</t>
    <rPh sb="0" eb="2">
      <t>ダイ３</t>
    </rPh>
    <rPh sb="2" eb="4">
      <t>ガッコウ</t>
    </rPh>
    <rPh sb="4" eb="6">
      <t>キュウショク</t>
    </rPh>
    <phoneticPr fontId="5"/>
  </si>
  <si>
    <t>人権・男女共同参画推進担当</t>
    <rPh sb="0" eb="2">
      <t>ジンケン</t>
    </rPh>
    <rPh sb="3" eb="5">
      <t>ダンジョ</t>
    </rPh>
    <rPh sb="5" eb="7">
      <t>キョウドウ</t>
    </rPh>
    <rPh sb="7" eb="9">
      <t>サンカク</t>
    </rPh>
    <rPh sb="9" eb="11">
      <t>スイシン</t>
    </rPh>
    <rPh sb="11" eb="13">
      <t>タントウ</t>
    </rPh>
    <phoneticPr fontId="5"/>
  </si>
  <si>
    <t>開発指導担当</t>
    <rPh sb="0" eb="2">
      <t>カイハツ</t>
    </rPh>
    <rPh sb="2" eb="4">
      <t>シドウ</t>
    </rPh>
    <rPh sb="4" eb="6">
      <t>タントウ</t>
    </rPh>
    <phoneticPr fontId="5"/>
  </si>
  <si>
    <t>住民記録係</t>
    <rPh sb="0" eb="2">
      <t>ジュウミン</t>
    </rPh>
    <rPh sb="2" eb="4">
      <t>キロク</t>
    </rPh>
    <rPh sb="4" eb="5">
      <t>カカリ</t>
    </rPh>
    <phoneticPr fontId="5"/>
  </si>
  <si>
    <t>農業振興係</t>
    <rPh sb="0" eb="2">
      <t>ノウギョウ</t>
    </rPh>
    <rPh sb="2" eb="4">
      <t>シンコウ</t>
    </rPh>
    <rPh sb="4" eb="5">
      <t>カカリ</t>
    </rPh>
    <phoneticPr fontId="5"/>
  </si>
  <si>
    <t>市議会</t>
    <rPh sb="0" eb="1">
      <t>シ</t>
    </rPh>
    <rPh sb="1" eb="3">
      <t>ギカイ</t>
    </rPh>
    <phoneticPr fontId="5"/>
  </si>
  <si>
    <t>予防担当</t>
    <rPh sb="0" eb="2">
      <t>ヨボウ</t>
    </rPh>
    <rPh sb="2" eb="4">
      <t>タントウ</t>
    </rPh>
    <phoneticPr fontId="5"/>
  </si>
  <si>
    <t>消化器科</t>
    <rPh sb="0" eb="2">
      <t>ショウカ</t>
    </rPh>
    <rPh sb="2" eb="3">
      <t>キ</t>
    </rPh>
    <rPh sb="3" eb="4">
      <t>カ</t>
    </rPh>
    <phoneticPr fontId="5"/>
  </si>
  <si>
    <t>血清検査担当</t>
    <rPh sb="0" eb="2">
      <t>ケッセイ</t>
    </rPh>
    <rPh sb="2" eb="4">
      <t>ケンサ</t>
    </rPh>
    <rPh sb="4" eb="6">
      <t>タントウ</t>
    </rPh>
    <phoneticPr fontId="5"/>
  </si>
  <si>
    <t>人権推進Ｇ、男女共同参画推進Ｇ</t>
    <rPh sb="0" eb="2">
      <t>ジンケン</t>
    </rPh>
    <rPh sb="2" eb="4">
      <t>スイシン</t>
    </rPh>
    <rPh sb="6" eb="8">
      <t>ダンジョ</t>
    </rPh>
    <rPh sb="8" eb="10">
      <t>キョウドウ</t>
    </rPh>
    <rPh sb="10" eb="12">
      <t>サンカク</t>
    </rPh>
    <rPh sb="12" eb="14">
      <t>スイシン</t>
    </rPh>
    <phoneticPr fontId="5"/>
  </si>
  <si>
    <t>けやき荘</t>
    <rPh sb="3" eb="4">
      <t>ソウ</t>
    </rPh>
    <phoneticPr fontId="5"/>
  </si>
  <si>
    <t>建築住宅課</t>
    <rPh sb="0" eb="2">
      <t>ケンチク</t>
    </rPh>
    <rPh sb="2" eb="4">
      <t>ジュウタク</t>
    </rPh>
    <rPh sb="4" eb="5">
      <t>カ</t>
    </rPh>
    <phoneticPr fontId="5"/>
  </si>
  <si>
    <t>振興係</t>
    <rPh sb="0" eb="2">
      <t>シンコウ</t>
    </rPh>
    <rPh sb="2" eb="3">
      <t>カカリ</t>
    </rPh>
    <phoneticPr fontId="5"/>
  </si>
  <si>
    <t>小学校（30校）</t>
    <rPh sb="0" eb="3">
      <t>ショウガッコウ</t>
    </rPh>
    <rPh sb="6" eb="7">
      <t>コウ</t>
    </rPh>
    <phoneticPr fontId="5"/>
  </si>
  <si>
    <t>国民年金係</t>
    <rPh sb="0" eb="2">
      <t>コクミン</t>
    </rPh>
    <rPh sb="2" eb="4">
      <t>ネンキン</t>
    </rPh>
    <rPh sb="4" eb="5">
      <t>カカリ</t>
    </rPh>
    <phoneticPr fontId="5"/>
  </si>
  <si>
    <t>土地改良係</t>
    <rPh sb="0" eb="2">
      <t>トチ</t>
    </rPh>
    <rPh sb="2" eb="4">
      <t>カイリョウ</t>
    </rPh>
    <rPh sb="4" eb="5">
      <t>カカリ</t>
    </rPh>
    <phoneticPr fontId="5"/>
  </si>
  <si>
    <t>保安担当</t>
    <rPh sb="0" eb="2">
      <t>ホアン</t>
    </rPh>
    <rPh sb="2" eb="4">
      <t>タントウ</t>
    </rPh>
    <phoneticPr fontId="5"/>
  </si>
  <si>
    <t>循環器科</t>
    <rPh sb="0" eb="3">
      <t>ジュンカンキ</t>
    </rPh>
    <rPh sb="3" eb="4">
      <t>カ</t>
    </rPh>
    <phoneticPr fontId="5"/>
  </si>
  <si>
    <t>生化学検査担当</t>
    <rPh sb="0" eb="1">
      <t>セイ</t>
    </rPh>
    <rPh sb="1" eb="3">
      <t>カガク</t>
    </rPh>
    <rPh sb="3" eb="5">
      <t>ケンサ</t>
    </rPh>
    <rPh sb="5" eb="7">
      <t>タントウ</t>
    </rPh>
    <phoneticPr fontId="5"/>
  </si>
  <si>
    <t>男女共同参画支援センター</t>
    <rPh sb="0" eb="2">
      <t>ダンジョ</t>
    </rPh>
    <rPh sb="2" eb="4">
      <t>キョウドウ</t>
    </rPh>
    <rPh sb="4" eb="6">
      <t>サンカク</t>
    </rPh>
    <rPh sb="6" eb="8">
      <t>シエン</t>
    </rPh>
    <phoneticPr fontId="5"/>
  </si>
  <si>
    <t>くすのき荘</t>
    <rPh sb="4" eb="5">
      <t>ソウ</t>
    </rPh>
    <phoneticPr fontId="5"/>
  </si>
  <si>
    <t>建築担当</t>
    <rPh sb="0" eb="2">
      <t>ケンチク</t>
    </rPh>
    <rPh sb="2" eb="4">
      <t>タントウ</t>
    </rPh>
    <phoneticPr fontId="5"/>
  </si>
  <si>
    <r>
      <t>体育館
　　　　</t>
    </r>
    <r>
      <rPr>
        <sz val="10"/>
        <rFont val="ＭＳ ゴシック"/>
        <family val="3"/>
        <charset val="128"/>
      </rPr>
      <t>（6館）</t>
    </r>
    <rPh sb="0" eb="3">
      <t>タイイクカン</t>
    </rPh>
    <rPh sb="10" eb="11">
      <t>カン</t>
    </rPh>
    <phoneticPr fontId="5"/>
  </si>
  <si>
    <t>中学校（15校）</t>
    <rPh sb="0" eb="3">
      <t>チュウガッコウ</t>
    </rPh>
    <rPh sb="6" eb="7">
      <t>コウ</t>
    </rPh>
    <phoneticPr fontId="5"/>
  </si>
  <si>
    <t>議会係</t>
    <rPh sb="0" eb="2">
      <t>ギカイ</t>
    </rPh>
    <rPh sb="2" eb="3">
      <t>カカリ</t>
    </rPh>
    <phoneticPr fontId="5"/>
  </si>
  <si>
    <t>斎場</t>
    <rPh sb="0" eb="2">
      <t>サイジョウ</t>
    </rPh>
    <phoneticPr fontId="5"/>
  </si>
  <si>
    <t>農業技術センター</t>
    <rPh sb="0" eb="2">
      <t>ノウギョウ</t>
    </rPh>
    <rPh sb="2" eb="4">
      <t>ギジュツ</t>
    </rPh>
    <phoneticPr fontId="5"/>
  </si>
  <si>
    <t>査察調査担当</t>
    <rPh sb="0" eb="2">
      <t>ササツ</t>
    </rPh>
    <rPh sb="2" eb="4">
      <t>チョウサ</t>
    </rPh>
    <rPh sb="4" eb="6">
      <t>タントウ</t>
    </rPh>
    <phoneticPr fontId="5"/>
  </si>
  <si>
    <t>小児科</t>
    <rPh sb="0" eb="3">
      <t>ショウニカ</t>
    </rPh>
    <phoneticPr fontId="5"/>
  </si>
  <si>
    <t>ゆりのき荘</t>
    <rPh sb="4" eb="5">
      <t>ソウ</t>
    </rPh>
    <phoneticPr fontId="5"/>
  </si>
  <si>
    <t>住宅担当</t>
    <rPh sb="0" eb="2">
      <t>ジュウタク</t>
    </rPh>
    <rPh sb="2" eb="4">
      <t>タントウ</t>
    </rPh>
    <phoneticPr fontId="5"/>
  </si>
  <si>
    <t>細菌検査担当</t>
    <rPh sb="0" eb="2">
      <t>サイキン</t>
    </rPh>
    <rPh sb="2" eb="4">
      <t>ケンサ</t>
    </rPh>
    <rPh sb="4" eb="6">
      <t>タントウ</t>
    </rPh>
    <phoneticPr fontId="5"/>
  </si>
  <si>
    <t>議事課</t>
    <rPh sb="0" eb="2">
      <t>ギジ</t>
    </rPh>
    <rPh sb="2" eb="3">
      <t>カ</t>
    </rPh>
    <phoneticPr fontId="5"/>
  </si>
  <si>
    <t>北部出張所</t>
    <rPh sb="0" eb="2">
      <t>ホクブ</t>
    </rPh>
    <rPh sb="2" eb="4">
      <t>シュッチョウ</t>
    </rPh>
    <rPh sb="4" eb="5">
      <t>ジョ</t>
    </rPh>
    <phoneticPr fontId="5"/>
  </si>
  <si>
    <t>屋外体育施設</t>
    <rPh sb="0" eb="2">
      <t>オクガイ</t>
    </rPh>
    <rPh sb="2" eb="4">
      <t>タイイク</t>
    </rPh>
    <rPh sb="4" eb="6">
      <t>シセツ</t>
    </rPh>
    <phoneticPr fontId="5"/>
  </si>
  <si>
    <t>外科</t>
    <rPh sb="0" eb="2">
      <t>ゲカ</t>
    </rPh>
    <phoneticPr fontId="5"/>
  </si>
  <si>
    <t>病理・細胞診検査担当</t>
    <rPh sb="0" eb="2">
      <t>ビョウリ</t>
    </rPh>
    <rPh sb="3" eb="5">
      <t>サイボウ</t>
    </rPh>
    <rPh sb="5" eb="6">
      <t>ミ</t>
    </rPh>
    <rPh sb="6" eb="8">
      <t>ケンサ</t>
    </rPh>
    <rPh sb="8" eb="10">
      <t>タントウ</t>
    </rPh>
    <phoneticPr fontId="5"/>
  </si>
  <si>
    <t>窓口担当</t>
    <rPh sb="0" eb="2">
      <t>マドグチ</t>
    </rPh>
    <rPh sb="2" eb="4">
      <t>タントウ</t>
    </rPh>
    <phoneticPr fontId="5"/>
  </si>
  <si>
    <t>市民プール</t>
    <rPh sb="0" eb="2">
      <t>シミン</t>
    </rPh>
    <phoneticPr fontId="5"/>
  </si>
  <si>
    <t>警防救助担当</t>
    <rPh sb="0" eb="2">
      <t>ケイボウ</t>
    </rPh>
    <rPh sb="2" eb="4">
      <t>キュウジョ</t>
    </rPh>
    <rPh sb="4" eb="6">
      <t>タントウ</t>
    </rPh>
    <phoneticPr fontId="5"/>
  </si>
  <si>
    <t>整形外科</t>
    <rPh sb="0" eb="2">
      <t>セイケイ</t>
    </rPh>
    <rPh sb="2" eb="4">
      <t>ゲカ</t>
    </rPh>
    <phoneticPr fontId="5"/>
  </si>
  <si>
    <t>給付係</t>
    <rPh sb="0" eb="2">
      <t>キュウフ</t>
    </rPh>
    <rPh sb="2" eb="3">
      <t>カカリ</t>
    </rPh>
    <phoneticPr fontId="5"/>
  </si>
  <si>
    <t>議事係</t>
    <rPh sb="0" eb="2">
      <t>ギジ</t>
    </rPh>
    <rPh sb="2" eb="3">
      <t>カカリ</t>
    </rPh>
    <phoneticPr fontId="5"/>
  </si>
  <si>
    <t>南部出張所</t>
    <rPh sb="0" eb="2">
      <t>ナンブ</t>
    </rPh>
    <rPh sb="2" eb="4">
      <t>シュッチョウ</t>
    </rPh>
    <rPh sb="4" eb="5">
      <t>ジョ</t>
    </rPh>
    <phoneticPr fontId="5"/>
  </si>
  <si>
    <t>生理機能検査担当</t>
    <rPh sb="0" eb="2">
      <t>セイリ</t>
    </rPh>
    <rPh sb="2" eb="4">
      <t>キノウ</t>
    </rPh>
    <rPh sb="4" eb="6">
      <t>ケンサ</t>
    </rPh>
    <rPh sb="6" eb="8">
      <t>タントウ</t>
    </rPh>
    <phoneticPr fontId="5"/>
  </si>
  <si>
    <t>図書館</t>
    <rPh sb="0" eb="3">
      <t>トショカン</t>
    </rPh>
    <phoneticPr fontId="5"/>
  </si>
  <si>
    <t>救急担当</t>
    <rPh sb="0" eb="2">
      <t>キュウキュウ</t>
    </rPh>
    <rPh sb="2" eb="4">
      <t>タントウ</t>
    </rPh>
    <phoneticPr fontId="5"/>
  </si>
  <si>
    <t>脳神経外科</t>
    <rPh sb="0" eb="3">
      <t>ノウシンケイ</t>
    </rPh>
    <rPh sb="3" eb="5">
      <t>ゲカ</t>
    </rPh>
    <phoneticPr fontId="5"/>
  </si>
  <si>
    <t>保険担当</t>
    <rPh sb="0" eb="2">
      <t>ホケン</t>
    </rPh>
    <rPh sb="2" eb="4">
      <t>タントウ</t>
    </rPh>
    <phoneticPr fontId="5"/>
  </si>
  <si>
    <t>調査係</t>
    <rPh sb="0" eb="2">
      <t>チョウサ</t>
    </rPh>
    <rPh sb="2" eb="3">
      <t>カカリ</t>
    </rPh>
    <phoneticPr fontId="5"/>
  </si>
  <si>
    <t>皮膚科</t>
    <rPh sb="0" eb="3">
      <t>ヒフカ</t>
    </rPh>
    <phoneticPr fontId="5"/>
  </si>
  <si>
    <t>輸血担当</t>
    <rPh sb="0" eb="2">
      <t>ユケツ</t>
    </rPh>
    <rPh sb="2" eb="4">
      <t>タントウ</t>
    </rPh>
    <phoneticPr fontId="5"/>
  </si>
  <si>
    <t>奉仕担当</t>
    <rPh sb="0" eb="2">
      <t>ホウシ</t>
    </rPh>
    <rPh sb="2" eb="4">
      <t>タントウ</t>
    </rPh>
    <phoneticPr fontId="5"/>
  </si>
  <si>
    <t>指令第１担当</t>
    <rPh sb="0" eb="2">
      <t>シレイ</t>
    </rPh>
    <rPh sb="2" eb="3">
      <t>ダイ</t>
    </rPh>
    <rPh sb="4" eb="6">
      <t>タントウ</t>
    </rPh>
    <phoneticPr fontId="5"/>
  </si>
  <si>
    <t>泌尿器科</t>
    <rPh sb="0" eb="3">
      <t>ヒニョウキ</t>
    </rPh>
    <rPh sb="3" eb="4">
      <t>カ</t>
    </rPh>
    <phoneticPr fontId="5"/>
  </si>
  <si>
    <t>ＭＥ機器担当</t>
    <rPh sb="2" eb="4">
      <t>キキ</t>
    </rPh>
    <rPh sb="4" eb="6">
      <t>タントウ</t>
    </rPh>
    <phoneticPr fontId="5"/>
  </si>
  <si>
    <t>後期高齢者医療係</t>
    <rPh sb="0" eb="2">
      <t>コウキ</t>
    </rPh>
    <rPh sb="2" eb="5">
      <t>コウレイシャ</t>
    </rPh>
    <rPh sb="5" eb="7">
      <t>イリョウ</t>
    </rPh>
    <rPh sb="7" eb="8">
      <t>カカリ</t>
    </rPh>
    <phoneticPr fontId="5"/>
  </si>
  <si>
    <t>指令第２担当</t>
    <rPh sb="0" eb="2">
      <t>シレイ</t>
    </rPh>
    <rPh sb="2" eb="3">
      <t>ダイ</t>
    </rPh>
    <rPh sb="4" eb="6">
      <t>タントウ</t>
    </rPh>
    <phoneticPr fontId="5"/>
  </si>
  <si>
    <t>産科</t>
    <rPh sb="0" eb="2">
      <t>サンカ</t>
    </rPh>
    <phoneticPr fontId="5"/>
  </si>
  <si>
    <t>指令第３担当</t>
    <rPh sb="0" eb="2">
      <t>シレイ</t>
    </rPh>
    <rPh sb="2" eb="3">
      <t>ダイ</t>
    </rPh>
    <rPh sb="4" eb="6">
      <t>タントウ</t>
    </rPh>
    <phoneticPr fontId="5"/>
  </si>
  <si>
    <t>婦人科</t>
    <rPh sb="0" eb="3">
      <t>フジンカ</t>
    </rPh>
    <phoneticPr fontId="5"/>
  </si>
  <si>
    <t>選挙管理委員会</t>
    <rPh sb="0" eb="2">
      <t>センキョ</t>
    </rPh>
    <rPh sb="2" eb="4">
      <t>カンリ</t>
    </rPh>
    <rPh sb="4" eb="7">
      <t>イインカイ</t>
    </rPh>
    <phoneticPr fontId="5"/>
  </si>
  <si>
    <t>監査委員</t>
    <rPh sb="0" eb="2">
      <t>カンサ</t>
    </rPh>
    <rPh sb="2" eb="4">
      <t>イイン</t>
    </rPh>
    <phoneticPr fontId="5"/>
  </si>
  <si>
    <t>公平委員会</t>
    <rPh sb="0" eb="2">
      <t>コウヘイ</t>
    </rPh>
    <rPh sb="2" eb="4">
      <t>イイン</t>
    </rPh>
    <rPh sb="4" eb="5">
      <t>カイ</t>
    </rPh>
    <phoneticPr fontId="5"/>
  </si>
  <si>
    <t>農業委員会</t>
    <rPh sb="0" eb="2">
      <t>ノウギョウ</t>
    </rPh>
    <rPh sb="2" eb="4">
      <t>イイン</t>
    </rPh>
    <rPh sb="4" eb="5">
      <t>カイ</t>
    </rPh>
    <phoneticPr fontId="5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</si>
  <si>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5"/>
  </si>
  <si>
    <t>土地開発公社</t>
    <rPh sb="0" eb="2">
      <t>トチ</t>
    </rPh>
    <rPh sb="2" eb="4">
      <t>カイハツ</t>
    </rPh>
    <rPh sb="4" eb="6">
      <t>コウシャ</t>
    </rPh>
    <phoneticPr fontId="5"/>
  </si>
  <si>
    <t>消防署</t>
    <rPh sb="0" eb="3">
      <t>ショウボウショ</t>
    </rPh>
    <phoneticPr fontId="5"/>
  </si>
  <si>
    <t>眼科</t>
    <rPh sb="0" eb="2">
      <t>ガンカ</t>
    </rPh>
    <phoneticPr fontId="5"/>
  </si>
  <si>
    <t>耳鼻咽喉科</t>
    <rPh sb="0" eb="2">
      <t>ジビ</t>
    </rPh>
    <rPh sb="2" eb="4">
      <t>インコウ</t>
    </rPh>
    <rPh sb="4" eb="5">
      <t>カ</t>
    </rPh>
    <phoneticPr fontId="5"/>
  </si>
  <si>
    <t>選挙係</t>
    <rPh sb="0" eb="2">
      <t>センキョ</t>
    </rPh>
    <rPh sb="2" eb="3">
      <t>カカリ</t>
    </rPh>
    <phoneticPr fontId="5"/>
  </si>
  <si>
    <t>監査課</t>
    <rPh sb="0" eb="2">
      <t>カンサ</t>
    </rPh>
    <rPh sb="2" eb="3">
      <t>カ</t>
    </rPh>
    <phoneticPr fontId="5"/>
  </si>
  <si>
    <t>農地係</t>
    <rPh sb="0" eb="2">
      <t>ノウチ</t>
    </rPh>
    <rPh sb="2" eb="3">
      <t>カカリ</t>
    </rPh>
    <phoneticPr fontId="5"/>
  </si>
  <si>
    <t>監査係</t>
    <rPh sb="0" eb="2">
      <t>カンサ</t>
    </rPh>
    <rPh sb="2" eb="3">
      <t>カカリ</t>
    </rPh>
    <phoneticPr fontId="5"/>
  </si>
  <si>
    <t>放射線科</t>
    <rPh sb="0" eb="3">
      <t>ホウシャセン</t>
    </rPh>
    <rPh sb="3" eb="4">
      <t>カ</t>
    </rPh>
    <phoneticPr fontId="5"/>
  </si>
  <si>
    <t>間久里分署</t>
    <rPh sb="0" eb="1">
      <t>マ</t>
    </rPh>
    <rPh sb="1" eb="3">
      <t>クリ</t>
    </rPh>
    <rPh sb="3" eb="5">
      <t>ブンショ</t>
    </rPh>
    <phoneticPr fontId="5"/>
  </si>
  <si>
    <t>麻酔科</t>
    <rPh sb="0" eb="3">
      <t>マスイカ</t>
    </rPh>
    <phoneticPr fontId="5"/>
  </si>
  <si>
    <t>大相模分署</t>
    <rPh sb="0" eb="1">
      <t>オオ</t>
    </rPh>
    <rPh sb="1" eb="3">
      <t>サガミ</t>
    </rPh>
    <rPh sb="3" eb="5">
      <t>ブンショ</t>
    </rPh>
    <phoneticPr fontId="5"/>
  </si>
  <si>
    <t>大袋分署</t>
    <rPh sb="0" eb="2">
      <t>オオフクロ</t>
    </rPh>
    <rPh sb="2" eb="4">
      <t>ブンショ</t>
    </rPh>
    <phoneticPr fontId="5"/>
  </si>
  <si>
    <t>資料：行政管理課</t>
    <rPh sb="0" eb="2">
      <t>シリョウ</t>
    </rPh>
    <rPh sb="3" eb="5">
      <t>ギョウセイ</t>
    </rPh>
    <rPh sb="5" eb="7">
      <t>カンリ</t>
    </rPh>
    <rPh sb="7" eb="8">
      <t>カ</t>
    </rPh>
    <phoneticPr fontId="5"/>
  </si>
  <si>
    <t>13-26. 請負契約実績状況</t>
    <rPh sb="7" eb="9">
      <t>ウケオイ</t>
    </rPh>
    <rPh sb="9" eb="11">
      <t>ケイヤク</t>
    </rPh>
    <rPh sb="11" eb="13">
      <t>ジッセキ</t>
    </rPh>
    <rPh sb="13" eb="15">
      <t>ジョウキョウ</t>
    </rPh>
    <phoneticPr fontId="5"/>
  </si>
  <si>
    <t>（単位:千円）</t>
    <rPh sb="1" eb="3">
      <t>タンイ</t>
    </rPh>
    <rPh sb="4" eb="6">
      <t>センエン</t>
    </rPh>
    <phoneticPr fontId="5"/>
  </si>
  <si>
    <t>工事名</t>
    <rPh sb="0" eb="3">
      <t>コウジメイ</t>
    </rPh>
    <phoneticPr fontId="5"/>
  </si>
  <si>
    <t>平成20年度</t>
    <rPh sb="0" eb="2">
      <t>ヘー</t>
    </rPh>
    <phoneticPr fontId="5"/>
  </si>
  <si>
    <t>請負件数</t>
    <rPh sb="0" eb="2">
      <t>ウケオイ</t>
    </rPh>
    <rPh sb="2" eb="4">
      <t>ケンスウ</t>
    </rPh>
    <phoneticPr fontId="5"/>
  </si>
  <si>
    <t>請負額</t>
    <rPh sb="0" eb="2">
      <t>ウケオイ</t>
    </rPh>
    <rPh sb="2" eb="3">
      <t>ガク</t>
    </rPh>
    <phoneticPr fontId="5"/>
  </si>
  <si>
    <t>総 数</t>
    <rPh sb="0" eb="1">
      <t>フサ</t>
    </rPh>
    <rPh sb="2" eb="3">
      <t>カズ</t>
    </rPh>
    <phoneticPr fontId="5"/>
  </si>
  <si>
    <t>土木工事</t>
    <rPh sb="0" eb="1">
      <t>ツチ</t>
    </rPh>
    <rPh sb="1" eb="2">
      <t>キ</t>
    </rPh>
    <rPh sb="2" eb="3">
      <t>コウ</t>
    </rPh>
    <rPh sb="3" eb="4">
      <t>コト</t>
    </rPh>
    <phoneticPr fontId="5"/>
  </si>
  <si>
    <t>建築工事</t>
    <rPh sb="0" eb="1">
      <t>ケン</t>
    </rPh>
    <rPh sb="1" eb="2">
      <t>チク</t>
    </rPh>
    <rPh sb="2" eb="3">
      <t>コウ</t>
    </rPh>
    <rPh sb="3" eb="4">
      <t>コト</t>
    </rPh>
    <phoneticPr fontId="5"/>
  </si>
  <si>
    <t>その他の工事</t>
    <rPh sb="0" eb="3">
      <t>ソノタ</t>
    </rPh>
    <rPh sb="4" eb="6">
      <t>コウジ</t>
    </rPh>
    <phoneticPr fontId="5"/>
  </si>
  <si>
    <t>（注）単位未満は、四捨五入のため総数と内訳が一致しない場合もある。</t>
  </si>
  <si>
    <t>資料：契約課</t>
    <rPh sb="0" eb="2">
      <t>シリョウ</t>
    </rPh>
    <rPh sb="3" eb="5">
      <t>ケイヤク</t>
    </rPh>
    <rPh sb="5" eb="6">
      <t>ショムカ</t>
    </rPh>
    <phoneticPr fontId="5"/>
  </si>
  <si>
    <t>13-27.　競争入札件数及び随意契約件数</t>
    <rPh sb="7" eb="11">
      <t>キョウソウニュウサツ</t>
    </rPh>
    <rPh sb="11" eb="13">
      <t>ケンスウ</t>
    </rPh>
    <rPh sb="13" eb="14">
      <t>オヨ</t>
    </rPh>
    <rPh sb="15" eb="17">
      <t>ズイイ</t>
    </rPh>
    <rPh sb="17" eb="19">
      <t>ケイヤク</t>
    </rPh>
    <rPh sb="19" eb="21">
      <t>ケンスウ</t>
    </rPh>
    <phoneticPr fontId="5"/>
  </si>
  <si>
    <t>（単位:件）</t>
    <rPh sb="1" eb="3">
      <t>タンイ</t>
    </rPh>
    <rPh sb="4" eb="5">
      <t>ケン</t>
    </rPh>
    <phoneticPr fontId="5"/>
  </si>
  <si>
    <t>平成20年度</t>
    <rPh sb="0" eb="2">
      <t>ヘー</t>
    </rPh>
    <rPh sb="4" eb="6">
      <t>ネンド</t>
    </rPh>
    <phoneticPr fontId="5"/>
  </si>
  <si>
    <t>21年度</t>
    <rPh sb="2" eb="4">
      <t>ネンド</t>
    </rPh>
    <phoneticPr fontId="5"/>
  </si>
  <si>
    <t>22年度</t>
    <rPh sb="2" eb="4">
      <t>ネンド</t>
    </rPh>
    <phoneticPr fontId="5"/>
  </si>
  <si>
    <t>一般競争入札</t>
    <rPh sb="0" eb="2">
      <t>イッパン</t>
    </rPh>
    <rPh sb="2" eb="4">
      <t>キョウソウ</t>
    </rPh>
    <rPh sb="4" eb="6">
      <t>ニュウサツ</t>
    </rPh>
    <phoneticPr fontId="5"/>
  </si>
  <si>
    <t>指名競争入札</t>
    <rPh sb="0" eb="2">
      <t>シメイ</t>
    </rPh>
    <rPh sb="2" eb="4">
      <t>キョウソウ</t>
    </rPh>
    <rPh sb="4" eb="6">
      <t>ニュウサツ</t>
    </rPh>
    <phoneticPr fontId="5"/>
  </si>
  <si>
    <t>随意
契約</t>
    <rPh sb="0" eb="2">
      <t>ズイイ</t>
    </rPh>
    <rPh sb="3" eb="5">
      <t>ケイヤク</t>
    </rPh>
    <phoneticPr fontId="5"/>
  </si>
  <si>
    <t>資料：契約課</t>
  </si>
  <si>
    <t>13-10.市税税率一覧</t>
    <rPh sb="6" eb="8">
      <t>シゼイ</t>
    </rPh>
    <rPh sb="8" eb="10">
      <t>ゼイリツ</t>
    </rPh>
    <rPh sb="10" eb="12">
      <t>イチラン</t>
    </rPh>
    <phoneticPr fontId="5"/>
  </si>
  <si>
    <t>13-11.市税収入の推移</t>
    <rPh sb="6" eb="8">
      <t>シゼイ</t>
    </rPh>
    <rPh sb="8" eb="10">
      <t>シュウニュウ</t>
    </rPh>
    <rPh sb="11" eb="13">
      <t>スイイ</t>
    </rPh>
    <phoneticPr fontId="5"/>
  </si>
  <si>
    <t>13-12.市たばこ税売渡し本数・調定額</t>
    <rPh sb="6" eb="7">
      <t>イチ</t>
    </rPh>
    <rPh sb="10" eb="11">
      <t>ゼイ</t>
    </rPh>
    <rPh sb="11" eb="13">
      <t>ウリワタ</t>
    </rPh>
    <rPh sb="14" eb="16">
      <t>ホンスウ</t>
    </rPh>
    <rPh sb="17" eb="18">
      <t>チョウ</t>
    </rPh>
    <rPh sb="18" eb="19">
      <t>テイ</t>
    </rPh>
    <rPh sb="19" eb="20">
      <t>ガク</t>
    </rPh>
    <phoneticPr fontId="5"/>
  </si>
  <si>
    <t>13-13.軽自動車税課税台数･調定額</t>
    <rPh sb="6" eb="7">
      <t>ケイ</t>
    </rPh>
    <rPh sb="7" eb="11">
      <t>ジドウシャゼイ</t>
    </rPh>
    <rPh sb="11" eb="13">
      <t>カゼイ</t>
    </rPh>
    <rPh sb="13" eb="15">
      <t>ダイスウ</t>
    </rPh>
    <rPh sb="16" eb="19">
      <t>チョウテイガク</t>
    </rPh>
    <phoneticPr fontId="5"/>
  </si>
  <si>
    <t>13-14.個人市民税納税義務者数・調定額（現年課税分）</t>
    <rPh sb="6" eb="8">
      <t>コジン</t>
    </rPh>
    <rPh sb="8" eb="11">
      <t>シミンゼイ</t>
    </rPh>
    <rPh sb="11" eb="15">
      <t>ノウゼイギム</t>
    </rPh>
    <rPh sb="15" eb="16">
      <t>シャ</t>
    </rPh>
    <rPh sb="16" eb="17">
      <t>カズ</t>
    </rPh>
    <rPh sb="18" eb="21">
      <t>チョウテイガク</t>
    </rPh>
    <rPh sb="22" eb="23">
      <t>ゲン</t>
    </rPh>
    <rPh sb="23" eb="24">
      <t>ネン</t>
    </rPh>
    <rPh sb="24" eb="26">
      <t>カゼイ</t>
    </rPh>
    <rPh sb="26" eb="27">
      <t>ブン</t>
    </rPh>
    <phoneticPr fontId="5"/>
  </si>
  <si>
    <t>13-15.法人市民税納税義務者数・調定額（現年課税分）</t>
    <rPh sb="6" eb="8">
      <t>ホウジン</t>
    </rPh>
    <rPh sb="8" eb="11">
      <t>シミンゼイ</t>
    </rPh>
    <rPh sb="11" eb="15">
      <t>ノウゼイギム</t>
    </rPh>
    <rPh sb="15" eb="16">
      <t>シャ</t>
    </rPh>
    <rPh sb="16" eb="17">
      <t>カズ</t>
    </rPh>
    <rPh sb="18" eb="21">
      <t>チョウテイガク</t>
    </rPh>
    <rPh sb="22" eb="23">
      <t>ゲン</t>
    </rPh>
    <rPh sb="23" eb="24">
      <t>ネン</t>
    </rPh>
    <rPh sb="24" eb="26">
      <t>カゼイ</t>
    </rPh>
    <rPh sb="26" eb="27">
      <t>ブン</t>
    </rPh>
    <phoneticPr fontId="5"/>
  </si>
  <si>
    <t>13-16.固定資産税資産別納税義務者</t>
    <rPh sb="6" eb="11">
      <t>コテイシサンゼイ</t>
    </rPh>
    <rPh sb="11" eb="14">
      <t>シサンベツ</t>
    </rPh>
    <rPh sb="14" eb="18">
      <t>ノウゼイギム</t>
    </rPh>
    <rPh sb="18" eb="19">
      <t>シャ</t>
    </rPh>
    <phoneticPr fontId="5"/>
  </si>
  <si>
    <t>13-17.固定資産税資産別調定額（現年課税分）</t>
    <rPh sb="6" eb="11">
      <t>コテイシサンゼイ</t>
    </rPh>
    <rPh sb="11" eb="14">
      <t>シサンベツ</t>
    </rPh>
    <rPh sb="14" eb="17">
      <t>チョウテイガク</t>
    </rPh>
    <rPh sb="18" eb="19">
      <t>ゲン</t>
    </rPh>
    <rPh sb="19" eb="20">
      <t>ネン</t>
    </rPh>
    <rPh sb="20" eb="22">
      <t>カゼイ</t>
    </rPh>
    <rPh sb="22" eb="23">
      <t>ブン</t>
    </rPh>
    <phoneticPr fontId="5"/>
  </si>
  <si>
    <t>13-18.都市計画税資産別調定額（現年課税分）</t>
    <rPh sb="6" eb="11">
      <t>トシケイカクゼイ</t>
    </rPh>
    <rPh sb="11" eb="14">
      <t>シサンベツ</t>
    </rPh>
    <rPh sb="14" eb="17">
      <t>チョウテイガク</t>
    </rPh>
    <rPh sb="18" eb="19">
      <t>ゲン</t>
    </rPh>
    <rPh sb="19" eb="20">
      <t>ネン</t>
    </rPh>
    <rPh sb="20" eb="22">
      <t>カゼイ</t>
    </rPh>
    <rPh sb="22" eb="23">
      <t>ブン</t>
    </rPh>
    <phoneticPr fontId="5"/>
  </si>
  <si>
    <t>13-19.公有財産</t>
    <rPh sb="6" eb="10">
      <t>コウユウザイサン</t>
    </rPh>
    <phoneticPr fontId="5"/>
  </si>
  <si>
    <t>市　　　税</t>
    <rPh sb="0" eb="1">
      <t>シ</t>
    </rPh>
    <rPh sb="4" eb="5">
      <t>ゼイ</t>
    </rPh>
    <phoneticPr fontId="5"/>
  </si>
  <si>
    <t>13-10. 市税税率一覧</t>
    <rPh sb="7" eb="9">
      <t>シゼイ</t>
    </rPh>
    <rPh sb="9" eb="11">
      <t>ゼイリツ</t>
    </rPh>
    <rPh sb="11" eb="13">
      <t>イチラン</t>
    </rPh>
    <phoneticPr fontId="5"/>
  </si>
  <si>
    <t>(単位:円）</t>
    <rPh sb="1" eb="3">
      <t>タンイ</t>
    </rPh>
    <rPh sb="4" eb="5">
      <t>エン</t>
    </rPh>
    <phoneticPr fontId="5"/>
  </si>
  <si>
    <t>税  目</t>
    <rPh sb="0" eb="4">
      <t>ゼイモク</t>
    </rPh>
    <phoneticPr fontId="5"/>
  </si>
  <si>
    <t>区  分</t>
    <rPh sb="0" eb="1">
      <t>ク</t>
    </rPh>
    <rPh sb="3" eb="4">
      <t>ブン</t>
    </rPh>
    <phoneticPr fontId="5"/>
  </si>
  <si>
    <t>税  率</t>
    <rPh sb="0" eb="4">
      <t>ゼイリツ</t>
    </rPh>
    <phoneticPr fontId="5"/>
  </si>
  <si>
    <t>普　　通　　税</t>
    <rPh sb="0" eb="4">
      <t>フツウ</t>
    </rPh>
    <rPh sb="6" eb="7">
      <t>ゼイ</t>
    </rPh>
    <phoneticPr fontId="5"/>
  </si>
  <si>
    <t xml:space="preserve"> 市民税</t>
    <rPh sb="1" eb="4">
      <t>シミンゼイ</t>
    </rPh>
    <phoneticPr fontId="5"/>
  </si>
  <si>
    <t xml:space="preserve"> 個人均等割</t>
    <rPh sb="1" eb="3">
      <t>コジン</t>
    </rPh>
    <rPh sb="3" eb="6">
      <t>キントウワ</t>
    </rPh>
    <phoneticPr fontId="5"/>
  </si>
  <si>
    <t xml:space="preserve"> 法人均等割</t>
    <rPh sb="1" eb="3">
      <t>ホウジン</t>
    </rPh>
    <rPh sb="3" eb="6">
      <t>キントウワ</t>
    </rPh>
    <phoneticPr fontId="5"/>
  </si>
  <si>
    <t>1号</t>
    <rPh sb="0" eb="2">
      <t>１ゴウ</t>
    </rPh>
    <phoneticPr fontId="5"/>
  </si>
  <si>
    <t>2号</t>
    <rPh sb="0" eb="2">
      <t>２ゴウ</t>
    </rPh>
    <phoneticPr fontId="5"/>
  </si>
  <si>
    <t>3号</t>
  </si>
  <si>
    <t>4号</t>
  </si>
  <si>
    <t>5号</t>
  </si>
  <si>
    <t>6号</t>
  </si>
  <si>
    <t>7号</t>
  </si>
  <si>
    <t>8号</t>
  </si>
  <si>
    <t>9号</t>
  </si>
  <si>
    <t xml:space="preserve"> 個人所得割</t>
    <rPh sb="1" eb="3">
      <t>コジン</t>
    </rPh>
    <rPh sb="3" eb="5">
      <t>ショトク</t>
    </rPh>
    <rPh sb="5" eb="6">
      <t>キントウワ</t>
    </rPh>
    <phoneticPr fontId="5"/>
  </si>
  <si>
    <t>6/100</t>
    <phoneticPr fontId="5"/>
  </si>
  <si>
    <t xml:space="preserve"> 法人税割</t>
    <rPh sb="1" eb="3">
      <t>ホウジン</t>
    </rPh>
    <rPh sb="3" eb="4">
      <t>ゼイ</t>
    </rPh>
    <rPh sb="4" eb="5">
      <t>キントウワ</t>
    </rPh>
    <phoneticPr fontId="5"/>
  </si>
  <si>
    <t>14.7/100又は12.9/100</t>
    <rPh sb="8" eb="9">
      <t>マタ</t>
    </rPh>
    <phoneticPr fontId="5"/>
  </si>
  <si>
    <t xml:space="preserve"> 固定資産税</t>
    <rPh sb="1" eb="6">
      <t>コテイシサンゼイ</t>
    </rPh>
    <phoneticPr fontId="5"/>
  </si>
  <si>
    <t xml:space="preserve"> 土地</t>
    <rPh sb="1" eb="3">
      <t>トチ</t>
    </rPh>
    <phoneticPr fontId="5"/>
  </si>
  <si>
    <t>1.4/100</t>
    <phoneticPr fontId="5"/>
  </si>
  <si>
    <t xml:space="preserve"> 家屋</t>
    <rPh sb="1" eb="3">
      <t>カオク</t>
    </rPh>
    <phoneticPr fontId="5"/>
  </si>
  <si>
    <t xml:space="preserve"> 償却資産</t>
    <rPh sb="1" eb="5">
      <t>ショウキャクシサン</t>
    </rPh>
    <phoneticPr fontId="5"/>
  </si>
  <si>
    <t xml:space="preserve"> 軽自動車税</t>
    <rPh sb="1" eb="2">
      <t>ケイ</t>
    </rPh>
    <rPh sb="2" eb="6">
      <t>ジドウシャゼイ</t>
    </rPh>
    <phoneticPr fontId="5"/>
  </si>
  <si>
    <t xml:space="preserve"> 原付自転車 50cc以下</t>
    <rPh sb="1" eb="3">
      <t>ゲンツキ</t>
    </rPh>
    <rPh sb="3" eb="6">
      <t>ジテンシャ</t>
    </rPh>
    <rPh sb="11" eb="13">
      <t>イカ</t>
    </rPh>
    <phoneticPr fontId="5"/>
  </si>
  <si>
    <t xml:space="preserve"> 原付自転車 90cc以下</t>
    <rPh sb="1" eb="3">
      <t>ゲンツキ</t>
    </rPh>
    <rPh sb="3" eb="6">
      <t>ジテンシャ</t>
    </rPh>
    <phoneticPr fontId="5"/>
  </si>
  <si>
    <t xml:space="preserve"> 原付自転車125cc以下</t>
    <rPh sb="1" eb="3">
      <t>ゲンツキ</t>
    </rPh>
    <rPh sb="3" eb="6">
      <t>ジテンシャ</t>
    </rPh>
    <rPh sb="11" eb="13">
      <t>イカ</t>
    </rPh>
    <phoneticPr fontId="5"/>
  </si>
  <si>
    <t xml:space="preserve"> ミニカー</t>
    <phoneticPr fontId="5"/>
  </si>
  <si>
    <t xml:space="preserve"> 軽自動車2輪（250cc以下）</t>
    <rPh sb="1" eb="5">
      <t>ケイジドウシャ</t>
    </rPh>
    <rPh sb="6" eb="7">
      <t>リン</t>
    </rPh>
    <rPh sb="13" eb="15">
      <t>イカ</t>
    </rPh>
    <phoneticPr fontId="5"/>
  </si>
  <si>
    <t xml:space="preserve"> 軽自動車3輪</t>
    <rPh sb="1" eb="5">
      <t>ケイジドウシャ</t>
    </rPh>
    <phoneticPr fontId="5"/>
  </si>
  <si>
    <t xml:space="preserve"> 軽自動車4輪乗用</t>
    <rPh sb="1" eb="5">
      <t>ケイジドウシャ</t>
    </rPh>
    <rPh sb="7" eb="9">
      <t>ジョウヨウ</t>
    </rPh>
    <phoneticPr fontId="5"/>
  </si>
  <si>
    <t>(営)</t>
    <rPh sb="1" eb="2">
      <t>エイ</t>
    </rPh>
    <phoneticPr fontId="5"/>
  </si>
  <si>
    <t>(自)</t>
    <rPh sb="1" eb="2">
      <t>ジ</t>
    </rPh>
    <phoneticPr fontId="5"/>
  </si>
  <si>
    <t xml:space="preserve"> 軽自動車4輪貨物</t>
    <rPh sb="1" eb="5">
      <t>ケイジドウシャ</t>
    </rPh>
    <rPh sb="7" eb="9">
      <t>カモツ</t>
    </rPh>
    <phoneticPr fontId="5"/>
  </si>
  <si>
    <t xml:space="preserve"> 小型特殊</t>
    <rPh sb="1" eb="3">
      <t>コガタ</t>
    </rPh>
    <rPh sb="3" eb="5">
      <t>トクシュ</t>
    </rPh>
    <phoneticPr fontId="5"/>
  </si>
  <si>
    <t>(農)</t>
    <rPh sb="1" eb="2">
      <t>ノウギョウ</t>
    </rPh>
    <phoneticPr fontId="5"/>
  </si>
  <si>
    <t>(他)</t>
    <rPh sb="1" eb="2">
      <t>ホカ</t>
    </rPh>
    <phoneticPr fontId="5"/>
  </si>
  <si>
    <t xml:space="preserve"> 2輪小型自動車（250cc超）</t>
    <rPh sb="1" eb="2">
      <t>２ゴウ</t>
    </rPh>
    <rPh sb="2" eb="3">
      <t>リン</t>
    </rPh>
    <rPh sb="3" eb="5">
      <t>コガタ</t>
    </rPh>
    <rPh sb="5" eb="8">
      <t>ジドウシャ</t>
    </rPh>
    <rPh sb="14" eb="15">
      <t>コ</t>
    </rPh>
    <phoneticPr fontId="5"/>
  </si>
  <si>
    <t xml:space="preserve"> 市たばこ税</t>
    <rPh sb="1" eb="2">
      <t>シ</t>
    </rPh>
    <rPh sb="5" eb="6">
      <t>ゼイ</t>
    </rPh>
    <phoneticPr fontId="5"/>
  </si>
  <si>
    <t>－</t>
    <phoneticPr fontId="5"/>
  </si>
  <si>
    <t>1,000本につき4,618円</t>
    <rPh sb="5" eb="6">
      <t>ホン</t>
    </rPh>
    <rPh sb="14" eb="15">
      <t>エン</t>
    </rPh>
    <phoneticPr fontId="5"/>
  </si>
  <si>
    <t>（旧3級品は2,190円）</t>
    <phoneticPr fontId="5"/>
  </si>
  <si>
    <t xml:space="preserve"> 特別土地保有税</t>
    <rPh sb="1" eb="3">
      <t>トクベツ</t>
    </rPh>
    <rPh sb="3" eb="5">
      <t>トチ</t>
    </rPh>
    <rPh sb="5" eb="8">
      <t>ホユウゼイ</t>
    </rPh>
    <phoneticPr fontId="5"/>
  </si>
  <si>
    <t xml:space="preserve"> 保有分</t>
    <rPh sb="1" eb="3">
      <t>ホユウ</t>
    </rPh>
    <rPh sb="3" eb="4">
      <t>ブン</t>
    </rPh>
    <phoneticPr fontId="5"/>
  </si>
  <si>
    <t xml:space="preserve"> 取得分</t>
    <rPh sb="1" eb="3">
      <t>シュトク</t>
    </rPh>
    <rPh sb="3" eb="4">
      <t>ブン</t>
    </rPh>
    <phoneticPr fontId="5"/>
  </si>
  <si>
    <t>3/100</t>
    <phoneticPr fontId="5"/>
  </si>
  <si>
    <t>目的税</t>
    <rPh sb="0" eb="3">
      <t>モクテキゼイ</t>
    </rPh>
    <phoneticPr fontId="5"/>
  </si>
  <si>
    <t xml:space="preserve"> 入湯税</t>
    <rPh sb="1" eb="3">
      <t>ニュウトウ</t>
    </rPh>
    <rPh sb="3" eb="4">
      <t>ゼイ</t>
    </rPh>
    <phoneticPr fontId="5"/>
  </si>
  <si>
    <t>1人1日につき150円</t>
    <rPh sb="0" eb="2">
      <t>１ニン</t>
    </rPh>
    <rPh sb="2" eb="4">
      <t>１ニチ</t>
    </rPh>
    <rPh sb="10" eb="11">
      <t>エン</t>
    </rPh>
    <phoneticPr fontId="5"/>
  </si>
  <si>
    <t xml:space="preserve"> 事業所税</t>
    <rPh sb="1" eb="4">
      <t>ジギョウショ</t>
    </rPh>
    <rPh sb="4" eb="5">
      <t>ゼイ</t>
    </rPh>
    <phoneticPr fontId="5"/>
  </si>
  <si>
    <t xml:space="preserve"> 資産割</t>
    <rPh sb="1" eb="3">
      <t>シサン</t>
    </rPh>
    <rPh sb="3" eb="4">
      <t>ワリ</t>
    </rPh>
    <phoneticPr fontId="5"/>
  </si>
  <si>
    <t>事業所床面積1㎡につき600円</t>
    <rPh sb="0" eb="3">
      <t>ジギョウショ</t>
    </rPh>
    <rPh sb="3" eb="4">
      <t>ユカ</t>
    </rPh>
    <rPh sb="4" eb="6">
      <t>メンセキ</t>
    </rPh>
    <rPh sb="14" eb="15">
      <t>エン</t>
    </rPh>
    <phoneticPr fontId="5"/>
  </si>
  <si>
    <t xml:space="preserve"> 従業者割</t>
    <rPh sb="1" eb="4">
      <t>ジュウギョウシャ</t>
    </rPh>
    <rPh sb="4" eb="5">
      <t>ワリ</t>
    </rPh>
    <phoneticPr fontId="5"/>
  </si>
  <si>
    <t>従業者給与総額の0.25/100</t>
    <rPh sb="0" eb="3">
      <t>ジュウギョウシャ</t>
    </rPh>
    <rPh sb="3" eb="5">
      <t>キュウヨ</t>
    </rPh>
    <rPh sb="5" eb="7">
      <t>ソウガク</t>
    </rPh>
    <phoneticPr fontId="5"/>
  </si>
  <si>
    <t xml:space="preserve"> 都市計画税</t>
    <rPh sb="1" eb="6">
      <t>トシケイカクゼイ</t>
    </rPh>
    <phoneticPr fontId="5"/>
  </si>
  <si>
    <t xml:space="preserve"> 土地･家屋</t>
    <rPh sb="1" eb="3">
      <t>トチ</t>
    </rPh>
    <rPh sb="4" eb="6">
      <t>カオク</t>
    </rPh>
    <phoneticPr fontId="5"/>
  </si>
  <si>
    <t>0.2/100</t>
    <phoneticPr fontId="5"/>
  </si>
  <si>
    <t>資料：市民税課</t>
    <rPh sb="3" eb="5">
      <t>シミン</t>
    </rPh>
    <phoneticPr fontId="5"/>
  </si>
  <si>
    <t>13-11. 市税収入の推移</t>
    <rPh sb="7" eb="9">
      <t>シゼイ</t>
    </rPh>
    <rPh sb="9" eb="11">
      <t>シュウニュウ</t>
    </rPh>
    <rPh sb="12" eb="14">
      <t>スイイ</t>
    </rPh>
    <phoneticPr fontId="5"/>
  </si>
  <si>
    <t>(単位:千円）</t>
    <rPh sb="1" eb="3">
      <t>タンイ</t>
    </rPh>
    <rPh sb="4" eb="6">
      <t>センエン</t>
    </rPh>
    <phoneticPr fontId="5"/>
  </si>
  <si>
    <t>区 分</t>
    <rPh sb="0" eb="1">
      <t>ク</t>
    </rPh>
    <rPh sb="2" eb="3">
      <t>ブン</t>
    </rPh>
    <phoneticPr fontId="5"/>
  </si>
  <si>
    <t>平成20年度</t>
    <rPh sb="0" eb="2">
      <t>ヘー</t>
    </rPh>
    <rPh sb="4" eb="6">
      <t>８ネンド</t>
    </rPh>
    <phoneticPr fontId="5"/>
  </si>
  <si>
    <t>21年度</t>
    <rPh sb="2" eb="4">
      <t>８ネンド</t>
    </rPh>
    <phoneticPr fontId="5"/>
  </si>
  <si>
    <t>22年度</t>
    <rPh sb="2" eb="4">
      <t>８ネンド</t>
    </rPh>
    <phoneticPr fontId="5"/>
  </si>
  <si>
    <t>総 額</t>
    <rPh sb="0" eb="1">
      <t>フサ</t>
    </rPh>
    <rPh sb="2" eb="3">
      <t>ガク</t>
    </rPh>
    <phoneticPr fontId="5"/>
  </si>
  <si>
    <t>普通税</t>
    <rPh sb="0" eb="2">
      <t>フツウ</t>
    </rPh>
    <rPh sb="2" eb="3">
      <t>ゼイ</t>
    </rPh>
    <phoneticPr fontId="5"/>
  </si>
  <si>
    <t xml:space="preserve"> 軽自動車税</t>
    <rPh sb="1" eb="6">
      <t>ケイジドウシャゼイ</t>
    </rPh>
    <phoneticPr fontId="5"/>
  </si>
  <si>
    <t xml:space="preserve"> 市たばこ税</t>
    <rPh sb="1" eb="2">
      <t>シミンゼイ</t>
    </rPh>
    <rPh sb="5" eb="6">
      <t>ゼイ</t>
    </rPh>
    <phoneticPr fontId="5"/>
  </si>
  <si>
    <t xml:space="preserve"> 特別土地保有税</t>
    <rPh sb="1" eb="3">
      <t>トクベツ</t>
    </rPh>
    <rPh sb="3" eb="5">
      <t>トチ</t>
    </rPh>
    <rPh sb="5" eb="7">
      <t>ホユウ</t>
    </rPh>
    <rPh sb="7" eb="8">
      <t>ゼイ</t>
    </rPh>
    <phoneticPr fontId="5"/>
  </si>
  <si>
    <t>資料：市民税課</t>
    <rPh sb="0" eb="2">
      <t>シリョウ</t>
    </rPh>
    <rPh sb="3" eb="5">
      <t>シミン</t>
    </rPh>
    <rPh sb="5" eb="6">
      <t>ゼイ</t>
    </rPh>
    <rPh sb="6" eb="7">
      <t>カ</t>
    </rPh>
    <phoneticPr fontId="5"/>
  </si>
  <si>
    <t>13-12. 市たばこ税売渡し本数・調定額</t>
    <rPh sb="7" eb="8">
      <t>イチ</t>
    </rPh>
    <rPh sb="11" eb="12">
      <t>ゼイ</t>
    </rPh>
    <rPh sb="12" eb="14">
      <t>ウリワタ</t>
    </rPh>
    <rPh sb="15" eb="17">
      <t>ホンスウ</t>
    </rPh>
    <rPh sb="18" eb="19">
      <t>チョウ</t>
    </rPh>
    <rPh sb="19" eb="20">
      <t>テイ</t>
    </rPh>
    <rPh sb="20" eb="21">
      <t>ガク</t>
    </rPh>
    <phoneticPr fontId="5"/>
  </si>
  <si>
    <t>(単位:本、円）</t>
    <rPh sb="1" eb="3">
      <t>タンイ</t>
    </rPh>
    <rPh sb="4" eb="5">
      <t>ホン</t>
    </rPh>
    <rPh sb="6" eb="7">
      <t>エン</t>
    </rPh>
    <phoneticPr fontId="5"/>
  </si>
  <si>
    <t>年度</t>
    <rPh sb="0" eb="2">
      <t>ネンド</t>
    </rPh>
    <phoneticPr fontId="5"/>
  </si>
  <si>
    <t>売渡し本数</t>
    <rPh sb="0" eb="2">
      <t>ウリワタ</t>
    </rPh>
    <rPh sb="3" eb="5">
      <t>ホンスウ</t>
    </rPh>
    <phoneticPr fontId="5"/>
  </si>
  <si>
    <t>前年対比</t>
    <rPh sb="0" eb="2">
      <t>ゼンネン</t>
    </rPh>
    <rPh sb="2" eb="4">
      <t>タイヒ</t>
    </rPh>
    <phoneticPr fontId="5"/>
  </si>
  <si>
    <t>調定額</t>
    <rPh sb="0" eb="1">
      <t>チョウ</t>
    </rPh>
    <rPh sb="1" eb="2">
      <t>テイ</t>
    </rPh>
    <rPh sb="2" eb="3">
      <t>ガク</t>
    </rPh>
    <phoneticPr fontId="5"/>
  </si>
  <si>
    <t>1本当り平均税額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5"/>
  </si>
  <si>
    <t>平成20</t>
    <rPh sb="0" eb="2">
      <t>ヘイセイ</t>
    </rPh>
    <phoneticPr fontId="5"/>
  </si>
  <si>
    <t>　　21</t>
    <phoneticPr fontId="5"/>
  </si>
  <si>
    <t>　　22</t>
    <phoneticPr fontId="5"/>
  </si>
  <si>
    <t>(注) 前年対比の数値は、前年を100とした場合の比率。</t>
    <rPh sb="1" eb="2">
      <t>チュウ</t>
    </rPh>
    <rPh sb="4" eb="6">
      <t>ゼンネン</t>
    </rPh>
    <rPh sb="6" eb="8">
      <t>タイヒ</t>
    </rPh>
    <rPh sb="9" eb="11">
      <t>スウチ</t>
    </rPh>
    <rPh sb="13" eb="15">
      <t>ゼンネン</t>
    </rPh>
    <rPh sb="22" eb="24">
      <t>バアイ</t>
    </rPh>
    <rPh sb="25" eb="27">
      <t>ヒリツ</t>
    </rPh>
    <phoneticPr fontId="5"/>
  </si>
  <si>
    <t>資料:市民税課</t>
    <rPh sb="0" eb="2">
      <t>シリョウ</t>
    </rPh>
    <rPh sb="3" eb="6">
      <t>シミンゼイ</t>
    </rPh>
    <rPh sb="6" eb="7">
      <t>カ</t>
    </rPh>
    <phoneticPr fontId="5"/>
  </si>
  <si>
    <t>13-13. 軽自動車税課税台数･調定額</t>
    <rPh sb="7" eb="8">
      <t>ケイ</t>
    </rPh>
    <rPh sb="8" eb="12">
      <t>ジドウシャゼイ</t>
    </rPh>
    <rPh sb="12" eb="14">
      <t>カゼイ</t>
    </rPh>
    <rPh sb="14" eb="16">
      <t>ダイスウ</t>
    </rPh>
    <rPh sb="17" eb="20">
      <t>チョウテイガク</t>
    </rPh>
    <phoneticPr fontId="5"/>
  </si>
  <si>
    <t>(単位:台、円）</t>
    <rPh sb="1" eb="3">
      <t>タンイ</t>
    </rPh>
    <rPh sb="4" eb="5">
      <t>ダイ</t>
    </rPh>
    <rPh sb="6" eb="7">
      <t>エン</t>
    </rPh>
    <phoneticPr fontId="5"/>
  </si>
  <si>
    <t>課税台数</t>
    <rPh sb="0" eb="2">
      <t>カゼイ</t>
    </rPh>
    <rPh sb="2" eb="4">
      <t>ダイスウ</t>
    </rPh>
    <phoneticPr fontId="5"/>
  </si>
  <si>
    <t>1台当り平均税額</t>
    <rPh sb="0" eb="2">
      <t>１ポン</t>
    </rPh>
    <rPh sb="2" eb="3">
      <t>アタ</t>
    </rPh>
    <rPh sb="4" eb="6">
      <t>ヘイキン</t>
    </rPh>
    <rPh sb="6" eb="8">
      <t>ゼイガク</t>
    </rPh>
    <phoneticPr fontId="5"/>
  </si>
  <si>
    <t>13-14. 個人市民税納税義務者数・調定額（現年課税分）</t>
    <rPh sb="7" eb="9">
      <t>コジン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5"/>
  </si>
  <si>
    <t xml:space="preserve"> (単位:人、円）</t>
    <rPh sb="2" eb="4">
      <t>タンイ</t>
    </rPh>
    <rPh sb="5" eb="6">
      <t>ヒト</t>
    </rPh>
    <rPh sb="7" eb="8">
      <t>エン</t>
    </rPh>
    <phoneticPr fontId="5"/>
  </si>
  <si>
    <t>納税義務者数</t>
    <rPh sb="0" eb="4">
      <t>ノウゼイギム</t>
    </rPh>
    <rPh sb="4" eb="5">
      <t>シャ</t>
    </rPh>
    <rPh sb="5" eb="6">
      <t>スウ</t>
    </rPh>
    <phoneticPr fontId="5"/>
  </si>
  <si>
    <t>納税義務者1人
当り平均税額</t>
    <rPh sb="0" eb="4">
      <t>ノウゼイギム</t>
    </rPh>
    <rPh sb="4" eb="5">
      <t>シャ</t>
    </rPh>
    <rPh sb="5" eb="7">
      <t>１リ</t>
    </rPh>
    <rPh sb="8" eb="9">
      <t>アタ</t>
    </rPh>
    <rPh sb="10" eb="12">
      <t>ヘイキン</t>
    </rPh>
    <rPh sb="12" eb="14">
      <t>ゼイガク</t>
    </rPh>
    <phoneticPr fontId="5"/>
  </si>
  <si>
    <t>13-15. 法人市民税納税義務者数・調定額（現年課税分）</t>
    <rPh sb="7" eb="9">
      <t>ホウジン</t>
    </rPh>
    <rPh sb="9" eb="12">
      <t>シミンゼイ</t>
    </rPh>
    <rPh sb="12" eb="16">
      <t>ノウゼイギム</t>
    </rPh>
    <rPh sb="16" eb="17">
      <t>シャ</t>
    </rPh>
    <rPh sb="17" eb="18">
      <t>カズ</t>
    </rPh>
    <rPh sb="19" eb="22">
      <t>チョウテイガク</t>
    </rPh>
    <rPh sb="23" eb="24">
      <t>ゲン</t>
    </rPh>
    <rPh sb="24" eb="25">
      <t>ネン</t>
    </rPh>
    <rPh sb="25" eb="27">
      <t>カゼイ</t>
    </rPh>
    <rPh sb="27" eb="28">
      <t>ブン</t>
    </rPh>
    <phoneticPr fontId="5"/>
  </si>
  <si>
    <t>(単位:社、円）</t>
    <rPh sb="1" eb="3">
      <t>タンイ</t>
    </rPh>
    <rPh sb="4" eb="5">
      <t>シャ</t>
    </rPh>
    <rPh sb="6" eb="7">
      <t>エン</t>
    </rPh>
    <phoneticPr fontId="5"/>
  </si>
  <si>
    <t xml:space="preserve"> 納税義務者1社   当り平均税額</t>
    <rPh sb="1" eb="5">
      <t>ノウゼイギム</t>
    </rPh>
    <rPh sb="5" eb="6">
      <t>シャ</t>
    </rPh>
    <rPh sb="6" eb="8">
      <t>１リ</t>
    </rPh>
    <rPh sb="11" eb="12">
      <t>アタ</t>
    </rPh>
    <rPh sb="13" eb="15">
      <t>ヘイキン</t>
    </rPh>
    <rPh sb="15" eb="17">
      <t>ゼイガク</t>
    </rPh>
    <phoneticPr fontId="5"/>
  </si>
  <si>
    <t>13-16. 固定資産税資産別納税義務者</t>
    <rPh sb="7" eb="12">
      <t>コテイシサンゼイ</t>
    </rPh>
    <rPh sb="12" eb="15">
      <t>シサンベツ</t>
    </rPh>
    <rPh sb="15" eb="19">
      <t>ノウゼイギム</t>
    </rPh>
    <rPh sb="19" eb="20">
      <t>シャ</t>
    </rPh>
    <phoneticPr fontId="5"/>
  </si>
  <si>
    <t>(単位:人、%）</t>
    <rPh sb="1" eb="3">
      <t>タンイ</t>
    </rPh>
    <rPh sb="4" eb="5">
      <t>ヒト</t>
    </rPh>
    <phoneticPr fontId="5"/>
  </si>
  <si>
    <t>土地･家屋</t>
    <rPh sb="0" eb="2">
      <t>トチ</t>
    </rPh>
    <rPh sb="3" eb="5">
      <t>カオク</t>
    </rPh>
    <phoneticPr fontId="5"/>
  </si>
  <si>
    <t>償却資産</t>
    <rPh sb="0" eb="4">
      <t>ショウキャクシサン</t>
    </rPh>
    <phoneticPr fontId="5"/>
  </si>
  <si>
    <t>合計</t>
    <rPh sb="0" eb="2">
      <t>ゴウケイ</t>
    </rPh>
    <phoneticPr fontId="5"/>
  </si>
  <si>
    <t>資料:資産税課</t>
    <rPh sb="0" eb="2">
      <t>シリョウ</t>
    </rPh>
    <rPh sb="3" eb="6">
      <t>シサンゼイ</t>
    </rPh>
    <rPh sb="6" eb="7">
      <t>カ</t>
    </rPh>
    <phoneticPr fontId="5"/>
  </si>
  <si>
    <t>13-18. 都市計画税資産別調定額（現年課税分）</t>
    <phoneticPr fontId="5"/>
  </si>
  <si>
    <t>(単位:千円、％）</t>
    <rPh sb="1" eb="3">
      <t>タンイ</t>
    </rPh>
    <rPh sb="4" eb="6">
      <t>センエン</t>
    </rPh>
    <phoneticPr fontId="5"/>
  </si>
  <si>
    <t>土地</t>
    <rPh sb="0" eb="2">
      <t>トチ</t>
    </rPh>
    <phoneticPr fontId="5"/>
  </si>
  <si>
    <t>家屋</t>
    <rPh sb="0" eb="2">
      <t>カオク</t>
    </rPh>
    <phoneticPr fontId="5"/>
  </si>
  <si>
    <t>　　21</t>
    <phoneticPr fontId="5"/>
  </si>
  <si>
    <t>　　22</t>
    <phoneticPr fontId="5"/>
  </si>
  <si>
    <t>13-1.平成23年度予算総括表</t>
    <rPh sb="5" eb="7">
      <t>ヘイセイ</t>
    </rPh>
    <rPh sb="9" eb="11">
      <t>８ネンド</t>
    </rPh>
    <rPh sb="11" eb="13">
      <t>ヨサン</t>
    </rPh>
    <rPh sb="13" eb="15">
      <t>ソウカツ</t>
    </rPh>
    <rPh sb="15" eb="16">
      <t>ヒョウ</t>
    </rPh>
    <phoneticPr fontId="5"/>
  </si>
  <si>
    <t>13-2.平成22年度一般会計決算状況(目的別内訳）</t>
    <rPh sb="5" eb="7">
      <t>ヘイセイ</t>
    </rPh>
    <rPh sb="9" eb="11">
      <t>７ネンド</t>
    </rPh>
    <rPh sb="11" eb="15">
      <t>イッパンカイケイ</t>
    </rPh>
    <rPh sb="15" eb="17">
      <t>ケッサン</t>
    </rPh>
    <rPh sb="17" eb="19">
      <t>ジョウキョウ</t>
    </rPh>
    <rPh sb="20" eb="23">
      <t>モクテキベツ</t>
    </rPh>
    <rPh sb="23" eb="25">
      <t>ウチワケ</t>
    </rPh>
    <phoneticPr fontId="5"/>
  </si>
  <si>
    <t>13-3.平成22年度一般会計決算状況(性質別内訳）</t>
    <rPh sb="5" eb="7">
      <t>ヘイセイ</t>
    </rPh>
    <rPh sb="9" eb="11">
      <t>７ネンド</t>
    </rPh>
    <rPh sb="11" eb="15">
      <t>イッパンカイケイ</t>
    </rPh>
    <rPh sb="15" eb="17">
      <t>ケッサン</t>
    </rPh>
    <rPh sb="17" eb="19">
      <t>ジョウキョウ</t>
    </rPh>
    <rPh sb="20" eb="22">
      <t>セイシツ</t>
    </rPh>
    <rPh sb="22" eb="23">
      <t>ベツ</t>
    </rPh>
    <rPh sb="23" eb="25">
      <t>ウチワケ</t>
    </rPh>
    <phoneticPr fontId="5"/>
  </si>
  <si>
    <t>13-4.平成22年度特別会計決算状況</t>
    <rPh sb="5" eb="7">
      <t>ヘイセイ</t>
    </rPh>
    <rPh sb="9" eb="11">
      <t>７ネンド</t>
    </rPh>
    <rPh sb="11" eb="13">
      <t>トクベツ</t>
    </rPh>
    <rPh sb="13" eb="15">
      <t>イッパンカイケイ</t>
    </rPh>
    <rPh sb="15" eb="17">
      <t>ケッサン</t>
    </rPh>
    <rPh sb="17" eb="19">
      <t>ジョウキョウ</t>
    </rPh>
    <phoneticPr fontId="5"/>
  </si>
  <si>
    <t>13-5.一般会計決算額の推移</t>
    <rPh sb="5" eb="9">
      <t>イッパンカイケイ</t>
    </rPh>
    <rPh sb="9" eb="11">
      <t>ケッサン</t>
    </rPh>
    <rPh sb="11" eb="12">
      <t>ガク</t>
    </rPh>
    <rPh sb="13" eb="15">
      <t>スイイ</t>
    </rPh>
    <phoneticPr fontId="5"/>
  </si>
  <si>
    <t>13-6.一般会計歳入総額に占める市税の割合</t>
    <rPh sb="5" eb="9">
      <t>イッパンカイケイ</t>
    </rPh>
    <rPh sb="9" eb="11">
      <t>サイニュウ</t>
    </rPh>
    <rPh sb="11" eb="13">
      <t>ソウガク</t>
    </rPh>
    <rPh sb="14" eb="15">
      <t>シ</t>
    </rPh>
    <rPh sb="17" eb="19">
      <t>シゼイ</t>
    </rPh>
    <rPh sb="20" eb="22">
      <t>ワリアイ</t>
    </rPh>
    <phoneticPr fontId="5"/>
  </si>
  <si>
    <t>13-7.市債現在高(一般会計）</t>
    <rPh sb="5" eb="7">
      <t>シサイ</t>
    </rPh>
    <rPh sb="7" eb="10">
      <t>ゲンザイダカ</t>
    </rPh>
    <rPh sb="11" eb="15">
      <t>イッパンカイケイ</t>
    </rPh>
    <phoneticPr fontId="5"/>
  </si>
  <si>
    <t>13-8.年度別市債の状況(一般会計）</t>
    <rPh sb="5" eb="7">
      <t>ネンド</t>
    </rPh>
    <rPh sb="7" eb="8">
      <t>ベツ</t>
    </rPh>
    <rPh sb="8" eb="10">
      <t>シサイ</t>
    </rPh>
    <rPh sb="11" eb="13">
      <t>ジョウキョウ</t>
    </rPh>
    <rPh sb="14" eb="16">
      <t>イッパン</t>
    </rPh>
    <rPh sb="16" eb="18">
      <t>カイケイ</t>
    </rPh>
    <phoneticPr fontId="5"/>
  </si>
  <si>
    <t>13-9.自主財源と依存財源</t>
    <rPh sb="5" eb="7">
      <t>ジシュ</t>
    </rPh>
    <rPh sb="7" eb="9">
      <t>ザイゲン</t>
    </rPh>
    <rPh sb="10" eb="12">
      <t>イゾン</t>
    </rPh>
    <rPh sb="12" eb="14">
      <t>ザイゲン</t>
    </rPh>
    <phoneticPr fontId="5"/>
  </si>
  <si>
    <t>財　　　政</t>
    <rPh sb="0" eb="1">
      <t>ザイ</t>
    </rPh>
    <rPh sb="4" eb="5">
      <t>セイ</t>
    </rPh>
    <phoneticPr fontId="5"/>
  </si>
  <si>
    <t>13-1. 平成23年度予算総括表</t>
    <rPh sb="6" eb="8">
      <t>ヘイセイ</t>
    </rPh>
    <rPh sb="10" eb="12">
      <t>８ネンド</t>
    </rPh>
    <rPh sb="12" eb="14">
      <t>ヨサン</t>
    </rPh>
    <rPh sb="14" eb="16">
      <t>ソウカツ</t>
    </rPh>
    <rPh sb="16" eb="17">
      <t>ヒョウ</t>
    </rPh>
    <phoneticPr fontId="5"/>
  </si>
  <si>
    <t>(単位：千円、%）</t>
    <rPh sb="1" eb="3">
      <t>タンイ</t>
    </rPh>
    <rPh sb="4" eb="6">
      <t>センエン</t>
    </rPh>
    <phoneticPr fontId="5"/>
  </si>
  <si>
    <t>会計名</t>
    <rPh sb="0" eb="2">
      <t>カイケイ</t>
    </rPh>
    <rPh sb="2" eb="3">
      <t>メイ</t>
    </rPh>
    <phoneticPr fontId="5"/>
  </si>
  <si>
    <t>22年度予算額
(当初）</t>
    <rPh sb="2" eb="4">
      <t>８ネンド</t>
    </rPh>
    <rPh sb="4" eb="7">
      <t>ヨサンガク</t>
    </rPh>
    <rPh sb="9" eb="11">
      <t>トウショ</t>
    </rPh>
    <phoneticPr fontId="5"/>
  </si>
  <si>
    <t>23年度予算額
(当初）</t>
    <rPh sb="2" eb="4">
      <t>８ネンド</t>
    </rPh>
    <rPh sb="4" eb="7">
      <t>ヨサンガク</t>
    </rPh>
    <rPh sb="9" eb="11">
      <t>トウショ</t>
    </rPh>
    <phoneticPr fontId="5"/>
  </si>
  <si>
    <t>比較増減額</t>
    <rPh sb="0" eb="2">
      <t>ヒカク</t>
    </rPh>
    <rPh sb="2" eb="3">
      <t>ゾウ</t>
    </rPh>
    <rPh sb="3" eb="5">
      <t>ゲンガク</t>
    </rPh>
    <phoneticPr fontId="5"/>
  </si>
  <si>
    <t>増減率</t>
    <rPh sb="0" eb="3">
      <t>ゾウゲンリツ</t>
    </rPh>
    <phoneticPr fontId="5"/>
  </si>
  <si>
    <t>一般会計</t>
    <rPh sb="0" eb="4">
      <t>イッパンカイケイ</t>
    </rPh>
    <phoneticPr fontId="5"/>
  </si>
  <si>
    <t>特別会計</t>
    <rPh sb="0" eb="4">
      <t>トクベツカイケイ</t>
    </rPh>
    <phoneticPr fontId="5"/>
  </si>
  <si>
    <t>国民健康保険</t>
    <rPh sb="0" eb="2">
      <t>コクミン</t>
    </rPh>
    <rPh sb="2" eb="6">
      <t>ケンコウホケン</t>
    </rPh>
    <phoneticPr fontId="5"/>
  </si>
  <si>
    <t>老人保健</t>
    <rPh sb="0" eb="2">
      <t>ロウジン</t>
    </rPh>
    <rPh sb="2" eb="4">
      <t>ホケン</t>
    </rPh>
    <phoneticPr fontId="5"/>
  </si>
  <si>
    <t>-</t>
    <phoneticPr fontId="5"/>
  </si>
  <si>
    <t>皆減</t>
    <rPh sb="0" eb="1">
      <t>ミナ</t>
    </rPh>
    <rPh sb="1" eb="2">
      <t>ゲン</t>
    </rPh>
    <phoneticPr fontId="5"/>
  </si>
  <si>
    <t>後期高齢者医療</t>
    <rPh sb="0" eb="2">
      <t>コウキ</t>
    </rPh>
    <rPh sb="2" eb="4">
      <t>コウレイ</t>
    </rPh>
    <rPh sb="4" eb="5">
      <t>シャ</t>
    </rPh>
    <rPh sb="5" eb="7">
      <t>イリョウ</t>
    </rPh>
    <phoneticPr fontId="5"/>
  </si>
  <si>
    <t>介護保険</t>
    <rPh sb="0" eb="2">
      <t>カイゴ</t>
    </rPh>
    <rPh sb="2" eb="4">
      <t>ホケン</t>
    </rPh>
    <phoneticPr fontId="5"/>
  </si>
  <si>
    <t>東越谷土地区画整理事業費</t>
    <rPh sb="0" eb="3">
      <t>ヒガシコシガヤ</t>
    </rPh>
    <rPh sb="3" eb="9">
      <t>トチクカクセイリ</t>
    </rPh>
    <rPh sb="9" eb="12">
      <t>ジギョウヒ</t>
    </rPh>
    <phoneticPr fontId="5"/>
  </si>
  <si>
    <t>越谷駅西口土地区画整理事業費</t>
    <rPh sb="0" eb="2">
      <t>コシガヤ</t>
    </rPh>
    <rPh sb="2" eb="3">
      <t>エキ</t>
    </rPh>
    <rPh sb="3" eb="5">
      <t>ニシグチ</t>
    </rPh>
    <rPh sb="5" eb="11">
      <t>トチクカクセイリ</t>
    </rPh>
    <rPh sb="11" eb="14">
      <t>ジギョウヒ</t>
    </rPh>
    <phoneticPr fontId="5"/>
  </si>
  <si>
    <t>七左第一土地区画整理事業費</t>
    <rPh sb="0" eb="1">
      <t>シチ</t>
    </rPh>
    <rPh sb="1" eb="2">
      <t>サ</t>
    </rPh>
    <rPh sb="2" eb="4">
      <t>ダイイチ</t>
    </rPh>
    <rPh sb="4" eb="10">
      <t>トチクカクセイリ</t>
    </rPh>
    <rPh sb="10" eb="13">
      <t>ジギョウヒ</t>
    </rPh>
    <phoneticPr fontId="5"/>
  </si>
  <si>
    <t>西大袋土地区画整理事業費</t>
    <rPh sb="0" eb="1">
      <t>ニシ</t>
    </rPh>
    <rPh sb="1" eb="3">
      <t>オオブクロ</t>
    </rPh>
    <rPh sb="3" eb="5">
      <t>トチ</t>
    </rPh>
    <rPh sb="5" eb="7">
      <t>クカク</t>
    </rPh>
    <rPh sb="7" eb="9">
      <t>セイリ</t>
    </rPh>
    <rPh sb="9" eb="12">
      <t>ジギョウヒ</t>
    </rPh>
    <phoneticPr fontId="5"/>
  </si>
  <si>
    <t>公共下水道事業費</t>
    <rPh sb="0" eb="5">
      <t>コウキョウゲスイドウ</t>
    </rPh>
    <rPh sb="5" eb="8">
      <t>ジギョウヒ</t>
    </rPh>
    <phoneticPr fontId="5"/>
  </si>
  <si>
    <t>公共用地先行取得事業費</t>
    <rPh sb="0" eb="2">
      <t>コウキョウ</t>
    </rPh>
    <rPh sb="2" eb="4">
      <t>ヨウチ</t>
    </rPh>
    <rPh sb="4" eb="6">
      <t>センコウ</t>
    </rPh>
    <rPh sb="6" eb="8">
      <t>シュトク</t>
    </rPh>
    <rPh sb="8" eb="11">
      <t>ジギョウヒ</t>
    </rPh>
    <phoneticPr fontId="5"/>
  </si>
  <si>
    <t>資料：財政課</t>
    <rPh sb="0" eb="2">
      <t>シリョウ</t>
    </rPh>
    <rPh sb="3" eb="6">
      <t>ザイセイカ</t>
    </rPh>
    <phoneticPr fontId="5"/>
  </si>
  <si>
    <t>13-2. 平成22年度一般会計決算状況(目的別内訳）</t>
    <rPh sb="6" eb="8">
      <t>ヘイセイ</t>
    </rPh>
    <rPh sb="10" eb="12">
      <t>７ネンド</t>
    </rPh>
    <rPh sb="12" eb="16">
      <t>イッパンカイケイ</t>
    </rPh>
    <rPh sb="16" eb="18">
      <t>ケッサン</t>
    </rPh>
    <rPh sb="18" eb="20">
      <t>ジョウキョウ</t>
    </rPh>
    <rPh sb="21" eb="24">
      <t>モクテキベツ</t>
    </rPh>
    <rPh sb="24" eb="26">
      <t>ウチワケ</t>
    </rPh>
    <phoneticPr fontId="5"/>
  </si>
  <si>
    <t xml:space="preserve"> (1)歳  入</t>
    <rPh sb="4" eb="8">
      <t>サイニュウ</t>
    </rPh>
    <phoneticPr fontId="5"/>
  </si>
  <si>
    <t>(単位：円、%）</t>
    <rPh sb="1" eb="3">
      <t>タンイ</t>
    </rPh>
    <rPh sb="4" eb="5">
      <t>エン</t>
    </rPh>
    <phoneticPr fontId="5"/>
  </si>
  <si>
    <t>款</t>
    <rPh sb="0" eb="1">
      <t>カン</t>
    </rPh>
    <phoneticPr fontId="5"/>
  </si>
  <si>
    <t>予算額　Ａ</t>
    <rPh sb="0" eb="3">
      <t>ヨサンガク</t>
    </rPh>
    <phoneticPr fontId="5"/>
  </si>
  <si>
    <t>調定額</t>
    <rPh sb="0" eb="1">
      <t>チョウ</t>
    </rPh>
    <rPh sb="1" eb="3">
      <t>テイガク</t>
    </rPh>
    <phoneticPr fontId="5"/>
  </si>
  <si>
    <t>決算額　Ｂ</t>
    <rPh sb="0" eb="2">
      <t>ケッサン</t>
    </rPh>
    <rPh sb="2" eb="3">
      <t>ガク</t>
    </rPh>
    <phoneticPr fontId="5"/>
  </si>
  <si>
    <t>Ｂ－Ａ</t>
    <phoneticPr fontId="5"/>
  </si>
  <si>
    <t>決算額構成比</t>
    <rPh sb="0" eb="3">
      <t>ケッサンガク</t>
    </rPh>
    <rPh sb="3" eb="6">
      <t>コウセイヒ</t>
    </rPh>
    <phoneticPr fontId="5"/>
  </si>
  <si>
    <t>収入率　Ｂ/Ａ</t>
    <rPh sb="0" eb="2">
      <t>シュウニュウ</t>
    </rPh>
    <rPh sb="2" eb="3">
      <t>リツ</t>
    </rPh>
    <phoneticPr fontId="5"/>
  </si>
  <si>
    <t>市  税</t>
    <rPh sb="0" eb="4">
      <t>シゼイ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</si>
  <si>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</si>
  <si>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利子割交付金</t>
    <rPh sb="0" eb="2">
      <t>リシ</t>
    </rPh>
    <rPh sb="2" eb="3">
      <t>ワリ</t>
    </rPh>
    <rPh sb="3" eb="6">
      <t>コウフキン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</si>
  <si>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</si>
  <si>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5"/>
  </si>
  <si>
    <t>地方消費税交付金</t>
    <rPh sb="0" eb="2">
      <t>チホウ</t>
    </rPh>
    <rPh sb="2" eb="5">
      <t>ショウヒゼイ</t>
    </rPh>
    <rPh sb="5" eb="8">
      <t>コウフキン</t>
    </rPh>
    <phoneticPr fontId="5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</si>
  <si>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</si>
  <si>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</si>
  <si>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</si>
  <si>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rPh sb="0" eb="2">
      <t>コウツウ</t>
    </rPh>
    <rPh sb="2" eb="4">
      <t>アンゼン</t>
    </rPh>
    <rPh sb="4" eb="6">
      <t>タイサクヒ</t>
    </rPh>
    <rPh sb="6" eb="8">
      <t>トクベツ</t>
    </rPh>
    <rPh sb="8" eb="11">
      <t>コウフキン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</si>
  <si>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</si>
  <si>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使用料及び手数料</t>
    <rPh sb="0" eb="3">
      <t>シヨウリョウ</t>
    </rPh>
    <rPh sb="3" eb="4">
      <t>オヨ</t>
    </rPh>
    <rPh sb="5" eb="8">
      <t>テスウリョウ</t>
    </rPh>
    <phoneticPr fontId="5"/>
  </si>
  <si>
    <t>国庫支出金</t>
    <rPh sb="0" eb="2">
      <t>コッコ</t>
    </rPh>
    <rPh sb="2" eb="5">
      <t>シシュツキン</t>
    </rPh>
    <phoneticPr fontId="5"/>
  </si>
  <si>
    <t>県支出金</t>
    <rPh sb="0" eb="1">
      <t>ケン</t>
    </rPh>
    <rPh sb="1" eb="4">
      <t>シシュツキン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</si>
  <si>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</si>
  <si>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3">
      <t>キフキン</t>
    </rPh>
    <phoneticPr fontId="5"/>
  </si>
  <si>
    <t>繰入金</t>
    <rPh sb="0" eb="3">
      <t>クリイレキン</t>
    </rPh>
    <phoneticPr fontId="5"/>
  </si>
  <si>
    <t>繰越金</t>
    <rPh sb="0" eb="3">
      <t>クリコシキン</t>
    </rPh>
    <phoneticPr fontId="5"/>
  </si>
  <si>
    <t>諸収入</t>
    <rPh sb="0" eb="3">
      <t>ショシュウニュウ</t>
    </rPh>
    <phoneticPr fontId="5"/>
  </si>
  <si>
    <t>市  債</t>
    <rPh sb="0" eb="4">
      <t>シサイ</t>
    </rPh>
    <phoneticPr fontId="5"/>
  </si>
  <si>
    <t>歳入合計</t>
    <rPh sb="0" eb="2">
      <t>サイニュウ</t>
    </rPh>
    <rPh sb="2" eb="4">
      <t>ゴウケイ</t>
    </rPh>
    <phoneticPr fontId="5"/>
  </si>
  <si>
    <t xml:space="preserve"> (2)歳  出</t>
    <rPh sb="4" eb="8">
      <t>サイシュツ</t>
    </rPh>
    <phoneticPr fontId="5"/>
  </si>
  <si>
    <t>Ａ－Ｂ</t>
    <phoneticPr fontId="5"/>
  </si>
  <si>
    <t>執行率　Ｂ/Ａ</t>
    <rPh sb="0" eb="2">
      <t>シッコウ</t>
    </rPh>
    <rPh sb="2" eb="3">
      <t>リツ</t>
    </rPh>
    <phoneticPr fontId="5"/>
  </si>
  <si>
    <t>議会費</t>
    <rPh sb="0" eb="2">
      <t>ギカイ</t>
    </rPh>
    <rPh sb="2" eb="3">
      <t>ヒ</t>
    </rPh>
    <phoneticPr fontId="5"/>
  </si>
  <si>
    <t>総務費</t>
    <rPh sb="0" eb="3">
      <t>ソウムヒ</t>
    </rPh>
    <phoneticPr fontId="5"/>
  </si>
  <si>
    <t>民生費</t>
    <rPh sb="0" eb="2">
      <t>ミンセイ</t>
    </rPh>
    <rPh sb="2" eb="3">
      <t>ヒ</t>
    </rPh>
    <phoneticPr fontId="5"/>
  </si>
  <si>
    <t>衛生費</t>
    <rPh sb="0" eb="3">
      <t>エイセイヒ</t>
    </rPh>
    <phoneticPr fontId="5"/>
  </si>
  <si>
    <t>労働費</t>
    <rPh sb="0" eb="3">
      <t>ロウドウヒ</t>
    </rPh>
    <phoneticPr fontId="5"/>
  </si>
  <si>
    <t>農林水産業費</t>
    <rPh sb="0" eb="4">
      <t>ノウリンスイサン</t>
    </rPh>
    <rPh sb="4" eb="5">
      <t>ギョウ</t>
    </rPh>
    <rPh sb="5" eb="6">
      <t>ヒ</t>
    </rPh>
    <phoneticPr fontId="5"/>
  </si>
  <si>
    <t>商工費</t>
    <rPh sb="0" eb="2">
      <t>ショウコウ</t>
    </rPh>
    <rPh sb="2" eb="3">
      <t>ヒ</t>
    </rPh>
    <phoneticPr fontId="5"/>
  </si>
  <si>
    <t>土木費</t>
    <rPh sb="0" eb="2">
      <t>ドボク</t>
    </rPh>
    <rPh sb="2" eb="3">
      <t>ヒ</t>
    </rPh>
    <phoneticPr fontId="5"/>
  </si>
  <si>
    <t>消防費</t>
    <rPh sb="0" eb="2">
      <t>ショウボウ</t>
    </rPh>
    <rPh sb="2" eb="3">
      <t>ヒ</t>
    </rPh>
    <phoneticPr fontId="5"/>
  </si>
  <si>
    <t>教育費</t>
    <rPh sb="0" eb="3">
      <t>キョウイクヒ</t>
    </rPh>
    <phoneticPr fontId="5"/>
  </si>
  <si>
    <t>災害復旧費</t>
    <rPh sb="0" eb="2">
      <t>サイガイ</t>
    </rPh>
    <rPh sb="2" eb="5">
      <t>フッキュウヒ</t>
    </rPh>
    <phoneticPr fontId="5"/>
  </si>
  <si>
    <t>-</t>
    <phoneticPr fontId="5"/>
  </si>
  <si>
    <t>公債費</t>
    <rPh sb="0" eb="2">
      <t>コウサイ</t>
    </rPh>
    <rPh sb="2" eb="3">
      <t>ヒ</t>
    </rPh>
    <phoneticPr fontId="5"/>
  </si>
  <si>
    <t>諸支出金</t>
    <rPh sb="0" eb="1">
      <t>ショ</t>
    </rPh>
    <rPh sb="1" eb="4">
      <t>シシュツキン</t>
    </rPh>
    <phoneticPr fontId="5"/>
  </si>
  <si>
    <t>予備費</t>
    <rPh sb="0" eb="3">
      <t>ヨビヒ</t>
    </rPh>
    <phoneticPr fontId="5"/>
  </si>
  <si>
    <t>-</t>
    <phoneticPr fontId="5"/>
  </si>
  <si>
    <t>歳出合計</t>
    <rPh sb="0" eb="2">
      <t>サイシュツ</t>
    </rPh>
    <rPh sb="2" eb="4">
      <t>ゴウケイ</t>
    </rPh>
    <phoneticPr fontId="5"/>
  </si>
  <si>
    <t>13-4. 平成22年度特別会計決算状況</t>
    <rPh sb="6" eb="8">
      <t>ヘイセイ</t>
    </rPh>
    <rPh sb="10" eb="12">
      <t>７ネンド</t>
    </rPh>
    <rPh sb="12" eb="14">
      <t>トクベツ</t>
    </rPh>
    <rPh sb="14" eb="16">
      <t>イッパンカイケイ</t>
    </rPh>
    <rPh sb="16" eb="18">
      <t>ケッサン</t>
    </rPh>
    <rPh sb="18" eb="20">
      <t>ジョウキョウ</t>
    </rPh>
    <phoneticPr fontId="5"/>
  </si>
  <si>
    <t>予算額Ａ</t>
    <rPh sb="0" eb="3">
      <t>ヨサンガク</t>
    </rPh>
    <phoneticPr fontId="5"/>
  </si>
  <si>
    <t>収入済額Ｂ</t>
    <rPh sb="0" eb="2">
      <t>シュウニュウ</t>
    </rPh>
    <rPh sb="2" eb="3">
      <t>ズ</t>
    </rPh>
    <rPh sb="3" eb="4">
      <t>ガク</t>
    </rPh>
    <phoneticPr fontId="5"/>
  </si>
  <si>
    <t>Ｂ－Ａ</t>
    <phoneticPr fontId="5"/>
  </si>
  <si>
    <t>収入率 Ｂ/Ａ</t>
    <rPh sb="0" eb="2">
      <t>シュウニュウ</t>
    </rPh>
    <rPh sb="2" eb="3">
      <t>リツ</t>
    </rPh>
    <phoneticPr fontId="5"/>
  </si>
  <si>
    <t>支出済額Ｃ</t>
    <rPh sb="0" eb="2">
      <t>シシュツ</t>
    </rPh>
    <rPh sb="2" eb="3">
      <t>ズ</t>
    </rPh>
    <rPh sb="3" eb="4">
      <t>ガク</t>
    </rPh>
    <phoneticPr fontId="5"/>
  </si>
  <si>
    <t>Ａ－Ｃ</t>
    <phoneticPr fontId="5"/>
  </si>
  <si>
    <t>執行率 Ｃ/Ａ</t>
    <rPh sb="0" eb="2">
      <t>シッコウ</t>
    </rPh>
    <rPh sb="2" eb="3">
      <t>リツ</t>
    </rPh>
    <phoneticPr fontId="5"/>
  </si>
  <si>
    <t xml:space="preserve"> 国民健康保険</t>
    <rPh sb="1" eb="3">
      <t>コクミン</t>
    </rPh>
    <rPh sb="3" eb="7">
      <t>ケンコウホケン</t>
    </rPh>
    <phoneticPr fontId="5"/>
  </si>
  <si>
    <t xml:space="preserve"> 老人保健</t>
    <rPh sb="1" eb="3">
      <t>ロウジン</t>
    </rPh>
    <rPh sb="3" eb="5">
      <t>ホケン</t>
    </rPh>
    <phoneticPr fontId="5"/>
  </si>
  <si>
    <t xml:space="preserve"> 後期高齢者医療</t>
    <rPh sb="1" eb="3">
      <t>コウキ</t>
    </rPh>
    <rPh sb="3" eb="6">
      <t>コウレイシャ</t>
    </rPh>
    <rPh sb="6" eb="8">
      <t>イリョウ</t>
    </rPh>
    <phoneticPr fontId="5"/>
  </si>
  <si>
    <t xml:space="preserve"> 介護保険</t>
    <rPh sb="1" eb="3">
      <t>カイゴ</t>
    </rPh>
    <rPh sb="3" eb="5">
      <t>ホケン</t>
    </rPh>
    <phoneticPr fontId="5"/>
  </si>
  <si>
    <t xml:space="preserve"> 東越谷土地区画整理事業費</t>
    <rPh sb="1" eb="4">
      <t>ヒガシコシガヤ</t>
    </rPh>
    <rPh sb="4" eb="10">
      <t>トチクカクセイリ</t>
    </rPh>
    <rPh sb="10" eb="12">
      <t>ジギョウヒ</t>
    </rPh>
    <rPh sb="12" eb="13">
      <t>ヒ</t>
    </rPh>
    <phoneticPr fontId="5"/>
  </si>
  <si>
    <t xml:space="preserve"> 越谷駅西口土地区画整理事業費</t>
    <rPh sb="1" eb="3">
      <t>コシガヤ</t>
    </rPh>
    <rPh sb="3" eb="4">
      <t>エキ</t>
    </rPh>
    <rPh sb="4" eb="6">
      <t>ニシグチ</t>
    </rPh>
    <rPh sb="6" eb="12">
      <t>トチクカクセイリ</t>
    </rPh>
    <rPh sb="12" eb="14">
      <t>ジギョウヒ</t>
    </rPh>
    <rPh sb="14" eb="15">
      <t>ヒ</t>
    </rPh>
    <phoneticPr fontId="5"/>
  </si>
  <si>
    <t xml:space="preserve"> 七左第一土地区画整理事業費</t>
    <rPh sb="1" eb="2">
      <t>シチ</t>
    </rPh>
    <rPh sb="2" eb="3">
      <t>サ</t>
    </rPh>
    <rPh sb="3" eb="5">
      <t>ダイイチ</t>
    </rPh>
    <rPh sb="5" eb="11">
      <t>トチクカクセイリ</t>
    </rPh>
    <rPh sb="11" eb="13">
      <t>ジギョウヒ</t>
    </rPh>
    <rPh sb="13" eb="14">
      <t>ヒ</t>
    </rPh>
    <phoneticPr fontId="5"/>
  </si>
  <si>
    <t xml:space="preserve"> 西大袋土地区画整理事業費</t>
    <rPh sb="1" eb="2">
      <t>ニシ</t>
    </rPh>
    <rPh sb="2" eb="3">
      <t>オオ</t>
    </rPh>
    <rPh sb="3" eb="4">
      <t>フクロ</t>
    </rPh>
    <rPh sb="4" eb="10">
      <t>トチクカクセイリ</t>
    </rPh>
    <rPh sb="10" eb="12">
      <t>ジギョウヒ</t>
    </rPh>
    <rPh sb="12" eb="13">
      <t>ヒ</t>
    </rPh>
    <phoneticPr fontId="5"/>
  </si>
  <si>
    <t xml:space="preserve"> 公共下水道事業費</t>
    <rPh sb="1" eb="6">
      <t>コウキョウゲスイドウ</t>
    </rPh>
    <rPh sb="6" eb="8">
      <t>ジギョウヒ</t>
    </rPh>
    <rPh sb="8" eb="9">
      <t>ヒ</t>
    </rPh>
    <phoneticPr fontId="5"/>
  </si>
  <si>
    <t xml:space="preserve"> 公共用地先行取得事業費</t>
    <rPh sb="1" eb="3">
      <t>コウキョウ</t>
    </rPh>
    <rPh sb="3" eb="5">
      <t>ヨウチ</t>
    </rPh>
    <rPh sb="5" eb="7">
      <t>センコウ</t>
    </rPh>
    <rPh sb="7" eb="9">
      <t>シュトク</t>
    </rPh>
    <rPh sb="9" eb="11">
      <t>ジギョウ</t>
    </rPh>
    <rPh sb="11" eb="12">
      <t>ヒ</t>
    </rPh>
    <phoneticPr fontId="5"/>
  </si>
  <si>
    <t>合　計</t>
    <rPh sb="0" eb="3">
      <t>ゴウケイ</t>
    </rPh>
    <phoneticPr fontId="5"/>
  </si>
  <si>
    <t>13-5. 一般会計決算額の推移</t>
    <rPh sb="6" eb="10">
      <t>イッパンカイケイ</t>
    </rPh>
    <rPh sb="10" eb="12">
      <t>ケッサン</t>
    </rPh>
    <rPh sb="12" eb="13">
      <t>ガク</t>
    </rPh>
    <rPh sb="14" eb="16">
      <t>スイイ</t>
    </rPh>
    <phoneticPr fontId="5"/>
  </si>
  <si>
    <t xml:space="preserve"> (1)歳入</t>
    <rPh sb="4" eb="6">
      <t>サイニュウ</t>
    </rPh>
    <phoneticPr fontId="5"/>
  </si>
  <si>
    <t>(単位:千円、%）</t>
    <rPh sb="1" eb="3">
      <t>タンイ</t>
    </rPh>
    <rPh sb="4" eb="6">
      <t>センエン</t>
    </rPh>
    <phoneticPr fontId="5"/>
  </si>
  <si>
    <t>区  分</t>
    <rPh sb="0" eb="4">
      <t>クブン</t>
    </rPh>
    <phoneticPr fontId="5"/>
  </si>
  <si>
    <t>18年度</t>
    <phoneticPr fontId="5"/>
  </si>
  <si>
    <t>19年度</t>
    <rPh sb="2" eb="4">
      <t>８ネンド</t>
    </rPh>
    <phoneticPr fontId="5"/>
  </si>
  <si>
    <t>20年度</t>
    <rPh sb="2" eb="4">
      <t>８ネンド</t>
    </rPh>
    <phoneticPr fontId="5"/>
  </si>
  <si>
    <t>22年度</t>
    <phoneticPr fontId="5"/>
  </si>
  <si>
    <t>決算額</t>
    <rPh sb="0" eb="2">
      <t>ケッサン</t>
    </rPh>
    <rPh sb="2" eb="3">
      <t>ガク</t>
    </rPh>
    <phoneticPr fontId="5"/>
  </si>
  <si>
    <t>構成比</t>
    <rPh sb="0" eb="3">
      <t>コウセイヒ</t>
    </rPh>
    <phoneticPr fontId="5"/>
  </si>
  <si>
    <t>前年度比</t>
    <rPh sb="0" eb="4">
      <t>ゼンネンドヒ</t>
    </rPh>
    <phoneticPr fontId="5"/>
  </si>
  <si>
    <t>指数</t>
    <rPh sb="0" eb="2">
      <t>シスウ</t>
    </rPh>
    <phoneticPr fontId="5"/>
  </si>
  <si>
    <t>総  計</t>
    <rPh sb="0" eb="4">
      <t>ソウケイ</t>
    </rPh>
    <phoneticPr fontId="5"/>
  </si>
  <si>
    <t xml:space="preserve"> 市  税</t>
    <rPh sb="1" eb="5">
      <t>シゼイ</t>
    </rPh>
    <phoneticPr fontId="5"/>
  </si>
  <si>
    <t xml:space="preserve"> 地方譲与税</t>
    <rPh sb="1" eb="3">
      <t>チホウ</t>
    </rPh>
    <rPh sb="3" eb="5">
      <t>ジョウヨ</t>
    </rPh>
    <rPh sb="5" eb="6">
      <t>ゼイ</t>
    </rPh>
    <phoneticPr fontId="5"/>
  </si>
  <si>
    <t xml:space="preserve"> 利子割交付金</t>
    <rPh sb="1" eb="3">
      <t>リシ</t>
    </rPh>
    <rPh sb="3" eb="4">
      <t>ワリ</t>
    </rPh>
    <rPh sb="4" eb="7">
      <t>コウフキン</t>
    </rPh>
    <phoneticPr fontId="5"/>
  </si>
  <si>
    <t xml:space="preserve"> 配当割交付金</t>
    <rPh sb="1" eb="3">
      <t>ハイトウ</t>
    </rPh>
    <rPh sb="3" eb="4">
      <t>ワリ</t>
    </rPh>
    <rPh sb="4" eb="7">
      <t>コウフキン</t>
    </rPh>
    <phoneticPr fontId="5"/>
  </si>
  <si>
    <t xml:space="preserve"> 株式等譲渡所得割交付金</t>
    <rPh sb="1" eb="3">
      <t>カブシキ</t>
    </rPh>
    <rPh sb="3" eb="4">
      <t>トウ</t>
    </rPh>
    <rPh sb="4" eb="6">
      <t>ジョウト</t>
    </rPh>
    <rPh sb="6" eb="8">
      <t>ショトク</t>
    </rPh>
    <rPh sb="8" eb="9">
      <t>ワ</t>
    </rPh>
    <rPh sb="9" eb="12">
      <t>コウフキン</t>
    </rPh>
    <phoneticPr fontId="5"/>
  </si>
  <si>
    <t xml:space="preserve"> 地方消費税交付金</t>
    <rPh sb="1" eb="3">
      <t>チホウ</t>
    </rPh>
    <rPh sb="3" eb="6">
      <t>ショウヒゼイ</t>
    </rPh>
    <rPh sb="6" eb="9">
      <t>コウフキン</t>
    </rPh>
    <phoneticPr fontId="5"/>
  </si>
  <si>
    <t xml:space="preserve"> 自動車取得税交付金</t>
    <rPh sb="1" eb="7">
      <t>ジドウシャシュトクゼイ</t>
    </rPh>
    <rPh sb="7" eb="10">
      <t>コウフキン</t>
    </rPh>
    <phoneticPr fontId="5"/>
  </si>
  <si>
    <t xml:space="preserve"> 地方特例交付金</t>
    <rPh sb="1" eb="3">
      <t>チホウ</t>
    </rPh>
    <rPh sb="3" eb="5">
      <t>トクレイ</t>
    </rPh>
    <rPh sb="5" eb="8">
      <t>コウフキン</t>
    </rPh>
    <phoneticPr fontId="5"/>
  </si>
  <si>
    <t xml:space="preserve"> 地方交付税</t>
    <rPh sb="1" eb="6">
      <t>チホウコウフゼイ</t>
    </rPh>
    <phoneticPr fontId="5"/>
  </si>
  <si>
    <t xml:space="preserve"> うち特別交付税</t>
    <rPh sb="3" eb="5">
      <t>トクベツ</t>
    </rPh>
    <rPh sb="5" eb="8">
      <t>コウフゼイ</t>
    </rPh>
    <phoneticPr fontId="5"/>
  </si>
  <si>
    <t xml:space="preserve"> 交通安全対策特別交付金</t>
    <rPh sb="1" eb="3">
      <t>コウツウ</t>
    </rPh>
    <rPh sb="3" eb="7">
      <t>アンゼンタイサク</t>
    </rPh>
    <rPh sb="7" eb="9">
      <t>トクベツ</t>
    </rPh>
    <rPh sb="9" eb="12">
      <t>コウフキン</t>
    </rPh>
    <phoneticPr fontId="5"/>
  </si>
  <si>
    <t xml:space="preserve"> 分担金及び負担金</t>
    <rPh sb="1" eb="4">
      <t>ブンタンキン</t>
    </rPh>
    <rPh sb="4" eb="5">
      <t>オヨ</t>
    </rPh>
    <rPh sb="6" eb="9">
      <t>フタンキン</t>
    </rPh>
    <phoneticPr fontId="5"/>
  </si>
  <si>
    <t xml:space="preserve"> 使用料及び手数料</t>
    <rPh sb="1" eb="4">
      <t>シヨウリョウ</t>
    </rPh>
    <rPh sb="4" eb="5">
      <t>オヨ</t>
    </rPh>
    <rPh sb="6" eb="9">
      <t>テスウリョウ</t>
    </rPh>
    <phoneticPr fontId="5"/>
  </si>
  <si>
    <t xml:space="preserve"> 国庫支出金</t>
    <rPh sb="1" eb="3">
      <t>コッコ</t>
    </rPh>
    <rPh sb="3" eb="6">
      <t>シシュツキン</t>
    </rPh>
    <phoneticPr fontId="5"/>
  </si>
  <si>
    <t xml:space="preserve"> 県支出金</t>
    <rPh sb="1" eb="2">
      <t>ケン</t>
    </rPh>
    <rPh sb="2" eb="5">
      <t>シシュツキン</t>
    </rPh>
    <phoneticPr fontId="5"/>
  </si>
  <si>
    <t xml:space="preserve"> 財産収入</t>
    <rPh sb="1" eb="3">
      <t>ザイサン</t>
    </rPh>
    <rPh sb="3" eb="5">
      <t>シュウニュウ</t>
    </rPh>
    <phoneticPr fontId="5"/>
  </si>
  <si>
    <t xml:space="preserve"> 寄附金</t>
    <rPh sb="1" eb="4">
      <t>キフキン</t>
    </rPh>
    <phoneticPr fontId="5"/>
  </si>
  <si>
    <t xml:space="preserve"> 繰入金</t>
    <rPh sb="1" eb="4">
      <t>クリイレキン</t>
    </rPh>
    <phoneticPr fontId="5"/>
  </si>
  <si>
    <t xml:space="preserve"> 繰越金</t>
    <rPh sb="1" eb="4">
      <t>クリコシキン</t>
    </rPh>
    <phoneticPr fontId="5"/>
  </si>
  <si>
    <t xml:space="preserve"> 諸収入</t>
    <rPh sb="1" eb="2">
      <t>ショ</t>
    </rPh>
    <rPh sb="2" eb="4">
      <t>シュウニュウ</t>
    </rPh>
    <phoneticPr fontId="5"/>
  </si>
  <si>
    <t xml:space="preserve"> うち収益事業収入</t>
    <rPh sb="3" eb="5">
      <t>シュウエキ</t>
    </rPh>
    <rPh sb="5" eb="7">
      <t>ジギョウ</t>
    </rPh>
    <rPh sb="7" eb="9">
      <t>シュウニュウ</t>
    </rPh>
    <phoneticPr fontId="5"/>
  </si>
  <si>
    <t xml:space="preserve"> 地方債</t>
    <rPh sb="1" eb="4">
      <t>チホウサイ</t>
    </rPh>
    <phoneticPr fontId="5"/>
  </si>
  <si>
    <t>（注）指数は平成18年度=100。</t>
    <rPh sb="1" eb="2">
      <t>チュウイ</t>
    </rPh>
    <rPh sb="3" eb="5">
      <t>シスウ</t>
    </rPh>
    <rPh sb="6" eb="8">
      <t>ヘイセイ</t>
    </rPh>
    <rPh sb="10" eb="12">
      <t>４ネンド</t>
    </rPh>
    <phoneticPr fontId="5"/>
  </si>
  <si>
    <t>資料：財政課</t>
    <rPh sb="0" eb="2">
      <t>シリョウ</t>
    </rPh>
    <rPh sb="3" eb="5">
      <t>ザイセイ</t>
    </rPh>
    <rPh sb="5" eb="6">
      <t>カ</t>
    </rPh>
    <phoneticPr fontId="5"/>
  </si>
  <si>
    <t xml:space="preserve"> (2)歳出</t>
    <rPh sb="4" eb="6">
      <t>サイシュツ</t>
    </rPh>
    <phoneticPr fontId="5"/>
  </si>
  <si>
    <t xml:space="preserve"> 人件費</t>
    <rPh sb="1" eb="4">
      <t>ジンケンヒ</t>
    </rPh>
    <phoneticPr fontId="5"/>
  </si>
  <si>
    <t xml:space="preserve"> 物件費</t>
    <rPh sb="1" eb="4">
      <t>ブッケンヒ</t>
    </rPh>
    <phoneticPr fontId="5"/>
  </si>
  <si>
    <t xml:space="preserve"> 維持補修費</t>
    <rPh sb="1" eb="3">
      <t>イジ</t>
    </rPh>
    <rPh sb="3" eb="5">
      <t>ホシュウ</t>
    </rPh>
    <rPh sb="5" eb="6">
      <t>ヒ</t>
    </rPh>
    <phoneticPr fontId="5"/>
  </si>
  <si>
    <t xml:space="preserve"> 補助費等</t>
    <rPh sb="1" eb="3">
      <t>ホジョ</t>
    </rPh>
    <rPh sb="3" eb="4">
      <t>ヒ</t>
    </rPh>
    <rPh sb="4" eb="5">
      <t>トウ</t>
    </rPh>
    <phoneticPr fontId="5"/>
  </si>
  <si>
    <t xml:space="preserve"> 扶助費</t>
    <rPh sb="1" eb="4">
      <t>フジョヒ</t>
    </rPh>
    <phoneticPr fontId="5"/>
  </si>
  <si>
    <t xml:space="preserve"> 積立金</t>
    <rPh sb="1" eb="4">
      <t>ツミタテキン</t>
    </rPh>
    <phoneticPr fontId="5"/>
  </si>
  <si>
    <t xml:space="preserve"> 投資及び出資金･貸付金</t>
    <rPh sb="1" eb="3">
      <t>トウシ</t>
    </rPh>
    <rPh sb="3" eb="4">
      <t>オヨ</t>
    </rPh>
    <rPh sb="5" eb="8">
      <t>シュッシキン</t>
    </rPh>
    <rPh sb="9" eb="12">
      <t>カシツケキン</t>
    </rPh>
    <phoneticPr fontId="5"/>
  </si>
  <si>
    <t xml:space="preserve"> 公債費</t>
    <rPh sb="1" eb="3">
      <t>コウサイ</t>
    </rPh>
    <rPh sb="3" eb="4">
      <t>ヒ</t>
    </rPh>
    <phoneticPr fontId="5"/>
  </si>
  <si>
    <t>元利償還金</t>
    <rPh sb="0" eb="2">
      <t>ガンリ</t>
    </rPh>
    <rPh sb="2" eb="4">
      <t>ショウカン</t>
    </rPh>
    <rPh sb="4" eb="5">
      <t>キン</t>
    </rPh>
    <phoneticPr fontId="5"/>
  </si>
  <si>
    <t>一時借入金利子</t>
    <rPh sb="0" eb="2">
      <t>イチジ</t>
    </rPh>
    <rPh sb="2" eb="4">
      <t>カリイレ</t>
    </rPh>
    <rPh sb="4" eb="5">
      <t>キン</t>
    </rPh>
    <rPh sb="5" eb="7">
      <t>リシ</t>
    </rPh>
    <phoneticPr fontId="5"/>
  </si>
  <si>
    <t>-</t>
    <phoneticPr fontId="5"/>
  </si>
  <si>
    <t xml:space="preserve"> 繰出金</t>
    <rPh sb="1" eb="3">
      <t>クリダ</t>
    </rPh>
    <rPh sb="3" eb="4">
      <t>キン</t>
    </rPh>
    <phoneticPr fontId="5"/>
  </si>
  <si>
    <t xml:space="preserve"> うち下水道事業への繰出金</t>
    <rPh sb="3" eb="4">
      <t>ゲ</t>
    </rPh>
    <rPh sb="4" eb="8">
      <t>スイドウジギョウ</t>
    </rPh>
    <rPh sb="10" eb="12">
      <t>クリダ</t>
    </rPh>
    <rPh sb="12" eb="13">
      <t>キン</t>
    </rPh>
    <phoneticPr fontId="5"/>
  </si>
  <si>
    <t xml:space="preserve"> 投資的経費</t>
    <rPh sb="1" eb="4">
      <t>トウシテキ</t>
    </rPh>
    <rPh sb="4" eb="6">
      <t>ケイヒ</t>
    </rPh>
    <phoneticPr fontId="5"/>
  </si>
  <si>
    <t xml:space="preserve"> うち補助事業</t>
    <rPh sb="3" eb="5">
      <t>ホジョ</t>
    </rPh>
    <rPh sb="5" eb="7">
      <t>ジギョウ</t>
    </rPh>
    <phoneticPr fontId="5"/>
  </si>
  <si>
    <t xml:space="preserve"> うち単独事業</t>
    <rPh sb="3" eb="5">
      <t>タンドク</t>
    </rPh>
    <rPh sb="5" eb="7">
      <t>ジギョウ</t>
    </rPh>
    <phoneticPr fontId="5"/>
  </si>
  <si>
    <t>6.0</t>
    <phoneticPr fontId="5"/>
  </si>
  <si>
    <t xml:space="preserve"> 投資的経費のうち用地費</t>
    <rPh sb="1" eb="4">
      <t>トウシテキ</t>
    </rPh>
    <rPh sb="4" eb="6">
      <t>ケイヒ</t>
    </rPh>
    <rPh sb="9" eb="11">
      <t>ヨウチ</t>
    </rPh>
    <rPh sb="11" eb="12">
      <t>ヒ</t>
    </rPh>
    <phoneticPr fontId="5"/>
  </si>
  <si>
    <t>1.6</t>
    <phoneticPr fontId="5"/>
  </si>
  <si>
    <t>13-6. 一般会計歳入総額に占める市税の割合</t>
    <rPh sb="6" eb="10">
      <t>イッパンカイケイ</t>
    </rPh>
    <rPh sb="10" eb="12">
      <t>サイニュウ</t>
    </rPh>
    <rPh sb="12" eb="14">
      <t>ソウガク</t>
    </rPh>
    <rPh sb="15" eb="16">
      <t>シ</t>
    </rPh>
    <rPh sb="18" eb="20">
      <t>シゼイ</t>
    </rPh>
    <rPh sb="21" eb="23">
      <t>ワリアイ</t>
    </rPh>
    <phoneticPr fontId="5"/>
  </si>
  <si>
    <t>一般会計歳入
総額(千円）</t>
    <rPh sb="0" eb="4">
      <t>イッパンカイケイ</t>
    </rPh>
    <rPh sb="4" eb="6">
      <t>サイニュウ</t>
    </rPh>
    <rPh sb="7" eb="9">
      <t>ソウガク</t>
    </rPh>
    <rPh sb="10" eb="12">
      <t>センエン</t>
    </rPh>
    <phoneticPr fontId="5"/>
  </si>
  <si>
    <t>市税収入総額
(千円）</t>
    <rPh sb="0" eb="2">
      <t>シゼイ</t>
    </rPh>
    <rPh sb="2" eb="4">
      <t>シュウニュウ</t>
    </rPh>
    <rPh sb="4" eb="6">
      <t>ソウガク</t>
    </rPh>
    <rPh sb="8" eb="10">
      <t>センエン</t>
    </rPh>
    <phoneticPr fontId="5"/>
  </si>
  <si>
    <t>割合（％）</t>
    <rPh sb="0" eb="2">
      <t>ワリアイ</t>
    </rPh>
    <phoneticPr fontId="5"/>
  </si>
  <si>
    <t>市民1人当り市税
負担額(円)</t>
    <rPh sb="0" eb="2">
      <t>シミン</t>
    </rPh>
    <rPh sb="2" eb="4">
      <t>１リ</t>
    </rPh>
    <rPh sb="4" eb="5">
      <t>ア</t>
    </rPh>
    <rPh sb="6" eb="8">
      <t>シゼイ</t>
    </rPh>
    <rPh sb="9" eb="12">
      <t>フタンガク</t>
    </rPh>
    <rPh sb="13" eb="14">
      <t>エン</t>
    </rPh>
    <phoneticPr fontId="5"/>
  </si>
  <si>
    <t>1世帯当り市税
負担額(円）</t>
    <rPh sb="1" eb="3">
      <t>セタイ</t>
    </rPh>
    <rPh sb="3" eb="4">
      <t>ア</t>
    </rPh>
    <rPh sb="5" eb="7">
      <t>シゼイ</t>
    </rPh>
    <rPh sb="8" eb="11">
      <t>フタンガク</t>
    </rPh>
    <rPh sb="12" eb="13">
      <t>エン</t>
    </rPh>
    <phoneticPr fontId="5"/>
  </si>
  <si>
    <t>資料:財政課</t>
    <rPh sb="0" eb="2">
      <t>シリョウ</t>
    </rPh>
    <rPh sb="3" eb="6">
      <t>ザイセイカ</t>
    </rPh>
    <phoneticPr fontId="5"/>
  </si>
  <si>
    <t>13-8. 年度別市債の状況(一般会計）</t>
    <rPh sb="6" eb="8">
      <t>ネンド</t>
    </rPh>
    <rPh sb="8" eb="9">
      <t>ベツ</t>
    </rPh>
    <rPh sb="9" eb="11">
      <t>シサイ</t>
    </rPh>
    <rPh sb="12" eb="14">
      <t>ジョウキョウ</t>
    </rPh>
    <rPh sb="15" eb="17">
      <t>イッパン</t>
    </rPh>
    <rPh sb="17" eb="19">
      <t>カイケイ</t>
    </rPh>
    <phoneticPr fontId="5"/>
  </si>
  <si>
    <t>種別</t>
    <rPh sb="0" eb="2">
      <t>シュベツ</t>
    </rPh>
    <phoneticPr fontId="5"/>
  </si>
  <si>
    <t>22年度</t>
    <phoneticPr fontId="5"/>
  </si>
  <si>
    <t xml:space="preserve"> 歳出決算額</t>
    <rPh sb="1" eb="3">
      <t>サイシュツ</t>
    </rPh>
    <rPh sb="3" eb="5">
      <t>ケッサン</t>
    </rPh>
    <rPh sb="5" eb="6">
      <t>ガク</t>
    </rPh>
    <phoneticPr fontId="5"/>
  </si>
  <si>
    <t xml:space="preserve"> 公債費決算額</t>
    <rPh sb="1" eb="4">
      <t>コウサイヒ</t>
    </rPh>
    <rPh sb="4" eb="6">
      <t>ケッサン</t>
    </rPh>
    <rPh sb="6" eb="7">
      <t>ガク</t>
    </rPh>
    <phoneticPr fontId="5"/>
  </si>
  <si>
    <t xml:space="preserve"> 元利償還額</t>
    <rPh sb="1" eb="3">
      <t>ガンリ</t>
    </rPh>
    <rPh sb="3" eb="5">
      <t>ショウカン</t>
    </rPh>
    <rPh sb="5" eb="6">
      <t>ガク</t>
    </rPh>
    <phoneticPr fontId="5"/>
  </si>
  <si>
    <t xml:space="preserve"> 一時借入金利子</t>
    <rPh sb="1" eb="3">
      <t>イチジ</t>
    </rPh>
    <rPh sb="3" eb="6">
      <t>カリイレキン</t>
    </rPh>
    <rPh sb="6" eb="8">
      <t>リシ</t>
    </rPh>
    <phoneticPr fontId="5"/>
  </si>
  <si>
    <t>-</t>
    <phoneticPr fontId="5"/>
  </si>
  <si>
    <t xml:space="preserve"> 対歳出決算額比(%)</t>
    <rPh sb="1" eb="2">
      <t>タイ</t>
    </rPh>
    <rPh sb="2" eb="4">
      <t>サイシュツ</t>
    </rPh>
    <rPh sb="4" eb="6">
      <t>ケッサン</t>
    </rPh>
    <rPh sb="6" eb="7">
      <t>ガク</t>
    </rPh>
    <rPh sb="7" eb="8">
      <t>ヒレイ</t>
    </rPh>
    <phoneticPr fontId="5"/>
  </si>
  <si>
    <t>市債年度末現在高</t>
    <rPh sb="0" eb="2">
      <t>シサイ</t>
    </rPh>
    <rPh sb="2" eb="5">
      <t>ネンドマツ</t>
    </rPh>
    <rPh sb="5" eb="8">
      <t>ゲンザイダカ</t>
    </rPh>
    <phoneticPr fontId="5"/>
  </si>
  <si>
    <t xml:space="preserve"> 一般公共事業債</t>
    <rPh sb="1" eb="3">
      <t>イッパン</t>
    </rPh>
    <rPh sb="3" eb="5">
      <t>コウキョウ</t>
    </rPh>
    <rPh sb="5" eb="7">
      <t>ジギョウヒ</t>
    </rPh>
    <rPh sb="7" eb="8">
      <t>サイ</t>
    </rPh>
    <phoneticPr fontId="5"/>
  </si>
  <si>
    <t xml:space="preserve"> 一般単独事業債</t>
    <rPh sb="1" eb="3">
      <t>イッパン</t>
    </rPh>
    <rPh sb="3" eb="5">
      <t>タンドク</t>
    </rPh>
    <rPh sb="5" eb="7">
      <t>ジギョウヒ</t>
    </rPh>
    <rPh sb="7" eb="8">
      <t>サイ</t>
    </rPh>
    <phoneticPr fontId="5"/>
  </si>
  <si>
    <t xml:space="preserve"> 公営住宅建設事業債</t>
    <rPh sb="1" eb="3">
      <t>コウエイ</t>
    </rPh>
    <rPh sb="3" eb="5">
      <t>ジュウタク</t>
    </rPh>
    <rPh sb="5" eb="7">
      <t>ケンセツ</t>
    </rPh>
    <rPh sb="7" eb="9">
      <t>ジギョウヒ</t>
    </rPh>
    <rPh sb="9" eb="10">
      <t>サイ</t>
    </rPh>
    <phoneticPr fontId="5"/>
  </si>
  <si>
    <t xml:space="preserve"> 学校教育施設等整備事業債</t>
    <rPh sb="1" eb="3">
      <t>ガッコウ</t>
    </rPh>
    <rPh sb="3" eb="5">
      <t>キョウイク</t>
    </rPh>
    <rPh sb="5" eb="7">
      <t>シセツ</t>
    </rPh>
    <rPh sb="7" eb="8">
      <t>トウ</t>
    </rPh>
    <rPh sb="8" eb="10">
      <t>セイビ</t>
    </rPh>
    <rPh sb="10" eb="13">
      <t>ジギョウサイ</t>
    </rPh>
    <phoneticPr fontId="5"/>
  </si>
  <si>
    <t xml:space="preserve"> 一般廃棄物処理事業債</t>
    <rPh sb="1" eb="3">
      <t>イッパン</t>
    </rPh>
    <rPh sb="3" eb="6">
      <t>ハイキブツ</t>
    </rPh>
    <rPh sb="6" eb="8">
      <t>ショリ</t>
    </rPh>
    <rPh sb="8" eb="11">
      <t>ジギョウサイ</t>
    </rPh>
    <phoneticPr fontId="5"/>
  </si>
  <si>
    <t xml:space="preserve"> 一般補助施設整備事業債</t>
    <phoneticPr fontId="5"/>
  </si>
  <si>
    <t xml:space="preserve"> 施設整備事業債</t>
    <phoneticPr fontId="5"/>
  </si>
  <si>
    <t xml:space="preserve"> 厚生福祉施設整備事業債</t>
    <rPh sb="1" eb="3">
      <t>コウセイ</t>
    </rPh>
    <rPh sb="3" eb="5">
      <t>フクシ</t>
    </rPh>
    <rPh sb="5" eb="7">
      <t>シセツ</t>
    </rPh>
    <rPh sb="7" eb="9">
      <t>セイビ</t>
    </rPh>
    <rPh sb="9" eb="12">
      <t>ジギョウサイ</t>
    </rPh>
    <phoneticPr fontId="5"/>
  </si>
  <si>
    <t xml:space="preserve"> 社会福祉施設整備事業債</t>
    <rPh sb="1" eb="3">
      <t>シャカイ</t>
    </rPh>
    <rPh sb="3" eb="5">
      <t>フクシ</t>
    </rPh>
    <rPh sb="5" eb="7">
      <t>シセツ</t>
    </rPh>
    <rPh sb="7" eb="9">
      <t>セイビ</t>
    </rPh>
    <rPh sb="9" eb="11">
      <t>ジギョウ</t>
    </rPh>
    <rPh sb="11" eb="12">
      <t>サイ</t>
    </rPh>
    <phoneticPr fontId="5"/>
  </si>
  <si>
    <t xml:space="preserve"> 国の予算貸付･政府関係機関貸付債</t>
    <rPh sb="1" eb="2">
      <t>クニ</t>
    </rPh>
    <rPh sb="3" eb="5">
      <t>ヨサン</t>
    </rPh>
    <rPh sb="5" eb="7">
      <t>カシツケ</t>
    </rPh>
    <rPh sb="8" eb="10">
      <t>セイフ</t>
    </rPh>
    <rPh sb="10" eb="12">
      <t>カンケイ</t>
    </rPh>
    <rPh sb="12" eb="14">
      <t>キカン</t>
    </rPh>
    <rPh sb="14" eb="16">
      <t>カシツケ</t>
    </rPh>
    <rPh sb="16" eb="17">
      <t>サイ</t>
    </rPh>
    <phoneticPr fontId="5"/>
  </si>
  <si>
    <t xml:space="preserve"> 財源対策債</t>
    <rPh sb="1" eb="3">
      <t>ザイゲン</t>
    </rPh>
    <rPh sb="3" eb="5">
      <t>タイサク</t>
    </rPh>
    <rPh sb="5" eb="6">
      <t>サイ</t>
    </rPh>
    <phoneticPr fontId="5"/>
  </si>
  <si>
    <t xml:space="preserve"> 減税補てん債(平成7年度分）</t>
    <rPh sb="1" eb="3">
      <t>ゲンシュウ</t>
    </rPh>
    <rPh sb="3" eb="4">
      <t>ホ</t>
    </rPh>
    <rPh sb="6" eb="7">
      <t>サイ</t>
    </rPh>
    <rPh sb="8" eb="10">
      <t>ヘイセイ</t>
    </rPh>
    <phoneticPr fontId="5"/>
  </si>
  <si>
    <t xml:space="preserve"> 減税補てん債(平成8年度分）</t>
    <rPh sb="1" eb="3">
      <t>ゲンシュウ</t>
    </rPh>
    <rPh sb="3" eb="4">
      <t>ホ</t>
    </rPh>
    <rPh sb="6" eb="7">
      <t>サイ</t>
    </rPh>
    <rPh sb="8" eb="10">
      <t>ヘイセイ</t>
    </rPh>
    <phoneticPr fontId="5"/>
  </si>
  <si>
    <t xml:space="preserve"> 臨時税収補てん債(平成9年度分)</t>
    <rPh sb="1" eb="3">
      <t>リンジ</t>
    </rPh>
    <rPh sb="3" eb="5">
      <t>ゼイシュウ</t>
    </rPh>
    <rPh sb="5" eb="9">
      <t>ホテンサイ</t>
    </rPh>
    <rPh sb="10" eb="12">
      <t>ヘイセイ</t>
    </rPh>
    <rPh sb="13" eb="15">
      <t>ネンド</t>
    </rPh>
    <rPh sb="15" eb="16">
      <t>ブン</t>
    </rPh>
    <phoneticPr fontId="5"/>
  </si>
  <si>
    <t xml:space="preserve"> 減税補てん債(平成10年度分)</t>
    <rPh sb="1" eb="2">
      <t>ゲン</t>
    </rPh>
    <rPh sb="2" eb="3">
      <t>ゼイ</t>
    </rPh>
    <rPh sb="3" eb="7">
      <t>ホテンサイ</t>
    </rPh>
    <rPh sb="8" eb="10">
      <t>ヘイセイ</t>
    </rPh>
    <rPh sb="12" eb="14">
      <t>ネンド</t>
    </rPh>
    <rPh sb="14" eb="15">
      <t>ブン</t>
    </rPh>
    <phoneticPr fontId="5"/>
  </si>
  <si>
    <t xml:space="preserve"> 減税補てん債(平成11年度分)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</si>
  <si>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減税補てん債(平成12年度分)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</si>
  <si>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減税補てん債(平成13年度分)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</si>
  <si>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減税補てん債(平成14年度分)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</si>
  <si>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減税補てん債(平成15年度分)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</si>
  <si>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減税補てん債(平成16年度分)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</si>
  <si>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減税補てん債(平成17年度分)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</si>
  <si>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減税補てん債(平成18年度分)</t>
    <rPh sb="1" eb="3">
      <t>ゲンゼイ</t>
    </rPh>
    <rPh sb="3" eb="4">
      <t>ホ</t>
    </rPh>
    <rPh sb="6" eb="7">
      <t>サイ</t>
    </rPh>
    <rPh sb="8" eb="10">
      <t>ヘイセイ</t>
    </rPh>
    <rPh sb="12" eb="15">
      <t>ネンドブン</t>
    </rPh>
    <phoneticPr fontId="5"/>
  </si>
  <si>
    <t xml:space="preserve"> 臨時財政特例債</t>
    <rPh sb="1" eb="3">
      <t>リンジ</t>
    </rPh>
    <rPh sb="3" eb="5">
      <t>ザイセイ</t>
    </rPh>
    <rPh sb="5" eb="7">
      <t>トクレイ</t>
    </rPh>
    <rPh sb="7" eb="8">
      <t>サイ</t>
    </rPh>
    <phoneticPr fontId="5"/>
  </si>
  <si>
    <t xml:space="preserve"> 調整債</t>
    <rPh sb="1" eb="3">
      <t>チョウセイ</t>
    </rPh>
    <rPh sb="3" eb="4">
      <t>サイ</t>
    </rPh>
    <phoneticPr fontId="5"/>
  </si>
  <si>
    <t xml:space="preserve"> 臨時財政対策債(平成13年度分)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</si>
  <si>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臨時財政対策債(平成14年度分)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</si>
  <si>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臨時財政対策債(平成15年度分)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</si>
  <si>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臨時財政対策債(平成16年度分)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</si>
  <si>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臨時財政対策債(平成17年度分)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</si>
  <si>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臨時財政対策債(平成18年度分)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</si>
  <si>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臨時財政対策債(平成19年度分)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</si>
  <si>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臨時財政対策債(平成20年度分)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</si>
  <si>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臨時財政対策債(平成21年度分)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</si>
  <si>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臨時財政対策債(平成22年度分)</t>
    <rPh sb="1" eb="3">
      <t>リンジ</t>
    </rPh>
    <rPh sb="3" eb="5">
      <t>ザイセイ</t>
    </rPh>
    <rPh sb="5" eb="7">
      <t>タイサク</t>
    </rPh>
    <rPh sb="7" eb="8">
      <t>サイ</t>
    </rPh>
    <rPh sb="9" eb="11">
      <t>ヘイセイ</t>
    </rPh>
    <rPh sb="13" eb="15">
      <t>ネンド</t>
    </rPh>
    <rPh sb="15" eb="16">
      <t>ブン</t>
    </rPh>
    <phoneticPr fontId="5"/>
  </si>
  <si>
    <t xml:space="preserve"> 一般会計出資債</t>
    <rPh sb="1" eb="3">
      <t>イッパン</t>
    </rPh>
    <rPh sb="3" eb="5">
      <t>カイケイ</t>
    </rPh>
    <rPh sb="5" eb="7">
      <t>シュッシ</t>
    </rPh>
    <rPh sb="7" eb="8">
      <t>サイ</t>
    </rPh>
    <phoneticPr fontId="5"/>
  </si>
  <si>
    <t xml:space="preserve"> 県貸付金</t>
    <rPh sb="1" eb="2">
      <t>ケン</t>
    </rPh>
    <rPh sb="2" eb="5">
      <t>カシツケキン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</si>
</sst>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#,##0_ ;[Red]\-#,##0\ "/>
    <numFmt numFmtId="177" formatCode="[$-411]ggge&quot;年&quot;m&quot;月&quot;d&quot;日&quot;;@"/>
    <numFmt numFmtId="178" formatCode="#,##0;\-#,##0;&quot;-&quot;"/>
    <numFmt numFmtId="187" formatCode="#,##0.0_ ;[Red]\-#,##0.0\ "/>
    <numFmt numFmtId="188" formatCode="0.0_ "/>
    <numFmt numFmtId="189" formatCode="#,##0.0;[Red]\-#,##0.0"/>
    <numFmt numFmtId="190" formatCode="\(General\)"/>
    <numFmt numFmtId="191" formatCode="0_);\(0\)"/>
    <numFmt numFmtId="192" formatCode="#,##0.00_ ;[Red]\-#,##0.00\ "/>
    <numFmt numFmtId="193" formatCode="#,##0.00000;[Red]\-#,##0.00000"/>
    <numFmt numFmtId="194" formatCode="#,##0.0;&quot;△ &quot;#,##0.0"/>
    <numFmt numFmtId="195" formatCode="#,##0;&quot;△ &quot;#,##0"/>
    <numFmt numFmtId="196" formatCode="0.0"/>
    <numFmt numFmtId="197" formatCode="#,##0.000;[Red]\-#,##0.000"/>
    <numFmt numFmtId="198" formatCode="#,##0_ "/>
  </numFmts>
  <fonts count="5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HGｺﾞｼｯｸM"/>
      <family val="3"/>
      <charset val="128"/>
    </font>
    <font>
      <sz val="11"/>
      <name val="ＭＳ 明朝"/>
      <family val="1"/>
      <charset val="128"/>
    </font>
    <font>
      <sz val="9"/>
      <name val="ｺﾞｼｯｸ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sz val="10"/>
      <color indexed="8"/>
      <name val="ｺﾞｼｯｸ"/>
      <family val="3"/>
      <charset val="128"/>
    </font>
    <font>
      <sz val="11"/>
      <color indexed="8"/>
      <name val="ｺﾞｼｯｸ"/>
      <family val="3"/>
      <charset val="128"/>
    </font>
    <font>
      <b/>
      <sz val="24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24"/>
      <name val="ＭＳ 明朝"/>
      <family val="1"/>
      <charset val="128"/>
    </font>
    <font>
      <sz val="12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.5"/>
      <name val="ｺﾞｼｯｸ"/>
      <family val="3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78" fontId="19" fillId="0" borderId="0" applyFill="0" applyBorder="0" applyAlignment="0"/>
    <xf numFmtId="0" fontId="20" fillId="0" borderId="16" applyNumberFormat="0" applyAlignment="0" applyProtection="0">
      <alignment horizontal="left" vertical="center"/>
    </xf>
    <xf numFmtId="0" fontId="20" fillId="0" borderId="14">
      <alignment horizontal="left" vertical="center"/>
    </xf>
    <xf numFmtId="0" fontId="21" fillId="0" borderId="0"/>
    <xf numFmtId="0" fontId="2" fillId="0" borderId="0"/>
    <xf numFmtId="0" fontId="2" fillId="0" borderId="0"/>
    <xf numFmtId="0" fontId="18" fillId="0" borderId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>
      <alignment vertical="center"/>
    </xf>
  </cellStyleXfs>
  <cellXfs count="655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Font="1">
      <alignment vertical="center"/>
    </xf>
    <xf numFmtId="0" fontId="12" fillId="0" borderId="0" xfId="12" applyFont="1" applyAlignment="1" applyProtection="1">
      <alignment vertical="center"/>
    </xf>
    <xf numFmtId="0" fontId="4" fillId="0" borderId="0" xfId="24" applyFont="1" applyAlignment="1" applyProtection="1">
      <alignment vertical="center"/>
    </xf>
    <xf numFmtId="0" fontId="7" fillId="0" borderId="0" xfId="24" applyFont="1" applyAlignment="1" applyProtection="1">
      <alignment horizontal="center" vertical="top"/>
    </xf>
    <xf numFmtId="0" fontId="8" fillId="0" borderId="0" xfId="24" applyFont="1" applyAlignment="1" applyProtection="1">
      <alignment vertical="center"/>
    </xf>
    <xf numFmtId="0" fontId="25" fillId="0" borderId="0" xfId="24" applyFont="1" applyFill="1" applyAlignment="1" applyProtection="1">
      <alignment vertical="center"/>
    </xf>
    <xf numFmtId="0" fontId="4" fillId="0" borderId="0" xfId="24" applyFont="1" applyFill="1" applyAlignment="1" applyProtection="1">
      <alignment vertical="center"/>
    </xf>
    <xf numFmtId="0" fontId="13" fillId="0" borderId="0" xfId="24" applyFont="1" applyAlignment="1" applyProtection="1">
      <alignment vertical="center"/>
    </xf>
    <xf numFmtId="0" fontId="4" fillId="0" borderId="3" xfId="24" applyFont="1" applyBorder="1" applyAlignment="1" applyProtection="1">
      <alignment horizontal="center" vertical="center"/>
    </xf>
    <xf numFmtId="0" fontId="4" fillId="0" borderId="14" xfId="24" applyFont="1" applyBorder="1" applyAlignment="1" applyProtection="1">
      <alignment horizontal="center" vertical="center"/>
    </xf>
    <xf numFmtId="0" fontId="4" fillId="0" borderId="8" xfId="24" applyFont="1" applyBorder="1" applyAlignment="1" applyProtection="1">
      <alignment horizontal="center" vertical="center"/>
    </xf>
    <xf numFmtId="0" fontId="4" fillId="0" borderId="12" xfId="24" applyFont="1" applyBorder="1" applyAlignment="1" applyProtection="1">
      <alignment horizontal="center" vertical="center"/>
    </xf>
    <xf numFmtId="0" fontId="4" fillId="0" borderId="0" xfId="24" applyFont="1" applyAlignment="1" applyProtection="1">
      <alignment horizontal="left" vertical="center" indent="1"/>
    </xf>
    <xf numFmtId="49" fontId="4" fillId="0" borderId="0" xfId="24" applyNumberFormat="1" applyFont="1" applyAlignment="1" applyProtection="1">
      <alignment horizontal="left" vertical="center" indent="1"/>
    </xf>
    <xf numFmtId="58" fontId="4" fillId="0" borderId="0" xfId="24" applyNumberFormat="1" applyFont="1" applyAlignment="1" applyProtection="1">
      <alignment horizontal="left" vertical="center" indent="1"/>
    </xf>
    <xf numFmtId="0" fontId="4" fillId="0" borderId="0" xfId="24" applyFont="1" applyBorder="1" applyAlignment="1" applyProtection="1">
      <alignment horizontal="left" vertical="center" indent="1"/>
    </xf>
    <xf numFmtId="49" fontId="4" fillId="0" borderId="0" xfId="24" applyNumberFormat="1" applyFont="1" applyBorder="1" applyAlignment="1" applyProtection="1">
      <alignment horizontal="left" vertical="center" indent="1"/>
    </xf>
    <xf numFmtId="0" fontId="4" fillId="0" borderId="7" xfId="24" applyFont="1" applyBorder="1" applyAlignment="1" applyProtection="1">
      <alignment horizontal="center" vertical="center"/>
    </xf>
    <xf numFmtId="0" fontId="4" fillId="0" borderId="11" xfId="24" applyFont="1" applyBorder="1" applyAlignment="1" applyProtection="1">
      <alignment horizontal="left" vertical="center" indent="1"/>
    </xf>
    <xf numFmtId="49" fontId="4" fillId="0" borderId="11" xfId="24" applyNumberFormat="1" applyFont="1" applyBorder="1" applyAlignment="1" applyProtection="1">
      <alignment horizontal="left" vertical="center" indent="1"/>
    </xf>
    <xf numFmtId="0" fontId="4" fillId="0" borderId="0" xfId="24" applyFont="1" applyBorder="1" applyAlignment="1" applyProtection="1">
      <alignment horizontal="center" vertical="center"/>
    </xf>
    <xf numFmtId="58" fontId="4" fillId="0" borderId="0" xfId="24" applyNumberFormat="1" applyFont="1" applyAlignment="1" applyProtection="1">
      <alignment vertical="center"/>
    </xf>
    <xf numFmtId="58" fontId="4" fillId="0" borderId="8" xfId="24" applyNumberFormat="1" applyFont="1" applyBorder="1" applyAlignment="1" applyProtection="1">
      <alignment horizontal="center" vertical="center"/>
    </xf>
    <xf numFmtId="58" fontId="4" fillId="0" borderId="14" xfId="24" applyNumberFormat="1" applyFont="1" applyBorder="1" applyAlignment="1" applyProtection="1">
      <alignment horizontal="center" vertical="center"/>
    </xf>
    <xf numFmtId="0" fontId="4" fillId="0" borderId="0" xfId="24" applyFont="1" applyBorder="1" applyAlignment="1" applyProtection="1">
      <alignment vertical="center"/>
    </xf>
    <xf numFmtId="0" fontId="4" fillId="0" borderId="6" xfId="24" applyFont="1" applyBorder="1" applyAlignment="1" applyProtection="1">
      <alignment vertical="center"/>
    </xf>
    <xf numFmtId="0" fontId="26" fillId="0" borderId="0" xfId="24" applyFont="1" applyProtection="1"/>
    <xf numFmtId="0" fontId="4" fillId="0" borderId="6" xfId="24" applyFont="1" applyBorder="1" applyAlignment="1" applyProtection="1">
      <alignment horizontal="left" vertical="center" wrapText="1"/>
    </xf>
    <xf numFmtId="0" fontId="4" fillId="0" borderId="6" xfId="24" applyFont="1" applyBorder="1" applyAlignment="1" applyProtection="1">
      <alignment horizontal="left" vertical="center"/>
    </xf>
    <xf numFmtId="38" fontId="12" fillId="0" borderId="0" xfId="12" applyNumberFormat="1" applyFont="1" applyFill="1" applyAlignment="1" applyProtection="1">
      <alignment vertical="center"/>
    </xf>
    <xf numFmtId="38" fontId="4" fillId="0" borderId="0" xfId="23" applyFont="1" applyFill="1" applyAlignment="1" applyProtection="1">
      <alignment vertical="center"/>
    </xf>
    <xf numFmtId="38" fontId="8" fillId="0" borderId="0" xfId="23" applyFont="1" applyFill="1" applyAlignment="1" applyProtection="1">
      <alignment vertical="center"/>
    </xf>
    <xf numFmtId="38" fontId="4" fillId="0" borderId="11" xfId="23" applyFont="1" applyFill="1" applyBorder="1" applyAlignment="1" applyProtection="1">
      <alignment vertical="center"/>
    </xf>
    <xf numFmtId="38" fontId="4" fillId="0" borderId="0" xfId="23" applyFont="1" applyFill="1" applyAlignment="1" applyProtection="1">
      <alignment horizontal="right"/>
    </xf>
    <xf numFmtId="38" fontId="4" fillId="0" borderId="1" xfId="23" applyFont="1" applyFill="1" applyBorder="1" applyAlignment="1" applyProtection="1">
      <alignment horizontal="center" vertical="center" wrapText="1"/>
    </xf>
    <xf numFmtId="38" fontId="4" fillId="0" borderId="4" xfId="23" applyFont="1" applyFill="1" applyBorder="1" applyAlignment="1" applyProtection="1">
      <alignment horizontal="center" vertical="center"/>
    </xf>
    <xf numFmtId="38" fontId="4" fillId="0" borderId="14" xfId="23" applyFont="1" applyFill="1" applyBorder="1" applyAlignment="1" applyProtection="1">
      <alignment horizontal="centerContinuous" vertical="center"/>
    </xf>
    <xf numFmtId="38" fontId="4" fillId="0" borderId="3" xfId="23" applyFont="1" applyFill="1" applyBorder="1" applyAlignment="1" applyProtection="1">
      <alignment horizontal="centerContinuous" vertical="center"/>
    </xf>
    <xf numFmtId="38" fontId="4" fillId="0" borderId="5" xfId="23" applyFont="1" applyFill="1" applyBorder="1" applyAlignment="1" applyProtection="1">
      <alignment horizontal="center" vertical="center" wrapText="1"/>
    </xf>
    <xf numFmtId="38" fontId="4" fillId="0" borderId="7" xfId="23" applyFont="1" applyFill="1" applyBorder="1" applyAlignment="1" applyProtection="1">
      <alignment horizontal="center" vertical="center"/>
    </xf>
    <xf numFmtId="38" fontId="4" fillId="0" borderId="9" xfId="23" applyFont="1" applyFill="1" applyBorder="1" applyAlignment="1" applyProtection="1">
      <alignment horizontal="center" vertical="center"/>
    </xf>
    <xf numFmtId="38" fontId="4" fillId="0" borderId="3" xfId="23" applyFont="1" applyFill="1" applyBorder="1" applyAlignment="1" applyProtection="1">
      <alignment horizontal="center" vertical="center"/>
    </xf>
    <xf numFmtId="38" fontId="4" fillId="0" borderId="14" xfId="23" applyFont="1" applyFill="1" applyBorder="1" applyAlignment="1" applyProtection="1">
      <alignment horizontal="center" vertical="center"/>
    </xf>
    <xf numFmtId="38" fontId="4" fillId="0" borderId="10" xfId="23" applyFont="1" applyFill="1" applyBorder="1" applyAlignment="1" applyProtection="1">
      <alignment horizontal="center" vertical="center" wrapText="1"/>
    </xf>
    <xf numFmtId="38" fontId="4" fillId="0" borderId="0" xfId="23" applyFont="1" applyFill="1" applyAlignment="1" applyProtection="1">
      <alignment horizontal="center" vertical="center"/>
    </xf>
    <xf numFmtId="38" fontId="4" fillId="0" borderId="12" xfId="23" applyFont="1" applyFill="1" applyBorder="1" applyAlignment="1" applyProtection="1">
      <alignment vertical="center"/>
    </xf>
    <xf numFmtId="176" fontId="11" fillId="0" borderId="0" xfId="23" applyNumberFormat="1" applyFont="1" applyFill="1" applyBorder="1" applyAlignment="1" applyProtection="1">
      <alignment vertical="center"/>
    </xf>
    <xf numFmtId="176" fontId="4" fillId="0" borderId="0" xfId="23" applyNumberFormat="1" applyFont="1" applyFill="1" applyBorder="1" applyAlignment="1" applyProtection="1">
      <alignment vertical="center"/>
    </xf>
    <xf numFmtId="187" fontId="4" fillId="0" borderId="0" xfId="23" applyNumberFormat="1" applyFont="1" applyFill="1" applyBorder="1" applyAlignment="1" applyProtection="1">
      <alignment vertical="center"/>
    </xf>
    <xf numFmtId="187" fontId="4" fillId="0" borderId="0" xfId="23" applyNumberFormat="1" applyFont="1" applyFill="1" applyBorder="1" applyAlignment="1" applyProtection="1">
      <alignment horizontal="right" vertical="center"/>
    </xf>
    <xf numFmtId="38" fontId="4" fillId="0" borderId="12" xfId="23" quotePrefix="1" applyFont="1" applyFill="1" applyBorder="1" applyAlignment="1" applyProtection="1">
      <alignment horizontal="center" vertical="center"/>
    </xf>
    <xf numFmtId="176" fontId="11" fillId="0" borderId="13" xfId="23" applyNumberFormat="1" applyFont="1" applyFill="1" applyBorder="1" applyAlignment="1" applyProtection="1">
      <alignment vertical="center"/>
    </xf>
    <xf numFmtId="38" fontId="4" fillId="0" borderId="7" xfId="23" quotePrefix="1" applyFont="1" applyFill="1" applyBorder="1" applyAlignment="1" applyProtection="1">
      <alignment horizontal="center" vertical="center"/>
    </xf>
    <xf numFmtId="176" fontId="11" fillId="0" borderId="10" xfId="23" applyNumberFormat="1" applyFont="1" applyFill="1" applyBorder="1" applyAlignment="1" applyProtection="1">
      <alignment vertical="center"/>
    </xf>
    <xf numFmtId="176" fontId="4" fillId="0" borderId="11" xfId="23" applyNumberFormat="1" applyFont="1" applyFill="1" applyBorder="1" applyAlignment="1" applyProtection="1">
      <alignment vertical="center"/>
    </xf>
    <xf numFmtId="188" fontId="4" fillId="0" borderId="11" xfId="23" applyNumberFormat="1" applyFont="1" applyFill="1" applyBorder="1" applyAlignment="1" applyProtection="1">
      <alignment vertical="center"/>
    </xf>
    <xf numFmtId="188" fontId="4" fillId="0" borderId="11" xfId="23" applyNumberFormat="1" applyFont="1" applyFill="1" applyBorder="1" applyAlignment="1" applyProtection="1">
      <alignment horizontal="right" vertical="center"/>
    </xf>
    <xf numFmtId="187" fontId="4" fillId="0" borderId="11" xfId="23" applyNumberFormat="1" applyFont="1" applyFill="1" applyBorder="1" applyAlignment="1" applyProtection="1">
      <alignment vertical="center"/>
    </xf>
    <xf numFmtId="189" fontId="4" fillId="0" borderId="0" xfId="23" applyNumberFormat="1" applyFont="1" applyFill="1" applyAlignment="1" applyProtection="1">
      <alignment vertical="center"/>
    </xf>
    <xf numFmtId="189" fontId="4" fillId="0" borderId="0" xfId="23" applyNumberFormat="1" applyFont="1" applyFill="1" applyAlignment="1" applyProtection="1">
      <alignment horizontal="right" vertical="center"/>
    </xf>
    <xf numFmtId="0" fontId="4" fillId="0" borderId="0" xfId="25" applyFont="1" applyAlignment="1" applyProtection="1">
      <alignment horizontal="right" vertical="center"/>
    </xf>
    <xf numFmtId="38" fontId="12" fillId="0" borderId="0" xfId="12" applyNumberFormat="1" applyFont="1" applyAlignment="1" applyProtection="1"/>
    <xf numFmtId="38" fontId="4" fillId="0" borderId="0" xfId="23" applyFont="1" applyAlignment="1" applyProtection="1"/>
    <xf numFmtId="38" fontId="8" fillId="0" borderId="0" xfId="23" applyFont="1" applyAlignment="1" applyProtection="1">
      <alignment vertical="center"/>
    </xf>
    <xf numFmtId="38" fontId="4" fillId="0" borderId="11" xfId="23" applyFont="1" applyBorder="1" applyAlignment="1" applyProtection="1">
      <alignment horizontal="left" vertical="center" indent="1"/>
    </xf>
    <xf numFmtId="38" fontId="4" fillId="0" borderId="0" xfId="23" applyFont="1" applyBorder="1" applyAlignment="1" applyProtection="1">
      <alignment horizontal="right"/>
    </xf>
    <xf numFmtId="38" fontId="4" fillId="0" borderId="1" xfId="23" applyFont="1" applyBorder="1" applyAlignment="1" applyProtection="1">
      <alignment horizontal="center" vertical="center"/>
    </xf>
    <xf numFmtId="38" fontId="4" fillId="0" borderId="2" xfId="23" applyFont="1" applyBorder="1" applyAlignment="1" applyProtection="1">
      <alignment horizontal="center" vertical="center"/>
    </xf>
    <xf numFmtId="38" fontId="11" fillId="0" borderId="1" xfId="23" applyFont="1" applyBorder="1" applyAlignment="1" applyProtection="1">
      <alignment horizontal="center" vertical="center"/>
    </xf>
    <xf numFmtId="38" fontId="11" fillId="0" borderId="6" xfId="23" applyFont="1" applyBorder="1" applyAlignment="1" applyProtection="1">
      <alignment horizontal="right" vertical="center" indent="1"/>
    </xf>
    <xf numFmtId="38" fontId="11" fillId="0" borderId="6" xfId="23" applyFont="1" applyFill="1" applyBorder="1" applyAlignment="1" applyProtection="1">
      <alignment horizontal="right" vertical="center" indent="1"/>
    </xf>
    <xf numFmtId="38" fontId="4" fillId="0" borderId="12" xfId="23" applyFont="1" applyBorder="1" applyAlignment="1" applyProtection="1">
      <alignment horizontal="center" vertical="center"/>
    </xf>
    <xf numFmtId="38" fontId="4" fillId="0" borderId="0" xfId="23" applyFont="1" applyAlignment="1" applyProtection="1">
      <alignment horizontal="right" vertical="center" indent="1"/>
    </xf>
    <xf numFmtId="38" fontId="4" fillId="0" borderId="0" xfId="23" applyFont="1" applyFill="1" applyAlignment="1" applyProtection="1">
      <alignment horizontal="right" vertical="center" indent="1"/>
    </xf>
    <xf numFmtId="38" fontId="4" fillId="0" borderId="7" xfId="23" applyFont="1" applyBorder="1" applyAlignment="1" applyProtection="1">
      <alignment horizontal="center" vertical="center"/>
    </xf>
    <xf numFmtId="38" fontId="4" fillId="0" borderId="11" xfId="23" applyFont="1" applyBorder="1" applyAlignment="1" applyProtection="1">
      <alignment horizontal="right" vertical="center" indent="1"/>
    </xf>
    <xf numFmtId="38" fontId="4" fillId="0" borderId="11" xfId="23" applyFont="1" applyFill="1" applyBorder="1" applyAlignment="1" applyProtection="1">
      <alignment horizontal="right" vertical="center" indent="1"/>
    </xf>
    <xf numFmtId="38" fontId="4" fillId="0" borderId="0" xfId="23" applyFont="1" applyAlignment="1" applyProtection="1">
      <alignment vertical="center"/>
    </xf>
    <xf numFmtId="38" fontId="9" fillId="0" borderId="0" xfId="23" applyFont="1" applyAlignment="1" applyProtection="1">
      <alignment horizontal="right"/>
    </xf>
    <xf numFmtId="38" fontId="23" fillId="0" borderId="0" xfId="23" applyFont="1" applyAlignment="1" applyProtection="1">
      <alignment horizontal="right"/>
    </xf>
    <xf numFmtId="38" fontId="4" fillId="0" borderId="0" xfId="23" applyFont="1" applyAlignment="1" applyProtection="1">
      <alignment horizontal="right" vertical="center"/>
    </xf>
    <xf numFmtId="0" fontId="4" fillId="0" borderId="0" xfId="25" applyFont="1" applyAlignment="1" applyProtection="1">
      <alignment vertical="center"/>
    </xf>
    <xf numFmtId="0" fontId="8" fillId="0" borderId="0" xfId="25" applyFont="1" applyAlignment="1" applyProtection="1">
      <alignment vertical="center"/>
    </xf>
    <xf numFmtId="0" fontId="4" fillId="0" borderId="1" xfId="25" applyFont="1" applyBorder="1" applyAlignment="1" applyProtection="1">
      <alignment horizontal="center" vertical="center"/>
    </xf>
    <xf numFmtId="0" fontId="4" fillId="0" borderId="2" xfId="25" applyFont="1" applyBorder="1" applyAlignment="1" applyProtection="1">
      <alignment horizontal="center" vertical="center"/>
    </xf>
    <xf numFmtId="0" fontId="4" fillId="0" borderId="3" xfId="25" applyFont="1" applyBorder="1" applyAlignment="1" applyProtection="1">
      <alignment horizontal="center" vertical="center"/>
    </xf>
    <xf numFmtId="0" fontId="4" fillId="0" borderId="14" xfId="25" applyFont="1" applyBorder="1" applyAlignment="1" applyProtection="1">
      <alignment horizontal="center" vertical="center"/>
    </xf>
    <xf numFmtId="0" fontId="4" fillId="0" borderId="7" xfId="25" applyFont="1" applyBorder="1" applyAlignment="1" applyProtection="1">
      <alignment horizontal="center" vertical="center"/>
    </xf>
    <xf numFmtId="0" fontId="4" fillId="0" borderId="9" xfId="25" applyFont="1" applyBorder="1" applyAlignment="1" applyProtection="1">
      <alignment horizontal="center" vertical="center"/>
    </xf>
    <xf numFmtId="0" fontId="4" fillId="0" borderId="11" xfId="25" applyFont="1" applyBorder="1" applyAlignment="1" applyProtection="1">
      <alignment horizontal="center" vertical="center"/>
    </xf>
    <xf numFmtId="0" fontId="4" fillId="0" borderId="12" xfId="25" applyFont="1" applyBorder="1" applyAlignment="1" applyProtection="1">
      <alignment horizontal="distributed" vertical="center" indent="1"/>
    </xf>
    <xf numFmtId="176" fontId="4" fillId="0" borderId="0" xfId="23" applyNumberFormat="1" applyFont="1" applyBorder="1" applyAlignment="1" applyProtection="1">
      <alignment vertical="center"/>
    </xf>
    <xf numFmtId="0" fontId="4" fillId="0" borderId="7" xfId="25" applyFont="1" applyBorder="1" applyAlignment="1" applyProtection="1">
      <alignment horizontal="distributed" vertical="center" indent="1"/>
    </xf>
    <xf numFmtId="176" fontId="4" fillId="0" borderId="11" xfId="23" applyNumberFormat="1" applyFont="1" applyBorder="1" applyAlignment="1" applyProtection="1">
      <alignment vertical="center"/>
    </xf>
    <xf numFmtId="0" fontId="12" fillId="0" borderId="0" xfId="12" applyFont="1" applyFill="1" applyAlignment="1" applyProtection="1">
      <alignment horizontal="left" vertical="center"/>
    </xf>
    <xf numFmtId="0" fontId="27" fillId="0" borderId="0" xfId="26" applyFont="1" applyFill="1" applyAlignment="1" applyProtection="1">
      <alignment horizontal="distributed" vertical="center"/>
    </xf>
    <xf numFmtId="0" fontId="27" fillId="0" borderId="0" xfId="26" applyFont="1" applyFill="1" applyAlignment="1" applyProtection="1">
      <alignment vertical="center"/>
    </xf>
    <xf numFmtId="0" fontId="28" fillId="0" borderId="0" xfId="26" applyFont="1" applyFill="1" applyAlignment="1" applyProtection="1">
      <alignment horizontal="center" vertical="center"/>
    </xf>
    <xf numFmtId="0" fontId="28" fillId="0" borderId="0" xfId="26" applyFont="1" applyFill="1" applyAlignment="1" applyProtection="1">
      <alignment horizontal="left" vertical="center"/>
    </xf>
    <xf numFmtId="0" fontId="29" fillId="0" borderId="0" xfId="26" applyFont="1" applyFill="1" applyAlignment="1" applyProtection="1">
      <alignment vertical="center"/>
    </xf>
    <xf numFmtId="58" fontId="4" fillId="0" borderId="11" xfId="26" applyNumberFormat="1" applyFont="1" applyFill="1" applyBorder="1" applyAlignment="1" applyProtection="1">
      <alignment horizontal="left" indent="1"/>
      <protection locked="0"/>
    </xf>
    <xf numFmtId="0" fontId="14" fillId="0" borderId="11" xfId="26" applyFont="1" applyFill="1" applyBorder="1" applyAlignment="1">
      <alignment horizontal="left" indent="1"/>
    </xf>
    <xf numFmtId="0" fontId="26" fillId="0" borderId="0" xfId="26" applyFont="1" applyFill="1" applyAlignment="1" applyProtection="1">
      <alignment horizontal="right" vertical="center"/>
    </xf>
    <xf numFmtId="0" fontId="26" fillId="0" borderId="0" xfId="26" applyFont="1" applyFill="1" applyAlignment="1" applyProtection="1">
      <alignment horizontal="distributed" vertical="center"/>
    </xf>
    <xf numFmtId="0" fontId="26" fillId="0" borderId="14" xfId="26" applyFont="1" applyFill="1" applyBorder="1" applyAlignment="1" applyProtection="1">
      <alignment horizontal="center" vertical="center"/>
    </xf>
    <xf numFmtId="0" fontId="26" fillId="0" borderId="14" xfId="26" applyFont="1" applyFill="1" applyBorder="1" applyAlignment="1" applyProtection="1">
      <alignment horizontal="center" vertical="center"/>
    </xf>
    <xf numFmtId="0" fontId="26" fillId="0" borderId="2" xfId="26" applyFont="1" applyFill="1" applyBorder="1" applyAlignment="1" applyProtection="1">
      <alignment horizontal="center" vertical="center"/>
    </xf>
    <xf numFmtId="0" fontId="26" fillId="0" borderId="3" xfId="26" applyFont="1" applyFill="1" applyBorder="1" applyAlignment="1" applyProtection="1">
      <alignment horizontal="center" vertical="center"/>
    </xf>
    <xf numFmtId="0" fontId="26" fillId="0" borderId="17" xfId="26" applyFont="1" applyFill="1" applyBorder="1" applyAlignment="1" applyProtection="1">
      <alignment horizontal="center" vertical="center"/>
    </xf>
    <xf numFmtId="0" fontId="26" fillId="0" borderId="18" xfId="26" applyFont="1" applyFill="1" applyBorder="1" applyAlignment="1" applyProtection="1">
      <alignment horizontal="center" vertical="center"/>
    </xf>
    <xf numFmtId="0" fontId="27" fillId="0" borderId="0" xfId="26" applyFont="1" applyFill="1" applyBorder="1" applyAlignment="1" applyProtection="1">
      <alignment horizontal="distributed" vertical="center"/>
    </xf>
    <xf numFmtId="0" fontId="26" fillId="0" borderId="19" xfId="26" applyFont="1" applyFill="1" applyBorder="1" applyAlignment="1" applyProtection="1">
      <alignment horizontal="center" vertical="center" textRotation="255" shrinkToFit="1"/>
    </xf>
    <xf numFmtId="0" fontId="26" fillId="0" borderId="0" xfId="26" applyFont="1" applyFill="1" applyBorder="1" applyAlignment="1" applyProtection="1"/>
    <xf numFmtId="0" fontId="26" fillId="0" borderId="0" xfId="26" applyFont="1" applyFill="1" applyBorder="1" applyAlignment="1" applyProtection="1">
      <alignment horizontal="distributed" vertical="center"/>
    </xf>
    <xf numFmtId="0" fontId="26" fillId="0" borderId="0" xfId="26" applyFont="1" applyFill="1" applyBorder="1" applyAlignment="1" applyProtection="1">
      <alignment horizontal="distributed"/>
    </xf>
    <xf numFmtId="0" fontId="26" fillId="0" borderId="13" xfId="26" applyFont="1" applyFill="1" applyBorder="1" applyAlignment="1" applyProtection="1">
      <alignment vertical="center"/>
    </xf>
    <xf numFmtId="0" fontId="26" fillId="0" borderId="0" xfId="26" applyFont="1" applyFill="1" applyBorder="1" applyAlignment="1" applyProtection="1">
      <alignment vertical="center"/>
    </xf>
    <xf numFmtId="0" fontId="26" fillId="0" borderId="0" xfId="26" applyFont="1" applyFill="1" applyBorder="1" applyAlignment="1" applyProtection="1">
      <alignment vertical="center"/>
      <protection locked="0"/>
    </xf>
    <xf numFmtId="0" fontId="26" fillId="0" borderId="20" xfId="26" applyFont="1" applyFill="1" applyBorder="1" applyAlignment="1" applyProtection="1">
      <alignment vertical="center"/>
    </xf>
    <xf numFmtId="0" fontId="26" fillId="0" borderId="21" xfId="26" applyFont="1" applyFill="1" applyBorder="1" applyAlignment="1" applyProtection="1">
      <alignment horizontal="center" vertical="distributed" textRotation="255"/>
    </xf>
    <xf numFmtId="0" fontId="26" fillId="0" borderId="22" xfId="26" applyFont="1" applyFill="1" applyBorder="1" applyAlignment="1" applyProtection="1">
      <alignment horizontal="center" vertical="distributed" textRotation="255"/>
    </xf>
    <xf numFmtId="0" fontId="26" fillId="0" borderId="23" xfId="26" applyFont="1" applyFill="1" applyBorder="1" applyAlignment="1" applyProtection="1">
      <alignment horizontal="center" vertical="distributed" textRotation="255"/>
    </xf>
    <xf numFmtId="0" fontId="26" fillId="0" borderId="24" xfId="26" applyFont="1" applyFill="1" applyBorder="1" applyAlignment="1" applyProtection="1">
      <alignment vertical="center"/>
    </xf>
    <xf numFmtId="0" fontId="26" fillId="0" borderId="25" xfId="26" applyFont="1" applyFill="1" applyBorder="1" applyAlignment="1" applyProtection="1">
      <alignment vertical="center"/>
    </xf>
    <xf numFmtId="0" fontId="26" fillId="0" borderId="0" xfId="26" applyFont="1" applyFill="1" applyBorder="1" applyAlignment="1" applyProtection="1">
      <alignment horizontal="right" vertical="center"/>
    </xf>
    <xf numFmtId="0" fontId="26" fillId="0" borderId="0" xfId="26" applyNumberFormat="1" applyFont="1" applyFill="1" applyBorder="1" applyAlignment="1" applyProtection="1">
      <alignment horizontal="right" vertical="center"/>
      <protection locked="0"/>
    </xf>
    <xf numFmtId="0" fontId="27" fillId="0" borderId="0" xfId="26" applyFont="1" applyFill="1" applyBorder="1" applyAlignment="1" applyProtection="1">
      <alignment horizontal="right" vertical="center"/>
    </xf>
    <xf numFmtId="0" fontId="26" fillId="0" borderId="26" xfId="26" applyFont="1" applyFill="1" applyBorder="1" applyAlignment="1" applyProtection="1">
      <alignment horizontal="center" vertical="center" textRotation="255" shrinkToFit="1"/>
    </xf>
    <xf numFmtId="0" fontId="26" fillId="0" borderId="27" xfId="26" applyFont="1" applyFill="1" applyBorder="1" applyAlignment="1" applyProtection="1"/>
    <xf numFmtId="0" fontId="26" fillId="0" borderId="27" xfId="26" applyFont="1" applyFill="1" applyBorder="1" applyAlignment="1" applyProtection="1">
      <alignment horizontal="distributed" vertical="center"/>
    </xf>
    <xf numFmtId="0" fontId="26" fillId="0" borderId="27" xfId="26" applyFont="1" applyFill="1" applyBorder="1" applyAlignment="1" applyProtection="1">
      <alignment horizontal="distributed"/>
    </xf>
    <xf numFmtId="0" fontId="26" fillId="0" borderId="28" xfId="26" applyFont="1" applyFill="1" applyBorder="1" applyAlignment="1" applyProtection="1">
      <alignment vertical="center"/>
    </xf>
    <xf numFmtId="0" fontId="26" fillId="0" borderId="27" xfId="26" applyFont="1" applyFill="1" applyBorder="1" applyAlignment="1" applyProtection="1">
      <alignment vertical="center"/>
    </xf>
    <xf numFmtId="0" fontId="26" fillId="0" borderId="27" xfId="26" applyFont="1" applyFill="1" applyBorder="1" applyAlignment="1" applyProtection="1">
      <alignment vertical="center"/>
      <protection locked="0"/>
    </xf>
    <xf numFmtId="0" fontId="26" fillId="0" borderId="29" xfId="26" applyFont="1" applyFill="1" applyBorder="1" applyAlignment="1" applyProtection="1">
      <alignment vertical="center"/>
    </xf>
    <xf numFmtId="0" fontId="26" fillId="0" borderId="30" xfId="26" applyFont="1" applyFill="1" applyBorder="1" applyAlignment="1" applyProtection="1">
      <alignment horizontal="center" vertical="distributed" textRotation="255"/>
    </xf>
    <xf numFmtId="0" fontId="26" fillId="0" borderId="31" xfId="26" applyFont="1" applyFill="1" applyBorder="1" applyAlignment="1" applyProtection="1">
      <alignment horizontal="center" vertical="distributed" textRotation="255"/>
    </xf>
    <xf numFmtId="0" fontId="26" fillId="0" borderId="32" xfId="26" applyFont="1" applyFill="1" applyBorder="1" applyAlignment="1" applyProtection="1">
      <alignment horizontal="center" vertical="distributed" textRotation="255"/>
    </xf>
    <xf numFmtId="0" fontId="26" fillId="0" borderId="0" xfId="26" applyFont="1" applyFill="1" applyBorder="1" applyAlignment="1" applyProtection="1">
      <alignment vertical="center" shrinkToFit="1"/>
    </xf>
    <xf numFmtId="0" fontId="26" fillId="0" borderId="12" xfId="26" applyFont="1" applyFill="1" applyBorder="1" applyAlignment="1" applyProtection="1">
      <alignment vertical="center"/>
    </xf>
    <xf numFmtId="49" fontId="26" fillId="0" borderId="32" xfId="26" applyNumberFormat="1" applyFont="1" applyFill="1" applyBorder="1" applyAlignment="1" applyProtection="1">
      <alignment horizontal="center" vertical="distributed" textRotation="255"/>
    </xf>
    <xf numFmtId="49" fontId="26" fillId="0" borderId="31" xfId="26" applyNumberFormat="1" applyFont="1" applyFill="1" applyBorder="1" applyAlignment="1" applyProtection="1">
      <alignment horizontal="distributed" vertical="center"/>
    </xf>
    <xf numFmtId="0" fontId="30" fillId="0" borderId="32" xfId="26" applyFont="1" applyFill="1" applyBorder="1" applyAlignment="1">
      <alignment horizontal="center" vertical="distributed" textRotation="255"/>
    </xf>
    <xf numFmtId="0" fontId="26" fillId="0" borderId="12" xfId="26" applyFont="1" applyFill="1" applyBorder="1" applyAlignment="1" applyProtection="1">
      <alignment horizontal="distributed"/>
    </xf>
    <xf numFmtId="0" fontId="30" fillId="0" borderId="26" xfId="26" applyFont="1" applyFill="1" applyBorder="1" applyAlignment="1">
      <alignment horizontal="center" vertical="distributed" textRotation="255"/>
    </xf>
    <xf numFmtId="49" fontId="26" fillId="0" borderId="33" xfId="26" applyNumberFormat="1" applyFont="1" applyFill="1" applyBorder="1" applyAlignment="1" applyProtection="1">
      <alignment horizontal="distributed" vertical="center"/>
    </xf>
    <xf numFmtId="0" fontId="26" fillId="0" borderId="33" xfId="26" applyFont="1" applyFill="1" applyBorder="1" applyAlignment="1" applyProtection="1">
      <alignment horizontal="center" vertical="distributed" textRotation="255"/>
    </xf>
    <xf numFmtId="0" fontId="26" fillId="0" borderId="32" xfId="26" applyFont="1" applyFill="1" applyBorder="1" applyAlignment="1" applyProtection="1">
      <alignment horizontal="center" vertical="distributed" textRotation="255" justifyLastLine="1"/>
    </xf>
    <xf numFmtId="0" fontId="26" fillId="0" borderId="31" xfId="26" applyFont="1" applyFill="1" applyBorder="1" applyAlignment="1" applyProtection="1">
      <alignment horizontal="distributed" vertical="center"/>
    </xf>
    <xf numFmtId="0" fontId="30" fillId="0" borderId="0" xfId="26" applyFont="1" applyFill="1" applyBorder="1" applyAlignment="1" applyProtection="1">
      <alignment horizontal="distributed" vertical="center"/>
    </xf>
    <xf numFmtId="0" fontId="26" fillId="0" borderId="0" xfId="26" applyFont="1" applyFill="1" applyBorder="1" applyAlignment="1" applyProtection="1">
      <alignment horizontal="distributed" wrapText="1"/>
    </xf>
    <xf numFmtId="0" fontId="26" fillId="0" borderId="20" xfId="26" applyNumberFormat="1" applyFont="1" applyFill="1" applyBorder="1" applyAlignment="1" applyProtection="1">
      <alignment horizontal="right" vertical="center"/>
    </xf>
    <xf numFmtId="0" fontId="26" fillId="0" borderId="34" xfId="26" applyFont="1" applyFill="1" applyBorder="1" applyAlignment="1" applyProtection="1">
      <alignment vertical="center"/>
    </xf>
    <xf numFmtId="0" fontId="26" fillId="0" borderId="35" xfId="26" applyFont="1" applyFill="1" applyBorder="1" applyAlignment="1" applyProtection="1">
      <alignment horizontal="distributed" vertical="center"/>
    </xf>
    <xf numFmtId="0" fontId="26" fillId="0" borderId="36" xfId="26" applyFont="1" applyFill="1" applyBorder="1" applyAlignment="1" applyProtection="1">
      <alignment vertical="center"/>
    </xf>
    <xf numFmtId="0" fontId="26" fillId="0" borderId="35" xfId="26" applyFont="1" applyFill="1" applyBorder="1" applyAlignment="1" applyProtection="1">
      <alignment horizontal="right" vertical="center"/>
    </xf>
    <xf numFmtId="0" fontId="26" fillId="0" borderId="35" xfId="26" applyNumberFormat="1" applyFont="1" applyFill="1" applyBorder="1" applyAlignment="1" applyProtection="1">
      <alignment horizontal="right" vertical="center"/>
      <protection locked="0"/>
    </xf>
    <xf numFmtId="0" fontId="27" fillId="0" borderId="35" xfId="26" applyFont="1" applyFill="1" applyBorder="1" applyAlignment="1" applyProtection="1">
      <alignment horizontal="right" vertical="center"/>
    </xf>
    <xf numFmtId="0" fontId="30" fillId="0" borderId="32" xfId="26" applyFont="1" applyFill="1" applyBorder="1" applyAlignment="1" applyProtection="1">
      <alignment horizontal="center" vertical="distributed" textRotation="255" justifyLastLine="1"/>
    </xf>
    <xf numFmtId="0" fontId="26" fillId="0" borderId="22" xfId="26" applyFont="1" applyFill="1" applyBorder="1" applyAlignment="1" applyProtection="1">
      <alignment horizontal="center" vertical="center" textRotation="255" shrinkToFit="1"/>
    </xf>
    <xf numFmtId="0" fontId="26" fillId="0" borderId="32" xfId="26" applyFont="1" applyFill="1" applyBorder="1" applyAlignment="1" applyProtection="1">
      <alignment horizontal="center" vertical="center" textRotation="255" shrinkToFit="1"/>
    </xf>
    <xf numFmtId="0" fontId="26" fillId="0" borderId="0" xfId="26" applyNumberFormat="1" applyFont="1" applyFill="1" applyBorder="1" applyAlignment="1" applyProtection="1">
      <alignment horizontal="right" vertical="center"/>
    </xf>
    <xf numFmtId="0" fontId="26" fillId="0" borderId="37" xfId="26" applyFont="1" applyFill="1" applyBorder="1" applyAlignment="1" applyProtection="1">
      <alignment horizontal="center" vertical="distributed" textRotation="255"/>
    </xf>
    <xf numFmtId="0" fontId="26" fillId="0" borderId="33" xfId="26" applyFont="1" applyFill="1" applyBorder="1" applyAlignment="1" applyProtection="1">
      <alignment horizontal="center" vertical="center" textRotation="255" shrinkToFit="1"/>
    </xf>
    <xf numFmtId="0" fontId="26" fillId="0" borderId="38" xfId="26" applyFont="1" applyFill="1" applyBorder="1" applyAlignment="1" applyProtection="1">
      <alignment horizontal="distributed" vertical="center"/>
    </xf>
    <xf numFmtId="0" fontId="30" fillId="0" borderId="35" xfId="26" applyFont="1" applyFill="1" applyBorder="1" applyAlignment="1">
      <alignment horizontal="distributed" vertical="center"/>
    </xf>
    <xf numFmtId="0" fontId="30" fillId="0" borderId="35" xfId="26" applyFont="1" applyFill="1" applyBorder="1" applyAlignment="1" applyProtection="1">
      <alignment horizontal="distributed" vertical="center"/>
    </xf>
    <xf numFmtId="0" fontId="26" fillId="0" borderId="39" xfId="26" applyFont="1" applyFill="1" applyBorder="1" applyAlignment="1" applyProtection="1">
      <alignment horizontal="right" vertical="center"/>
    </xf>
    <xf numFmtId="0" fontId="26" fillId="0" borderId="35" xfId="26" applyNumberFormat="1" applyFont="1" applyFill="1" applyBorder="1" applyAlignment="1" applyProtection="1">
      <alignment horizontal="right" vertical="center"/>
    </xf>
    <xf numFmtId="0" fontId="26" fillId="0" borderId="37" xfId="26" applyFont="1" applyFill="1" applyBorder="1" applyAlignment="1" applyProtection="1">
      <alignment horizontal="distributed" vertical="center"/>
    </xf>
    <xf numFmtId="0" fontId="26" fillId="0" borderId="40" xfId="26" applyFont="1" applyFill="1" applyBorder="1" applyAlignment="1" applyProtection="1">
      <alignment vertical="center"/>
    </xf>
    <xf numFmtId="0" fontId="26" fillId="0" borderId="27" xfId="26" applyFont="1" applyFill="1" applyBorder="1" applyAlignment="1" applyProtection="1">
      <alignment horizontal="right" vertical="center"/>
    </xf>
    <xf numFmtId="0" fontId="26" fillId="0" borderId="27" xfId="26" applyFont="1" applyFill="1" applyBorder="1" applyAlignment="1" applyProtection="1">
      <alignment horizontal="right" vertical="center"/>
      <protection locked="0"/>
    </xf>
    <xf numFmtId="0" fontId="26" fillId="0" borderId="41" xfId="26" applyFont="1" applyFill="1" applyBorder="1" applyAlignment="1" applyProtection="1">
      <alignment horizontal="center" vertical="center" textRotation="255"/>
    </xf>
    <xf numFmtId="0" fontId="26" fillId="0" borderId="22" xfId="26" applyFont="1" applyFill="1" applyBorder="1" applyAlignment="1" applyProtection="1">
      <alignment horizontal="distributed" vertical="center"/>
    </xf>
    <xf numFmtId="0" fontId="26" fillId="0" borderId="24" xfId="26" applyFont="1" applyFill="1" applyBorder="1" applyAlignment="1" applyProtection="1">
      <alignment horizontal="distributed" vertical="center"/>
    </xf>
    <xf numFmtId="0" fontId="26" fillId="0" borderId="24" xfId="26" applyFont="1" applyFill="1" applyBorder="1" applyAlignment="1" applyProtection="1">
      <alignment horizontal="distributed" wrapText="1"/>
    </xf>
    <xf numFmtId="0" fontId="26" fillId="0" borderId="42" xfId="26" applyFont="1" applyFill="1" applyBorder="1" applyAlignment="1" applyProtection="1">
      <alignment vertical="center"/>
    </xf>
    <xf numFmtId="0" fontId="26" fillId="0" borderId="24" xfId="26" applyNumberFormat="1" applyFont="1" applyFill="1" applyBorder="1" applyAlignment="1" applyProtection="1">
      <alignment horizontal="right" vertical="center"/>
      <protection locked="0"/>
    </xf>
    <xf numFmtId="0" fontId="26" fillId="0" borderId="24" xfId="26" applyNumberFormat="1" applyFont="1" applyFill="1" applyBorder="1" applyAlignment="1" applyProtection="1">
      <alignment horizontal="right" vertical="center"/>
    </xf>
    <xf numFmtId="0" fontId="26" fillId="0" borderId="43" xfId="26" applyNumberFormat="1" applyFont="1" applyFill="1" applyBorder="1" applyAlignment="1" applyProtection="1">
      <alignment horizontal="right" vertical="center"/>
    </xf>
    <xf numFmtId="0" fontId="26" fillId="0" borderId="0" xfId="26" applyFont="1" applyFill="1" applyBorder="1" applyAlignment="1" applyProtection="1">
      <alignment horizontal="distributed" vertical="center" wrapText="1"/>
    </xf>
    <xf numFmtId="0" fontId="26" fillId="0" borderId="44" xfId="26" applyFont="1" applyFill="1" applyBorder="1" applyAlignment="1" applyProtection="1">
      <alignment horizontal="center" vertical="center" textRotation="255" shrinkToFit="1"/>
    </xf>
    <xf numFmtId="0" fontId="26" fillId="0" borderId="0" xfId="26" applyFont="1" applyFill="1" applyBorder="1" applyAlignment="1" applyProtection="1">
      <alignment horizontal="distributed" vertical="center"/>
    </xf>
    <xf numFmtId="0" fontId="26" fillId="0" borderId="12" xfId="26" applyFont="1" applyFill="1" applyBorder="1" applyAlignment="1" applyProtection="1">
      <alignment horizontal="right" vertical="center"/>
    </xf>
    <xf numFmtId="190" fontId="31" fillId="0" borderId="13" xfId="26" applyNumberFormat="1" applyFont="1" applyFill="1" applyBorder="1" applyAlignment="1" applyProtection="1">
      <alignment horizontal="right" vertical="center"/>
    </xf>
    <xf numFmtId="0" fontId="31" fillId="0" borderId="0" xfId="26" applyFont="1" applyFill="1" applyBorder="1" applyAlignment="1" applyProtection="1">
      <alignment horizontal="right" vertical="center"/>
    </xf>
    <xf numFmtId="190" fontId="31" fillId="0" borderId="0" xfId="26" applyNumberFormat="1" applyFont="1" applyFill="1" applyBorder="1" applyAlignment="1" applyProtection="1">
      <alignment horizontal="right" vertical="center"/>
    </xf>
    <xf numFmtId="0" fontId="26" fillId="0" borderId="45" xfId="26" applyFont="1" applyFill="1" applyBorder="1" applyAlignment="1" applyProtection="1">
      <alignment horizontal="center" vertical="center" textRotation="255" shrinkToFit="1"/>
    </xf>
    <xf numFmtId="0" fontId="26" fillId="0" borderId="27" xfId="26" applyFont="1" applyFill="1" applyBorder="1" applyAlignment="1" applyProtection="1">
      <alignment horizontal="distributed" vertical="center"/>
    </xf>
    <xf numFmtId="190" fontId="31" fillId="0" borderId="28" xfId="26" applyNumberFormat="1" applyFont="1" applyFill="1" applyBorder="1" applyAlignment="1" applyProtection="1">
      <alignment horizontal="right" vertical="center"/>
    </xf>
    <xf numFmtId="0" fontId="31" fillId="0" borderId="27" xfId="26" applyFont="1" applyFill="1" applyBorder="1" applyAlignment="1" applyProtection="1">
      <alignment horizontal="right" vertical="center"/>
    </xf>
    <xf numFmtId="190" fontId="31" fillId="0" borderId="27" xfId="26" applyNumberFormat="1" applyFont="1" applyFill="1" applyBorder="1" applyAlignment="1" applyProtection="1">
      <alignment horizontal="right" vertical="center"/>
    </xf>
    <xf numFmtId="0" fontId="32" fillId="0" borderId="33" xfId="26" applyNumberFormat="1" applyFont="1" applyFill="1" applyBorder="1" applyAlignment="1" applyProtection="1">
      <alignment horizontal="left" vertical="center" wrapText="1"/>
    </xf>
    <xf numFmtId="0" fontId="26" fillId="0" borderId="27" xfId="26" applyNumberFormat="1" applyFont="1" applyFill="1" applyBorder="1" applyAlignment="1" applyProtection="1">
      <alignment horizontal="right" vertical="center"/>
      <protection locked="0"/>
    </xf>
    <xf numFmtId="0" fontId="26" fillId="0" borderId="27" xfId="26" applyNumberFormat="1" applyFont="1" applyFill="1" applyBorder="1" applyAlignment="1" applyProtection="1">
      <alignment horizontal="right" vertical="center"/>
    </xf>
    <xf numFmtId="0" fontId="26" fillId="0" borderId="29" xfId="26" applyNumberFormat="1" applyFont="1" applyFill="1" applyBorder="1" applyAlignment="1" applyProtection="1">
      <alignment horizontal="right" vertical="center"/>
    </xf>
    <xf numFmtId="0" fontId="26" fillId="0" borderId="46" xfId="26" applyFont="1" applyFill="1" applyBorder="1" applyAlignment="1" applyProtection="1">
      <alignment horizontal="center" vertical="center" textRotation="255"/>
    </xf>
    <xf numFmtId="0" fontId="26" fillId="0" borderId="24" xfId="26" applyFont="1" applyFill="1" applyBorder="1" applyAlignment="1" applyProtection="1">
      <alignment horizontal="distributed" vertical="center"/>
    </xf>
    <xf numFmtId="0" fontId="26" fillId="0" borderId="25" xfId="26" applyFont="1" applyFill="1" applyBorder="1" applyAlignment="1" applyProtection="1">
      <alignment horizontal="right" vertical="center"/>
    </xf>
    <xf numFmtId="190" fontId="31" fillId="0" borderId="24" xfId="26" applyNumberFormat="1" applyFont="1" applyFill="1" applyBorder="1" applyAlignment="1" applyProtection="1">
      <alignment horizontal="right" vertical="center"/>
    </xf>
    <xf numFmtId="0" fontId="31" fillId="0" borderId="24" xfId="26" applyFont="1" applyFill="1" applyBorder="1" applyAlignment="1" applyProtection="1">
      <alignment horizontal="right" vertical="center"/>
    </xf>
    <xf numFmtId="0" fontId="27" fillId="0" borderId="0" xfId="26" applyFont="1" applyFill="1" applyAlignment="1" applyProtection="1">
      <alignment horizontal="right" vertical="center"/>
    </xf>
    <xf numFmtId="0" fontId="33" fillId="0" borderId="32" xfId="26" applyFont="1" applyFill="1" applyBorder="1" applyAlignment="1" applyProtection="1">
      <alignment horizontal="center" vertical="center" textRotation="255" shrinkToFit="1"/>
    </xf>
    <xf numFmtId="0" fontId="30" fillId="0" borderId="0" xfId="26" applyFont="1" applyFill="1" applyBorder="1" applyAlignment="1" applyProtection="1">
      <alignment horizontal="distributed"/>
    </xf>
    <xf numFmtId="0" fontId="26" fillId="0" borderId="44" xfId="26" applyFont="1" applyFill="1" applyBorder="1" applyAlignment="1" applyProtection="1">
      <alignment horizontal="center" vertical="center" textRotation="255"/>
    </xf>
    <xf numFmtId="0" fontId="30" fillId="0" borderId="32" xfId="26" applyFont="1" applyFill="1" applyBorder="1" applyAlignment="1">
      <alignment horizontal="center" textRotation="255"/>
    </xf>
    <xf numFmtId="0" fontId="32" fillId="0" borderId="31" xfId="26" applyNumberFormat="1" applyFont="1" applyFill="1" applyBorder="1" applyAlignment="1" applyProtection="1">
      <alignment horizontal="right" vertical="center" wrapText="1"/>
    </xf>
    <xf numFmtId="0" fontId="32" fillId="0" borderId="0" xfId="26" applyNumberFormat="1" applyFont="1" applyFill="1" applyBorder="1" applyAlignment="1" applyProtection="1">
      <alignment horizontal="right" vertical="center" wrapText="1"/>
    </xf>
    <xf numFmtId="0" fontId="34" fillId="0" borderId="0" xfId="26" applyFont="1" applyFill="1" applyBorder="1" applyAlignment="1" applyProtection="1">
      <alignment horizontal="distributed" vertical="center" shrinkToFit="1"/>
    </xf>
    <xf numFmtId="0" fontId="33" fillId="0" borderId="23" xfId="26" applyFont="1" applyFill="1" applyBorder="1" applyAlignment="1" applyProtection="1">
      <alignment horizontal="center" vertical="distributed" textRotation="255" justifyLastLine="1"/>
    </xf>
    <xf numFmtId="0" fontId="30" fillId="0" borderId="24" xfId="26" applyFont="1" applyFill="1" applyBorder="1" applyAlignment="1" applyProtection="1">
      <alignment horizontal="distributed"/>
    </xf>
    <xf numFmtId="0" fontId="34" fillId="0" borderId="0" xfId="26" applyFont="1" applyFill="1" applyBorder="1" applyAlignment="1" applyProtection="1">
      <alignment horizontal="distributed" vertical="center"/>
    </xf>
    <xf numFmtId="0" fontId="33" fillId="0" borderId="32" xfId="26" applyFont="1" applyFill="1" applyBorder="1" applyAlignment="1" applyProtection="1">
      <alignment horizontal="center" vertical="distributed" textRotation="255" justifyLastLine="1"/>
    </xf>
    <xf numFmtId="0" fontId="33" fillId="0" borderId="26" xfId="26" applyFont="1" applyFill="1" applyBorder="1" applyAlignment="1" applyProtection="1">
      <alignment horizontal="center" vertical="distributed" textRotation="255" justifyLastLine="1"/>
    </xf>
    <xf numFmtId="0" fontId="26" fillId="0" borderId="33" xfId="26" applyFont="1" applyFill="1" applyBorder="1" applyAlignment="1" applyProtection="1">
      <alignment horizontal="distributed" vertical="center"/>
    </xf>
    <xf numFmtId="0" fontId="30" fillId="0" borderId="27" xfId="26" applyFont="1" applyFill="1" applyBorder="1" applyAlignment="1" applyProtection="1">
      <alignment horizontal="distributed"/>
    </xf>
    <xf numFmtId="0" fontId="26" fillId="0" borderId="45" xfId="26" applyFont="1" applyFill="1" applyBorder="1" applyAlignment="1" applyProtection="1">
      <alignment horizontal="center" vertical="center" textRotation="255"/>
    </xf>
    <xf numFmtId="0" fontId="26" fillId="0" borderId="40" xfId="26" applyFont="1" applyFill="1" applyBorder="1" applyAlignment="1" applyProtection="1">
      <alignment horizontal="right" vertical="center"/>
    </xf>
    <xf numFmtId="0" fontId="33" fillId="0" borderId="23" xfId="26" applyFont="1" applyFill="1" applyBorder="1" applyAlignment="1" applyProtection="1">
      <alignment horizontal="center" vertical="center" textRotation="255" shrinkToFit="1"/>
    </xf>
    <xf numFmtId="0" fontId="30" fillId="0" borderId="25" xfId="26" applyFont="1" applyFill="1" applyBorder="1" applyAlignment="1" applyProtection="1">
      <alignment horizontal="distributed"/>
    </xf>
    <xf numFmtId="0" fontId="26" fillId="0" borderId="0" xfId="26" applyFont="1" applyFill="1" applyBorder="1" applyAlignment="1" applyProtection="1">
      <alignment horizontal="right" vertical="center"/>
      <protection locked="0"/>
    </xf>
    <xf numFmtId="0" fontId="30" fillId="0" borderId="12" xfId="26" applyFont="1" applyFill="1" applyBorder="1" applyAlignment="1" applyProtection="1">
      <alignment horizontal="distributed"/>
    </xf>
    <xf numFmtId="0" fontId="26" fillId="0" borderId="35" xfId="26" applyFont="1" applyFill="1" applyBorder="1" applyAlignment="1" applyProtection="1">
      <alignment horizontal="right" vertical="center"/>
      <protection locked="0"/>
    </xf>
    <xf numFmtId="0" fontId="26" fillId="0" borderId="21" xfId="26" applyFont="1" applyFill="1" applyBorder="1" applyAlignment="1" applyProtection="1">
      <alignment horizontal="distributed" vertical="center"/>
    </xf>
    <xf numFmtId="0" fontId="26" fillId="0" borderId="24" xfId="26" applyFont="1" applyFill="1" applyBorder="1" applyAlignment="1" applyProtection="1">
      <alignment horizontal="right" vertical="center"/>
    </xf>
    <xf numFmtId="0" fontId="32" fillId="0" borderId="31" xfId="26" applyNumberFormat="1" applyFont="1" applyFill="1" applyBorder="1" applyAlignment="1" applyProtection="1">
      <alignment vertical="center" wrapText="1"/>
    </xf>
    <xf numFmtId="190" fontId="31" fillId="0" borderId="12" xfId="26" applyNumberFormat="1" applyFont="1" applyFill="1" applyBorder="1" applyAlignment="1" applyProtection="1">
      <alignment horizontal="right" vertical="center"/>
    </xf>
    <xf numFmtId="0" fontId="33" fillId="0" borderId="26" xfId="26" applyFont="1" applyFill="1" applyBorder="1" applyAlignment="1" applyProtection="1">
      <alignment horizontal="center" vertical="center" textRotation="255" shrinkToFit="1"/>
    </xf>
    <xf numFmtId="0" fontId="32" fillId="0" borderId="33" xfId="26" applyNumberFormat="1" applyFont="1" applyFill="1" applyBorder="1" applyAlignment="1" applyProtection="1">
      <alignment vertical="center" wrapText="1"/>
    </xf>
    <xf numFmtId="0" fontId="30" fillId="0" borderId="40" xfId="26" applyFont="1" applyFill="1" applyBorder="1" applyAlignment="1" applyProtection="1">
      <alignment horizontal="distributed"/>
    </xf>
    <xf numFmtId="0" fontId="33" fillId="0" borderId="23" xfId="26" applyFont="1" applyFill="1" applyBorder="1" applyAlignment="1" applyProtection="1">
      <alignment horizontal="center" vertical="distributed" textRotation="255"/>
    </xf>
    <xf numFmtId="0" fontId="33" fillId="0" borderId="32" xfId="26" applyFont="1" applyFill="1" applyBorder="1" applyAlignment="1" applyProtection="1">
      <alignment horizontal="center" vertical="distributed" textRotation="255"/>
    </xf>
    <xf numFmtId="0" fontId="32" fillId="0" borderId="0" xfId="26" applyNumberFormat="1" applyFont="1" applyFill="1" applyBorder="1" applyAlignment="1" applyProtection="1">
      <alignment vertical="center" wrapText="1"/>
    </xf>
    <xf numFmtId="0" fontId="31" fillId="0" borderId="0" xfId="26" applyFont="1" applyFill="1" applyBorder="1" applyAlignment="1" applyProtection="1">
      <alignment horizontal="distributed" vertical="center" shrinkToFit="1"/>
    </xf>
    <xf numFmtId="0" fontId="33" fillId="0" borderId="26" xfId="26" applyFont="1" applyFill="1" applyBorder="1" applyAlignment="1" applyProtection="1">
      <alignment horizontal="center" vertical="distributed" textRotation="255"/>
    </xf>
    <xf numFmtId="190" fontId="31" fillId="0" borderId="40" xfId="26" applyNumberFormat="1" applyFont="1" applyFill="1" applyBorder="1" applyAlignment="1" applyProtection="1">
      <alignment horizontal="right" vertical="center"/>
    </xf>
    <xf numFmtId="190" fontId="31" fillId="0" borderId="27" xfId="26" applyNumberFormat="1" applyFont="1" applyFill="1" applyBorder="1" applyAlignment="1" applyProtection="1">
      <alignment horizontal="right" vertical="center"/>
      <protection locked="0"/>
    </xf>
    <xf numFmtId="0" fontId="35" fillId="0" borderId="0" xfId="26" applyFont="1" applyFill="1" applyAlignment="1" applyProtection="1">
      <alignment horizontal="right" vertical="center"/>
    </xf>
    <xf numFmtId="0" fontId="30" fillId="0" borderId="24" xfId="26" applyFont="1" applyFill="1" applyBorder="1" applyAlignment="1" applyProtection="1">
      <alignment horizontal="distributed" vertical="center"/>
    </xf>
    <xf numFmtId="0" fontId="27" fillId="0" borderId="24" xfId="26" applyFont="1" applyFill="1" applyBorder="1" applyAlignment="1" applyProtection="1">
      <alignment horizontal="right" vertical="center"/>
    </xf>
    <xf numFmtId="190" fontId="31" fillId="0" borderId="0" xfId="26" applyNumberFormat="1" applyFont="1" applyFill="1" applyBorder="1" applyAlignment="1" applyProtection="1">
      <alignment horizontal="right" vertical="center"/>
      <protection locked="0"/>
    </xf>
    <xf numFmtId="0" fontId="35" fillId="0" borderId="27" xfId="26" applyFont="1" applyFill="1" applyBorder="1" applyAlignment="1" applyProtection="1">
      <alignment horizontal="right" vertical="center"/>
    </xf>
    <xf numFmtId="0" fontId="26" fillId="0" borderId="23" xfId="26" applyFont="1" applyFill="1" applyBorder="1" applyAlignment="1" applyProtection="1">
      <alignment vertical="center" textRotation="255" shrinkToFit="1"/>
    </xf>
    <xf numFmtId="0" fontId="30" fillId="0" borderId="32" xfId="26" applyFont="1" applyFill="1" applyBorder="1" applyAlignment="1">
      <alignment vertical="center" textRotation="255" shrinkToFit="1"/>
    </xf>
    <xf numFmtId="0" fontId="30" fillId="0" borderId="0" xfId="26" applyFont="1" applyFill="1" applyBorder="1" applyAlignment="1" applyProtection="1"/>
    <xf numFmtId="0" fontId="30" fillId="0" borderId="47" xfId="26" applyFont="1" applyFill="1" applyBorder="1" applyAlignment="1">
      <alignment vertical="center" textRotation="255" shrinkToFit="1"/>
    </xf>
    <xf numFmtId="0" fontId="26" fillId="0" borderId="48" xfId="26" applyFont="1" applyFill="1" applyBorder="1" applyAlignment="1" applyProtection="1">
      <alignment horizontal="distributed" vertical="center"/>
    </xf>
    <xf numFmtId="0" fontId="26" fillId="0" borderId="11" xfId="26" applyFont="1" applyFill="1" applyBorder="1" applyAlignment="1" applyProtection="1">
      <alignment horizontal="distributed" vertical="center"/>
    </xf>
    <xf numFmtId="0" fontId="30" fillId="0" borderId="11" xfId="26" applyFont="1" applyFill="1" applyBorder="1" applyAlignment="1" applyProtection="1">
      <alignment horizontal="distributed" vertical="center"/>
    </xf>
    <xf numFmtId="0" fontId="30" fillId="0" borderId="11" xfId="26" applyFont="1" applyFill="1" applyBorder="1" applyAlignment="1" applyProtection="1">
      <alignment horizontal="distributed"/>
    </xf>
    <xf numFmtId="0" fontId="26" fillId="0" borderId="10" xfId="26" applyFont="1" applyFill="1" applyBorder="1" applyAlignment="1" applyProtection="1">
      <alignment vertical="center"/>
    </xf>
    <xf numFmtId="0" fontId="26" fillId="0" borderId="11" xfId="26" applyFont="1" applyFill="1" applyBorder="1" applyAlignment="1" applyProtection="1">
      <alignment vertical="center"/>
    </xf>
    <xf numFmtId="0" fontId="26" fillId="0" borderId="11" xfId="26" applyNumberFormat="1" applyFont="1" applyFill="1" applyBorder="1" applyAlignment="1" applyProtection="1">
      <alignment horizontal="right" vertical="center"/>
      <protection locked="0"/>
    </xf>
    <xf numFmtId="0" fontId="26" fillId="0" borderId="11" xfId="26" applyNumberFormat="1" applyFont="1" applyFill="1" applyBorder="1" applyAlignment="1" applyProtection="1">
      <alignment horizontal="right" vertical="center"/>
    </xf>
    <xf numFmtId="0" fontId="26" fillId="0" borderId="49" xfId="26" applyNumberFormat="1" applyFont="1" applyFill="1" applyBorder="1" applyAlignment="1" applyProtection="1">
      <alignment horizontal="right" vertical="center"/>
    </xf>
    <xf numFmtId="0" fontId="26" fillId="0" borderId="30" xfId="26" applyFont="1" applyFill="1" applyBorder="1" applyAlignment="1" applyProtection="1">
      <alignment vertical="center"/>
    </xf>
    <xf numFmtId="0" fontId="36" fillId="0" borderId="0" xfId="26" applyFont="1" applyFill="1" applyAlignment="1" applyProtection="1">
      <alignment horizontal="distributed" vertical="center"/>
    </xf>
    <xf numFmtId="0" fontId="26" fillId="0" borderId="50" xfId="26" applyFont="1" applyFill="1" applyBorder="1" applyAlignment="1" applyProtection="1">
      <alignment vertical="center"/>
    </xf>
    <xf numFmtId="190" fontId="31" fillId="0" borderId="7" xfId="26" applyNumberFormat="1" applyFont="1" applyFill="1" applyBorder="1" applyAlignment="1" applyProtection="1">
      <alignment horizontal="right" vertical="center"/>
    </xf>
    <xf numFmtId="190" fontId="31" fillId="0" borderId="10" xfId="26" applyNumberFormat="1" applyFont="1" applyFill="1" applyBorder="1" applyAlignment="1" applyProtection="1">
      <alignment horizontal="right" vertical="center"/>
    </xf>
    <xf numFmtId="190" fontId="31" fillId="0" borderId="11" xfId="26" applyNumberFormat="1" applyFont="1" applyFill="1" applyBorder="1" applyAlignment="1" applyProtection="1">
      <alignment horizontal="right" vertical="center"/>
      <protection locked="0"/>
    </xf>
    <xf numFmtId="190" fontId="31" fillId="0" borderId="11" xfId="26" applyNumberFormat="1" applyFont="1" applyFill="1" applyBorder="1" applyAlignment="1" applyProtection="1">
      <alignment horizontal="right" vertical="center"/>
    </xf>
    <xf numFmtId="0" fontId="35" fillId="0" borderId="11" xfId="26" applyFont="1" applyFill="1" applyBorder="1" applyAlignment="1" applyProtection="1">
      <alignment horizontal="right" vertical="center"/>
    </xf>
    <xf numFmtId="0" fontId="26" fillId="0" borderId="51" xfId="26" applyFont="1" applyFill="1" applyBorder="1" applyAlignment="1" applyProtection="1">
      <alignment horizontal="center" vertical="center"/>
    </xf>
    <xf numFmtId="0" fontId="26" fillId="0" borderId="52" xfId="26" applyFont="1" applyFill="1" applyBorder="1" applyAlignment="1" applyProtection="1">
      <alignment horizontal="center" vertical="center"/>
    </xf>
    <xf numFmtId="38" fontId="26" fillId="0" borderId="51" xfId="23" applyFont="1" applyFill="1" applyBorder="1" applyAlignment="1" applyProtection="1">
      <alignment horizontal="right" vertical="center"/>
    </xf>
    <xf numFmtId="0" fontId="26" fillId="0" borderId="51" xfId="26" applyFont="1" applyFill="1" applyBorder="1" applyAlignment="1" applyProtection="1">
      <alignment horizontal="distributed" vertical="center"/>
    </xf>
    <xf numFmtId="0" fontId="26" fillId="0" borderId="53" xfId="26" applyFont="1" applyFill="1" applyBorder="1" applyAlignment="1" applyProtection="1">
      <alignment horizontal="distributed" vertical="center"/>
    </xf>
    <xf numFmtId="0" fontId="27" fillId="0" borderId="54" xfId="26" applyFont="1" applyFill="1" applyBorder="1" applyAlignment="1" applyProtection="1">
      <alignment horizontal="distributed" vertical="center"/>
    </xf>
    <xf numFmtId="0" fontId="37" fillId="0" borderId="51" xfId="26" applyFont="1" applyFill="1" applyBorder="1" applyAlignment="1" applyProtection="1">
      <alignment horizontal="center" vertical="center" justifyLastLine="1"/>
    </xf>
    <xf numFmtId="0" fontId="38" fillId="0" borderId="52" xfId="26" applyFont="1" applyFill="1" applyBorder="1" applyAlignment="1" applyProtection="1">
      <alignment vertical="center" justifyLastLine="1"/>
    </xf>
    <xf numFmtId="38" fontId="37" fillId="0" borderId="51" xfId="23" applyFont="1" applyFill="1" applyBorder="1" applyAlignment="1" applyProtection="1">
      <alignment horizontal="right" vertical="center"/>
    </xf>
    <xf numFmtId="0" fontId="37" fillId="0" borderId="51" xfId="26" applyFont="1" applyFill="1" applyBorder="1" applyAlignment="1" applyProtection="1">
      <alignment horizontal="right" vertical="center"/>
    </xf>
    <xf numFmtId="0" fontId="26" fillId="0" borderId="51" xfId="26" applyFont="1" applyFill="1" applyBorder="1" applyAlignment="1" applyProtection="1">
      <alignment horizontal="right" vertical="center"/>
    </xf>
    <xf numFmtId="0" fontId="4" fillId="0" borderId="6" xfId="26" applyFont="1" applyFill="1" applyBorder="1" applyAlignment="1" applyProtection="1">
      <alignment horizontal="center" vertical="center"/>
    </xf>
    <xf numFmtId="0" fontId="12" fillId="0" borderId="0" xfId="12" applyFont="1" applyFill="1" applyAlignment="1" applyProtection="1">
      <alignment horizontal="left" vertical="center" wrapText="1" shrinkToFit="1"/>
    </xf>
    <xf numFmtId="0" fontId="24" fillId="0" borderId="0" xfId="27" applyFont="1" applyFill="1" applyAlignment="1">
      <alignment horizontal="left" vertical="center" wrapText="1" shrinkToFit="1"/>
    </xf>
    <xf numFmtId="0" fontId="39" fillId="0" borderId="0" xfId="27" applyFont="1" applyFill="1" applyAlignment="1">
      <alignment horizontal="left" vertical="top" wrapText="1" shrinkToFit="1"/>
    </xf>
    <xf numFmtId="0" fontId="40" fillId="0" borderId="55" xfId="27" applyFont="1" applyFill="1" applyBorder="1" applyAlignment="1">
      <alignment horizontal="distributed" vertical="center" wrapText="1" justifyLastLine="1" shrinkToFit="1"/>
    </xf>
    <xf numFmtId="0" fontId="40" fillId="0" borderId="56" xfId="27" applyFont="1" applyFill="1" applyBorder="1" applyAlignment="1">
      <alignment horizontal="distributed" vertical="center" wrapText="1" justifyLastLine="1" shrinkToFit="1"/>
    </xf>
    <xf numFmtId="0" fontId="40" fillId="0" borderId="57" xfId="27" applyFont="1" applyFill="1" applyBorder="1" applyAlignment="1">
      <alignment horizontal="distributed" vertical="center" wrapText="1" justifyLastLine="1" shrinkToFit="1"/>
    </xf>
    <xf numFmtId="0" fontId="41" fillId="0" borderId="0" xfId="27" applyFont="1" applyFill="1" applyBorder="1" applyAlignment="1">
      <alignment vertical="center" wrapText="1" shrinkToFit="1"/>
    </xf>
    <xf numFmtId="0" fontId="40" fillId="0" borderId="58" xfId="27" applyFont="1" applyFill="1" applyBorder="1" applyAlignment="1">
      <alignment horizontal="distributed" vertical="center" wrapText="1" justifyLastLine="1" shrinkToFit="1"/>
    </xf>
    <xf numFmtId="0" fontId="40" fillId="0" borderId="0" xfId="27" applyFont="1" applyFill="1" applyBorder="1" applyAlignment="1">
      <alignment horizontal="distributed" vertical="center" wrapText="1" justifyLastLine="1" shrinkToFit="1"/>
    </xf>
    <xf numFmtId="0" fontId="40" fillId="0" borderId="59" xfId="27" applyFont="1" applyFill="1" applyBorder="1" applyAlignment="1">
      <alignment horizontal="distributed" vertical="center" wrapText="1" justifyLastLine="1" shrinkToFit="1"/>
    </xf>
    <xf numFmtId="0" fontId="42" fillId="0" borderId="55" xfId="27" applyFont="1" applyFill="1" applyBorder="1" applyAlignment="1">
      <alignment horizontal="distributed" vertical="center" wrapText="1" justifyLastLine="1" shrinkToFit="1"/>
    </xf>
    <xf numFmtId="0" fontId="42" fillId="0" borderId="56" xfId="27" applyFont="1" applyFill="1" applyBorder="1" applyAlignment="1">
      <alignment horizontal="distributed" vertical="center" wrapText="1" justifyLastLine="1" shrinkToFit="1"/>
    </xf>
    <xf numFmtId="0" fontId="42" fillId="0" borderId="57" xfId="27" applyFont="1" applyFill="1" applyBorder="1" applyAlignment="1">
      <alignment horizontal="distributed" vertical="center" wrapText="1" justifyLastLine="1" shrinkToFit="1"/>
    </xf>
    <xf numFmtId="0" fontId="24" fillId="0" borderId="0" xfId="27" applyFont="1" applyFill="1" applyBorder="1" applyAlignment="1">
      <alignment horizontal="left" vertical="center" wrapText="1" shrinkToFit="1"/>
    </xf>
    <xf numFmtId="0" fontId="40" fillId="0" borderId="60" xfId="27" applyFont="1" applyFill="1" applyBorder="1" applyAlignment="1">
      <alignment horizontal="distributed" vertical="center" wrapText="1" justifyLastLine="1" shrinkToFit="1"/>
    </xf>
    <xf numFmtId="0" fontId="40" fillId="0" borderId="61" xfId="27" applyFont="1" applyFill="1" applyBorder="1" applyAlignment="1">
      <alignment horizontal="distributed" vertical="center" wrapText="1" justifyLastLine="1" shrinkToFit="1"/>
    </xf>
    <xf numFmtId="0" fontId="40" fillId="0" borderId="62" xfId="27" applyFont="1" applyFill="1" applyBorder="1" applyAlignment="1">
      <alignment horizontal="distributed" vertical="center" wrapText="1" justifyLastLine="1" shrinkToFit="1"/>
    </xf>
    <xf numFmtId="0" fontId="42" fillId="0" borderId="58" xfId="27" applyFont="1" applyFill="1" applyBorder="1" applyAlignment="1">
      <alignment horizontal="distributed" vertical="center" wrapText="1" justifyLastLine="1" shrinkToFit="1"/>
    </xf>
    <xf numFmtId="0" fontId="42" fillId="0" borderId="0" xfId="27" applyFont="1" applyFill="1" applyBorder="1" applyAlignment="1">
      <alignment horizontal="distributed" vertical="center" wrapText="1" justifyLastLine="1" shrinkToFit="1"/>
    </xf>
    <xf numFmtId="0" fontId="42" fillId="0" borderId="59" xfId="27" applyFont="1" applyFill="1" applyBorder="1" applyAlignment="1">
      <alignment horizontal="distributed" vertical="center" wrapText="1" justifyLastLine="1" shrinkToFit="1"/>
    </xf>
    <xf numFmtId="0" fontId="43" fillId="0" borderId="0" xfId="27" applyFont="1" applyFill="1" applyAlignment="1">
      <alignment vertical="center" wrapText="1" shrinkToFit="1"/>
    </xf>
    <xf numFmtId="0" fontId="43" fillId="0" borderId="0" xfId="27" applyFont="1" applyFill="1" applyAlignment="1">
      <alignment horizontal="left" vertical="center" wrapText="1" shrinkToFit="1"/>
    </xf>
    <xf numFmtId="0" fontId="24" fillId="0" borderId="56" xfId="27" applyFont="1" applyFill="1" applyBorder="1" applyAlignment="1">
      <alignment horizontal="left" vertical="center" wrapText="1" shrinkToFit="1"/>
    </xf>
    <xf numFmtId="0" fontId="24" fillId="0" borderId="13" xfId="27" applyFont="1" applyFill="1" applyBorder="1" applyAlignment="1">
      <alignment horizontal="left" vertical="center" wrapText="1" shrinkToFit="1"/>
    </xf>
    <xf numFmtId="0" fontId="42" fillId="0" borderId="60" xfId="27" applyFont="1" applyFill="1" applyBorder="1" applyAlignment="1">
      <alignment horizontal="distributed" vertical="center" wrapText="1" justifyLastLine="1" shrinkToFit="1"/>
    </xf>
    <xf numFmtId="0" fontId="42" fillId="0" borderId="61" xfId="27" applyFont="1" applyFill="1" applyBorder="1" applyAlignment="1">
      <alignment horizontal="distributed" vertical="center" wrapText="1" justifyLastLine="1" shrinkToFit="1"/>
    </xf>
    <xf numFmtId="0" fontId="42" fillId="0" borderId="62" xfId="27" applyFont="1" applyFill="1" applyBorder="1" applyAlignment="1">
      <alignment horizontal="distributed" vertical="center" wrapText="1" justifyLastLine="1" shrinkToFit="1"/>
    </xf>
    <xf numFmtId="0" fontId="24" fillId="0" borderId="0" xfId="27" applyFont="1" applyFill="1" applyBorder="1" applyAlignment="1">
      <alignment vertical="center" wrapText="1" shrinkToFit="1"/>
    </xf>
    <xf numFmtId="0" fontId="24" fillId="0" borderId="0" xfId="27" applyFont="1" applyFill="1" applyAlignment="1">
      <alignment vertical="center" wrapText="1" shrinkToFit="1"/>
    </xf>
    <xf numFmtId="0" fontId="44" fillId="0" borderId="0" xfId="27" applyFont="1" applyFill="1" applyAlignment="1">
      <alignment horizontal="left" vertical="center" wrapText="1" shrinkToFit="1"/>
    </xf>
    <xf numFmtId="0" fontId="24" fillId="0" borderId="61" xfId="27" applyFont="1" applyFill="1" applyBorder="1" applyAlignment="1">
      <alignment horizontal="left" vertical="center" wrapText="1" shrinkToFit="1"/>
    </xf>
    <xf numFmtId="0" fontId="24" fillId="0" borderId="5" xfId="27" applyFont="1" applyFill="1" applyBorder="1" applyAlignment="1">
      <alignment horizontal="left" vertical="center" wrapText="1" shrinkToFit="1"/>
    </xf>
    <xf numFmtId="0" fontId="24" fillId="0" borderId="6" xfId="27" applyFont="1" applyFill="1" applyBorder="1" applyAlignment="1">
      <alignment horizontal="left" vertical="center" wrapText="1" shrinkToFit="1"/>
    </xf>
    <xf numFmtId="0" fontId="24" fillId="0" borderId="10" xfId="27" applyFont="1" applyFill="1" applyBorder="1" applyAlignment="1">
      <alignment horizontal="left" vertical="center" wrapText="1" shrinkToFit="1"/>
    </xf>
    <xf numFmtId="0" fontId="45" fillId="0" borderId="55" xfId="27" applyFont="1" applyFill="1" applyBorder="1" applyAlignment="1">
      <alignment horizontal="distributed" vertical="center" wrapText="1" justifyLastLine="1" shrinkToFit="1"/>
    </xf>
    <xf numFmtId="0" fontId="45" fillId="0" borderId="56" xfId="27" applyFont="1" applyFill="1" applyBorder="1" applyAlignment="1">
      <alignment horizontal="distributed" vertical="center" wrapText="1" justifyLastLine="1" shrinkToFit="1"/>
    </xf>
    <xf numFmtId="0" fontId="45" fillId="0" borderId="57" xfId="27" applyFont="1" applyFill="1" applyBorder="1" applyAlignment="1">
      <alignment horizontal="distributed" vertical="center" wrapText="1" justifyLastLine="1" shrinkToFit="1"/>
    </xf>
    <xf numFmtId="0" fontId="45" fillId="0" borderId="0" xfId="27" applyFont="1" applyFill="1" applyAlignment="1">
      <alignment horizontal="left" vertical="center" wrapText="1" shrinkToFit="1"/>
    </xf>
    <xf numFmtId="0" fontId="45" fillId="0" borderId="58" xfId="27" applyFont="1" applyFill="1" applyBorder="1" applyAlignment="1">
      <alignment horizontal="distributed" vertical="center" wrapText="1" justifyLastLine="1" shrinkToFit="1"/>
    </xf>
    <xf numFmtId="0" fontId="45" fillId="0" borderId="0" xfId="27" applyFont="1" applyFill="1" applyBorder="1" applyAlignment="1">
      <alignment horizontal="distributed" vertical="center" wrapText="1" justifyLastLine="1" shrinkToFit="1"/>
    </xf>
    <xf numFmtId="0" fontId="45" fillId="0" borderId="59" xfId="27" applyFont="1" applyFill="1" applyBorder="1" applyAlignment="1">
      <alignment horizontal="distributed" vertical="center" wrapText="1" justifyLastLine="1" shrinkToFit="1"/>
    </xf>
    <xf numFmtId="0" fontId="24" fillId="0" borderId="0" xfId="27" applyFont="1" applyFill="1" applyBorder="1" applyAlignment="1">
      <alignment horizontal="center" vertical="center" wrapText="1" shrinkToFit="1"/>
    </xf>
    <xf numFmtId="0" fontId="24" fillId="0" borderId="56" xfId="27" applyFont="1" applyFill="1" applyBorder="1" applyAlignment="1">
      <alignment horizontal="center" vertical="center" wrapText="1" shrinkToFit="1"/>
    </xf>
    <xf numFmtId="0" fontId="24" fillId="0" borderId="5" xfId="27" applyFont="1" applyFill="1" applyBorder="1" applyAlignment="1">
      <alignment horizontal="center" vertical="center" wrapText="1" shrinkToFit="1"/>
    </xf>
    <xf numFmtId="0" fontId="45" fillId="0" borderId="60" xfId="27" applyFont="1" applyFill="1" applyBorder="1" applyAlignment="1">
      <alignment horizontal="distributed" vertical="center" wrapText="1" justifyLastLine="1" shrinkToFit="1"/>
    </xf>
    <xf numFmtId="0" fontId="45" fillId="0" borderId="61" xfId="27" applyFont="1" applyFill="1" applyBorder="1" applyAlignment="1">
      <alignment horizontal="distributed" vertical="center" wrapText="1" justifyLastLine="1" shrinkToFit="1"/>
    </xf>
    <xf numFmtId="0" fontId="45" fillId="0" borderId="62" xfId="27" applyFont="1" applyFill="1" applyBorder="1" applyAlignment="1">
      <alignment horizontal="distributed" vertical="center" wrapText="1" justifyLastLine="1" shrinkToFit="1"/>
    </xf>
    <xf numFmtId="0" fontId="24" fillId="0" borderId="11" xfId="27" applyFont="1" applyFill="1" applyBorder="1" applyAlignment="1">
      <alignment horizontal="left" vertical="center" wrapText="1" shrinkToFit="1"/>
    </xf>
    <xf numFmtId="0" fontId="24" fillId="0" borderId="1" xfId="27" applyFont="1" applyFill="1" applyBorder="1" applyAlignment="1">
      <alignment horizontal="left" vertical="center" wrapText="1" shrinkToFit="1"/>
    </xf>
    <xf numFmtId="0" fontId="24" fillId="0" borderId="13" xfId="27" applyFont="1" applyFill="1" applyBorder="1" applyAlignment="1">
      <alignment vertical="center" wrapText="1" shrinkToFit="1"/>
    </xf>
    <xf numFmtId="0" fontId="24" fillId="0" borderId="12" xfId="27" applyFont="1" applyFill="1" applyBorder="1" applyAlignment="1">
      <alignment horizontal="left" vertical="center" wrapText="1" shrinkToFit="1"/>
    </xf>
    <xf numFmtId="0" fontId="24" fillId="0" borderId="2" xfId="27" applyFont="1" applyFill="1" applyBorder="1" applyAlignment="1">
      <alignment horizontal="left" vertical="center" wrapText="1" shrinkToFit="1"/>
    </xf>
    <xf numFmtId="0" fontId="24" fillId="0" borderId="63" xfId="27" applyFont="1" applyFill="1" applyBorder="1" applyAlignment="1">
      <alignment horizontal="left" vertical="center" wrapText="1" shrinkToFit="1"/>
    </xf>
    <xf numFmtId="0" fontId="24" fillId="0" borderId="58" xfId="27" applyFont="1" applyFill="1" applyBorder="1" applyAlignment="1">
      <alignment horizontal="center" vertical="center" wrapText="1" shrinkToFit="1"/>
    </xf>
    <xf numFmtId="0" fontId="24" fillId="0" borderId="59" xfId="27" applyFont="1" applyFill="1" applyBorder="1" applyAlignment="1">
      <alignment vertical="center" wrapText="1" shrinkToFit="1"/>
    </xf>
    <xf numFmtId="0" fontId="8" fillId="0" borderId="58" xfId="27" applyFont="1" applyFill="1" applyBorder="1" applyAlignment="1">
      <alignment horizontal="center" vertical="center" wrapText="1" shrinkToFit="1"/>
    </xf>
    <xf numFmtId="0" fontId="24" fillId="0" borderId="12" xfId="27" applyFont="1" applyFill="1" applyBorder="1" applyAlignment="1">
      <alignment vertical="center" wrapText="1" shrinkToFit="1"/>
    </xf>
    <xf numFmtId="0" fontId="24" fillId="0" borderId="0" xfId="27" applyFont="1" applyFill="1" applyBorder="1" applyAlignment="1">
      <alignment horizontal="center" vertical="center" wrapText="1" shrinkToFit="1"/>
    </xf>
    <xf numFmtId="0" fontId="42" fillId="0" borderId="58" xfId="27" applyFont="1" applyFill="1" applyBorder="1" applyAlignment="1">
      <alignment horizontal="center" vertical="center" wrapText="1" justifyLastLine="1" shrinkToFit="1"/>
    </xf>
    <xf numFmtId="0" fontId="42" fillId="0" borderId="5" xfId="27" applyFont="1" applyFill="1" applyBorder="1" applyAlignment="1">
      <alignment horizontal="distributed" vertical="center" wrapText="1" justifyLastLine="1" shrinkToFit="1"/>
    </xf>
    <xf numFmtId="0" fontId="42" fillId="0" borderId="6" xfId="27" applyFont="1" applyFill="1" applyBorder="1" applyAlignment="1">
      <alignment horizontal="distributed" vertical="center" wrapText="1" justifyLastLine="1" shrinkToFit="1"/>
    </xf>
    <xf numFmtId="0" fontId="42" fillId="0" borderId="1" xfId="27" applyFont="1" applyFill="1" applyBorder="1" applyAlignment="1">
      <alignment horizontal="distributed" vertical="center" wrapText="1" justifyLastLine="1" shrinkToFit="1"/>
    </xf>
    <xf numFmtId="0" fontId="24" fillId="0" borderId="13" xfId="27" applyFont="1" applyFill="1" applyBorder="1" applyAlignment="1">
      <alignment horizontal="center" vertical="center" wrapText="1" shrinkToFit="1"/>
    </xf>
    <xf numFmtId="0" fontId="42" fillId="0" borderId="13" xfId="27" applyFont="1" applyFill="1" applyBorder="1" applyAlignment="1">
      <alignment horizontal="distributed" vertical="center" wrapText="1" justifyLastLine="1" shrinkToFit="1"/>
    </xf>
    <xf numFmtId="0" fontId="42" fillId="0" borderId="12" xfId="27" applyFont="1" applyFill="1" applyBorder="1" applyAlignment="1">
      <alignment horizontal="distributed" vertical="center" wrapText="1" justifyLastLine="1" shrinkToFit="1"/>
    </xf>
    <xf numFmtId="0" fontId="42" fillId="0" borderId="10" xfId="27" applyFont="1" applyFill="1" applyBorder="1" applyAlignment="1">
      <alignment horizontal="distributed" vertical="center" wrapText="1" justifyLastLine="1" shrinkToFit="1"/>
    </xf>
    <xf numFmtId="0" fontId="42" fillId="0" borderId="11" xfId="27" applyFont="1" applyFill="1" applyBorder="1" applyAlignment="1">
      <alignment horizontal="distributed" vertical="center" wrapText="1" justifyLastLine="1" shrinkToFit="1"/>
    </xf>
    <xf numFmtId="0" fontId="42" fillId="0" borderId="7" xfId="27" applyFont="1" applyFill="1" applyBorder="1" applyAlignment="1">
      <alignment horizontal="distributed" vertical="center" wrapText="1" justifyLastLine="1" shrinkToFit="1"/>
    </xf>
    <xf numFmtId="0" fontId="24" fillId="0" borderId="0" xfId="27" applyFont="1" applyFill="1" applyAlignment="1">
      <alignment horizontal="distributed" vertical="center" wrapText="1" shrinkToFit="1"/>
    </xf>
    <xf numFmtId="0" fontId="24" fillId="0" borderId="13" xfId="27" applyFont="1" applyFill="1" applyBorder="1" applyAlignment="1">
      <alignment horizontal="distributed" vertical="center" wrapText="1" shrinkToFit="1"/>
    </xf>
    <xf numFmtId="0" fontId="24" fillId="0" borderId="64" xfId="27" applyFont="1" applyFill="1" applyBorder="1" applyAlignment="1">
      <alignment horizontal="distributed" vertical="center" wrapText="1" shrinkToFit="1"/>
    </xf>
    <xf numFmtId="0" fontId="24" fillId="0" borderId="0" xfId="27" applyFont="1" applyFill="1" applyAlignment="1">
      <alignment horizontal="center" vertical="center" wrapText="1" shrinkToFit="1"/>
    </xf>
    <xf numFmtId="0" fontId="24" fillId="0" borderId="65" xfId="27" applyFont="1" applyFill="1" applyBorder="1" applyAlignment="1">
      <alignment horizontal="distributed" vertical="center" wrapText="1" shrinkToFit="1"/>
    </xf>
    <xf numFmtId="0" fontId="43" fillId="0" borderId="0" xfId="27" applyFont="1" applyFill="1" applyBorder="1" applyAlignment="1">
      <alignment horizontal="left" vertical="center" wrapText="1" shrinkToFit="1"/>
    </xf>
    <xf numFmtId="0" fontId="25" fillId="0" borderId="0" xfId="27" applyFont="1" applyFill="1" applyAlignment="1">
      <alignment wrapText="1"/>
    </xf>
    <xf numFmtId="0" fontId="43" fillId="0" borderId="5" xfId="27" applyFont="1" applyFill="1" applyBorder="1" applyAlignment="1">
      <alignment horizontal="distributed" vertical="center" wrapText="1" justifyLastLine="1"/>
    </xf>
    <xf numFmtId="0" fontId="43" fillId="0" borderId="6" xfId="27" applyFont="1" applyFill="1" applyBorder="1" applyAlignment="1">
      <alignment horizontal="distributed" vertical="center" wrapText="1" justifyLastLine="1"/>
    </xf>
    <xf numFmtId="0" fontId="43" fillId="0" borderId="1" xfId="27" applyFont="1" applyFill="1" applyBorder="1" applyAlignment="1">
      <alignment horizontal="distributed" vertical="center" wrapText="1" justifyLastLine="1"/>
    </xf>
    <xf numFmtId="0" fontId="24" fillId="0" borderId="9" xfId="27" applyFont="1" applyFill="1" applyBorder="1" applyAlignment="1">
      <alignment horizontal="left" vertical="center" wrapText="1" shrinkToFit="1"/>
    </xf>
    <xf numFmtId="0" fontId="43" fillId="0" borderId="13" xfId="27" applyFont="1" applyFill="1" applyBorder="1" applyAlignment="1">
      <alignment horizontal="center" vertical="center" wrapText="1" justifyLastLine="1"/>
    </xf>
    <xf numFmtId="0" fontId="25" fillId="0" borderId="0" xfId="27" applyFont="1" applyFill="1" applyBorder="1" applyAlignment="1">
      <alignment horizontal="distributed" vertical="center" wrapText="1" shrinkToFit="1"/>
    </xf>
    <xf numFmtId="0" fontId="43" fillId="0" borderId="10" xfId="27" applyFont="1" applyFill="1" applyBorder="1" applyAlignment="1">
      <alignment horizontal="distributed" vertical="center" wrapText="1" justifyLastLine="1"/>
    </xf>
    <xf numFmtId="0" fontId="43" fillId="0" borderId="11" xfId="27" applyFont="1" applyFill="1" applyBorder="1" applyAlignment="1">
      <alignment horizontal="distributed" vertical="center" wrapText="1" justifyLastLine="1"/>
    </xf>
    <xf numFmtId="0" fontId="43" fillId="0" borderId="7" xfId="27" applyFont="1" applyFill="1" applyBorder="1" applyAlignment="1">
      <alignment horizontal="distributed" vertical="center" wrapText="1" justifyLastLine="1"/>
    </xf>
    <xf numFmtId="0" fontId="24" fillId="0" borderId="66" xfId="27" applyFont="1" applyFill="1" applyBorder="1" applyAlignment="1">
      <alignment horizontal="left" vertical="center" wrapText="1" shrinkToFit="1"/>
    </xf>
    <xf numFmtId="0" fontId="24" fillId="0" borderId="67" xfId="27" applyFont="1" applyFill="1" applyBorder="1" applyAlignment="1">
      <alignment horizontal="left" vertical="center" wrapText="1" shrinkToFit="1"/>
    </xf>
    <xf numFmtId="0" fontId="45" fillId="0" borderId="0" xfId="27" applyFont="1" applyFill="1" applyBorder="1" applyAlignment="1">
      <alignment horizontal="left" vertical="center" wrapText="1" shrinkToFit="1"/>
    </xf>
    <xf numFmtId="0" fontId="24" fillId="0" borderId="0" xfId="27" applyFont="1" applyFill="1" applyAlignment="1">
      <alignment horizontal="center" vertical="center" wrapText="1" shrinkToFit="1"/>
    </xf>
    <xf numFmtId="0" fontId="45" fillId="0" borderId="0" xfId="27" applyFont="1" applyFill="1" applyBorder="1" applyAlignment="1">
      <alignment horizontal="center" vertical="center" wrapText="1" shrinkToFit="1"/>
    </xf>
    <xf numFmtId="0" fontId="24" fillId="0" borderId="10" xfId="27" applyFont="1" applyFill="1" applyBorder="1" applyAlignment="1">
      <alignment horizontal="distributed" vertical="center" wrapText="1" shrinkToFit="1"/>
    </xf>
    <xf numFmtId="0" fontId="24" fillId="0" borderId="68" xfId="27" applyFont="1" applyFill="1" applyBorder="1" applyAlignment="1">
      <alignment horizontal="left" vertical="center" wrapText="1" shrinkToFit="1"/>
    </xf>
    <xf numFmtId="0" fontId="24" fillId="0" borderId="14" xfId="27" applyFont="1" applyFill="1" applyBorder="1" applyAlignment="1">
      <alignment horizontal="left" vertical="center" wrapText="1" shrinkToFit="1"/>
    </xf>
    <xf numFmtId="0" fontId="24" fillId="0" borderId="6" xfId="27" applyFont="1" applyFill="1" applyBorder="1" applyAlignment="1">
      <alignment vertical="center" wrapText="1" shrinkToFit="1"/>
    </xf>
    <xf numFmtId="0" fontId="45" fillId="0" borderId="0" xfId="27" applyFont="1" applyFill="1" applyBorder="1" applyAlignment="1">
      <alignment horizontal="left" vertical="center" wrapText="1" shrinkToFit="1"/>
    </xf>
    <xf numFmtId="0" fontId="24" fillId="0" borderId="5" xfId="27" applyFont="1" applyFill="1" applyBorder="1" applyAlignment="1">
      <alignment horizontal="distributed" vertical="center" wrapText="1" shrinkToFit="1"/>
    </xf>
    <xf numFmtId="0" fontId="24" fillId="0" borderId="31" xfId="27" applyFont="1" applyFill="1" applyBorder="1" applyAlignment="1">
      <alignment horizontal="left" vertical="center" wrapText="1" shrinkToFit="1"/>
    </xf>
    <xf numFmtId="0" fontId="8" fillId="0" borderId="0" xfId="27" applyFont="1" applyFill="1" applyAlignment="1">
      <alignment horizontal="left" vertical="top" wrapText="1" shrinkToFit="1"/>
    </xf>
    <xf numFmtId="0" fontId="24" fillId="0" borderId="10" xfId="27" applyFont="1" applyFill="1" applyBorder="1" applyAlignment="1">
      <alignment vertical="center" wrapText="1" shrinkToFit="1"/>
    </xf>
    <xf numFmtId="0" fontId="43" fillId="0" borderId="5" xfId="27" applyFont="1" applyFill="1" applyBorder="1" applyAlignment="1">
      <alignment horizontal="center" vertical="center" wrapText="1" justifyLastLine="1"/>
    </xf>
    <xf numFmtId="0" fontId="43" fillId="0" borderId="6" xfId="27" applyFont="1" applyFill="1" applyBorder="1" applyAlignment="1">
      <alignment horizontal="center" vertical="center" wrapText="1" justifyLastLine="1"/>
    </xf>
    <xf numFmtId="0" fontId="43" fillId="0" borderId="1" xfId="27" applyFont="1" applyFill="1" applyBorder="1" applyAlignment="1">
      <alignment horizontal="center" vertical="center" wrapText="1" justifyLastLine="1"/>
    </xf>
    <xf numFmtId="0" fontId="43" fillId="0" borderId="0" xfId="27" applyFont="1" applyFill="1" applyBorder="1" applyAlignment="1">
      <alignment horizontal="center" vertical="center" wrapText="1" justifyLastLine="1"/>
    </xf>
    <xf numFmtId="0" fontId="24" fillId="0" borderId="13" xfId="27" applyFont="1" applyFill="1" applyBorder="1" applyAlignment="1">
      <alignment horizontal="distributed" vertical="center" wrapText="1" shrinkToFit="1"/>
    </xf>
    <xf numFmtId="0" fontId="24" fillId="0" borderId="33" xfId="27" applyFont="1" applyFill="1" applyBorder="1" applyAlignment="1">
      <alignment horizontal="left" vertical="center" wrapText="1" shrinkToFit="1"/>
    </xf>
    <xf numFmtId="0" fontId="43" fillId="0" borderId="10" xfId="27" applyFont="1" applyFill="1" applyBorder="1" applyAlignment="1">
      <alignment horizontal="center" vertical="center" wrapText="1" justifyLastLine="1"/>
    </xf>
    <xf numFmtId="0" fontId="43" fillId="0" borderId="11" xfId="27" applyFont="1" applyFill="1" applyBorder="1" applyAlignment="1">
      <alignment horizontal="center" vertical="center" wrapText="1" justifyLastLine="1"/>
    </xf>
    <xf numFmtId="0" fontId="43" fillId="0" borderId="7" xfId="27" applyFont="1" applyFill="1" applyBorder="1" applyAlignment="1">
      <alignment horizontal="center" vertical="center" wrapText="1" justifyLastLine="1"/>
    </xf>
    <xf numFmtId="0" fontId="24" fillId="0" borderId="10" xfId="27" applyFont="1" applyFill="1" applyBorder="1" applyAlignment="1">
      <alignment horizontal="distributed" vertical="center" wrapText="1" shrinkToFit="1"/>
    </xf>
    <xf numFmtId="0" fontId="43" fillId="0" borderId="5" xfId="27" applyFont="1" applyFill="1" applyBorder="1" applyAlignment="1">
      <alignment horizontal="left" vertical="center" wrapText="1" justifyLastLine="1"/>
    </xf>
    <xf numFmtId="0" fontId="43" fillId="0" borderId="6" xfId="27" applyFont="1" applyFill="1" applyBorder="1" applyAlignment="1">
      <alignment horizontal="left" vertical="center" wrapText="1" justifyLastLine="1"/>
    </xf>
    <xf numFmtId="0" fontId="43" fillId="0" borderId="1" xfId="27" applyFont="1" applyFill="1" applyBorder="1" applyAlignment="1">
      <alignment horizontal="left" vertical="center" wrapText="1" justifyLastLine="1"/>
    </xf>
    <xf numFmtId="0" fontId="43" fillId="0" borderId="0" xfId="27" applyFont="1" applyFill="1" applyBorder="1" applyAlignment="1">
      <alignment horizontal="left" vertical="center" wrapText="1" justifyLastLine="1"/>
    </xf>
    <xf numFmtId="0" fontId="24" fillId="0" borderId="4" xfId="27" applyFont="1" applyFill="1" applyBorder="1" applyAlignment="1">
      <alignment horizontal="left" vertical="center" wrapText="1" shrinkToFit="1"/>
    </xf>
    <xf numFmtId="0" fontId="43" fillId="0" borderId="13" xfId="27" applyFont="1" applyFill="1" applyBorder="1" applyAlignment="1">
      <alignment horizontal="left" vertical="center" wrapText="1" justifyLastLine="1"/>
    </xf>
    <xf numFmtId="0" fontId="43" fillId="0" borderId="0" xfId="27" applyFont="1" applyFill="1" applyBorder="1" applyAlignment="1">
      <alignment horizontal="left" vertical="center" wrapText="1" justifyLastLine="1"/>
    </xf>
    <xf numFmtId="0" fontId="43" fillId="0" borderId="12" xfId="27" applyFont="1" applyFill="1" applyBorder="1" applyAlignment="1">
      <alignment horizontal="left" vertical="center" wrapText="1" justifyLastLine="1"/>
    </xf>
    <xf numFmtId="0" fontId="43" fillId="0" borderId="10" xfId="27" applyFont="1" applyFill="1" applyBorder="1" applyAlignment="1">
      <alignment horizontal="left" vertical="center" wrapText="1" justifyLastLine="1"/>
    </xf>
    <xf numFmtId="0" fontId="43" fillId="0" borderId="11" xfId="27" applyFont="1" applyFill="1" applyBorder="1" applyAlignment="1">
      <alignment horizontal="left" vertical="center" wrapText="1" justifyLastLine="1"/>
    </xf>
    <xf numFmtId="0" fontId="43" fillId="0" borderId="7" xfId="27" applyFont="1" applyFill="1" applyBorder="1" applyAlignment="1">
      <alignment horizontal="left" vertical="center" wrapText="1" justifyLastLine="1"/>
    </xf>
    <xf numFmtId="0" fontId="24" fillId="0" borderId="5" xfId="27" applyFont="1" applyFill="1" applyBorder="1" applyAlignment="1">
      <alignment vertical="center" wrapText="1" shrinkToFit="1"/>
    </xf>
    <xf numFmtId="0" fontId="43" fillId="0" borderId="0" xfId="27" applyFont="1" applyFill="1" applyBorder="1" applyAlignment="1">
      <alignment vertical="center" wrapText="1" justifyLastLine="1"/>
    </xf>
    <xf numFmtId="0" fontId="24" fillId="0" borderId="22" xfId="27" applyFont="1" applyFill="1" applyBorder="1" applyAlignment="1">
      <alignment horizontal="left" vertical="center" wrapText="1" shrinkToFit="1"/>
    </xf>
    <xf numFmtId="0" fontId="45" fillId="0" borderId="0" xfId="27" applyFont="1" applyFill="1" applyBorder="1" applyAlignment="1">
      <alignment vertical="center" wrapText="1" shrinkToFit="1"/>
    </xf>
    <xf numFmtId="0" fontId="24" fillId="0" borderId="24" xfId="27" applyFont="1" applyFill="1" applyBorder="1" applyAlignment="1">
      <alignment horizontal="left" vertical="center" wrapText="1" shrinkToFit="1"/>
    </xf>
    <xf numFmtId="0" fontId="43" fillId="0" borderId="0" xfId="27" applyFont="1" applyFill="1" applyBorder="1" applyAlignment="1">
      <alignment horizontal="distributed" vertical="center" wrapText="1" justifyLastLine="1"/>
    </xf>
    <xf numFmtId="0" fontId="25" fillId="0" borderId="0" xfId="27" applyFont="1" applyFill="1" applyBorder="1" applyAlignment="1">
      <alignment wrapText="1"/>
    </xf>
    <xf numFmtId="0" fontId="24" fillId="0" borderId="33" xfId="27" applyFont="1" applyFill="1" applyBorder="1" applyAlignment="1">
      <alignment vertical="center" wrapText="1" shrinkToFit="1"/>
    </xf>
    <xf numFmtId="0" fontId="24" fillId="0" borderId="22" xfId="27" applyFont="1" applyFill="1" applyBorder="1" applyAlignment="1">
      <alignment vertical="center" wrapText="1" shrinkToFit="1"/>
    </xf>
    <xf numFmtId="0" fontId="24" fillId="0" borderId="0" xfId="27" applyFont="1" applyFill="1" applyBorder="1" applyAlignment="1">
      <alignment horizontal="left" vertical="center" wrapText="1" shrinkToFit="1"/>
    </xf>
    <xf numFmtId="49" fontId="24" fillId="0" borderId="13" xfId="27" applyNumberFormat="1" applyFont="1" applyFill="1" applyBorder="1" applyAlignment="1">
      <alignment horizontal="left" vertical="center" wrapText="1" shrinkToFit="1"/>
    </xf>
    <xf numFmtId="0" fontId="43" fillId="0" borderId="6" xfId="27" applyFont="1" applyFill="1" applyBorder="1" applyAlignment="1">
      <alignment vertical="center" wrapText="1" justifyLastLine="1"/>
    </xf>
    <xf numFmtId="0" fontId="24" fillId="0" borderId="15" xfId="27" applyFont="1" applyFill="1" applyBorder="1" applyAlignment="1">
      <alignment horizontal="left" vertical="center" wrapText="1" shrinkToFit="1"/>
    </xf>
    <xf numFmtId="0" fontId="43" fillId="0" borderId="13" xfId="27" applyFont="1" applyFill="1" applyBorder="1" applyAlignment="1">
      <alignment horizontal="distributed" vertical="center" wrapText="1" justifyLastLine="1"/>
    </xf>
    <xf numFmtId="49" fontId="24" fillId="0" borderId="10" xfId="27" applyNumberFormat="1" applyFont="1" applyFill="1" applyBorder="1" applyAlignment="1">
      <alignment horizontal="left" vertical="center" wrapText="1" shrinkToFit="1"/>
    </xf>
    <xf numFmtId="0" fontId="8" fillId="0" borderId="0" xfId="27" applyFont="1" applyFill="1" applyAlignment="1">
      <alignment vertical="top" wrapText="1" shrinkToFit="1"/>
    </xf>
    <xf numFmtId="0" fontId="24" fillId="0" borderId="69" xfId="27" applyFont="1" applyFill="1" applyBorder="1" applyAlignment="1">
      <alignment horizontal="left" vertical="center" wrapText="1" shrinkToFit="1"/>
    </xf>
    <xf numFmtId="0" fontId="24" fillId="0" borderId="0" xfId="27" applyFont="1" applyFill="1" applyBorder="1" applyAlignment="1">
      <alignment vertical="center" wrapText="1"/>
    </xf>
    <xf numFmtId="0" fontId="43" fillId="0" borderId="10" xfId="27" applyFont="1" applyFill="1" applyBorder="1" applyAlignment="1">
      <alignment vertical="center" wrapText="1" justifyLastLine="1"/>
    </xf>
    <xf numFmtId="0" fontId="43" fillId="0" borderId="13" xfId="27" applyFont="1" applyFill="1" applyBorder="1" applyAlignment="1">
      <alignment vertical="center" wrapText="1" justifyLastLine="1"/>
    </xf>
    <xf numFmtId="191" fontId="24" fillId="0" borderId="0" xfId="27" applyNumberFormat="1" applyFont="1" applyFill="1" applyBorder="1" applyAlignment="1">
      <alignment vertical="center" wrapText="1" shrinkToFit="1"/>
    </xf>
    <xf numFmtId="0" fontId="42" fillId="0" borderId="55" xfId="27" applyFont="1" applyFill="1" applyBorder="1" applyAlignment="1">
      <alignment horizontal="center" vertical="center" shrinkToFit="1"/>
    </xf>
    <xf numFmtId="0" fontId="42" fillId="0" borderId="56" xfId="27" applyFont="1" applyFill="1" applyBorder="1" applyAlignment="1">
      <alignment horizontal="center" vertical="center" shrinkToFit="1"/>
    </xf>
    <xf numFmtId="0" fontId="42" fillId="0" borderId="57" xfId="27" applyFont="1" applyFill="1" applyBorder="1" applyAlignment="1">
      <alignment horizontal="center" vertical="center" shrinkToFit="1"/>
    </xf>
    <xf numFmtId="0" fontId="42" fillId="0" borderId="58" xfId="27" applyFont="1" applyFill="1" applyBorder="1" applyAlignment="1">
      <alignment horizontal="center" vertical="center" shrinkToFit="1"/>
    </xf>
    <xf numFmtId="0" fontId="42" fillId="0" borderId="0" xfId="27" applyFont="1" applyFill="1" applyBorder="1" applyAlignment="1">
      <alignment horizontal="center" vertical="center" shrinkToFit="1"/>
    </xf>
    <xf numFmtId="0" fontId="42" fillId="0" borderId="59" xfId="27" applyFont="1" applyFill="1" applyBorder="1" applyAlignment="1">
      <alignment horizontal="center" vertical="center" shrinkToFit="1"/>
    </xf>
    <xf numFmtId="0" fontId="42" fillId="0" borderId="60" xfId="27" applyFont="1" applyFill="1" applyBorder="1" applyAlignment="1">
      <alignment horizontal="center" vertical="center" shrinkToFit="1"/>
    </xf>
    <xf numFmtId="0" fontId="42" fillId="0" borderId="61" xfId="27" applyFont="1" applyFill="1" applyBorder="1" applyAlignment="1">
      <alignment horizontal="center" vertical="center" shrinkToFit="1"/>
    </xf>
    <xf numFmtId="0" fontId="42" fillId="0" borderId="62" xfId="27" applyFont="1" applyFill="1" applyBorder="1" applyAlignment="1">
      <alignment horizontal="center" vertical="center" shrinkToFit="1"/>
    </xf>
    <xf numFmtId="0" fontId="45" fillId="0" borderId="13" xfId="27" applyFont="1" applyFill="1" applyBorder="1" applyAlignment="1">
      <alignment vertical="center" wrapText="1" shrinkToFit="1"/>
    </xf>
    <xf numFmtId="0" fontId="45" fillId="0" borderId="10" xfId="27" applyFont="1" applyFill="1" applyBorder="1" applyAlignment="1">
      <alignment vertical="center" wrapText="1" shrinkToFit="1"/>
    </xf>
    <xf numFmtId="0" fontId="46" fillId="0" borderId="0" xfId="27" applyFont="1" applyFill="1" applyAlignment="1">
      <alignment horizontal="right" vertical="center" wrapText="1" shrinkToFit="1"/>
    </xf>
    <xf numFmtId="0" fontId="24" fillId="0" borderId="64" xfId="27" applyFont="1" applyFill="1" applyBorder="1" applyAlignment="1">
      <alignment horizontal="left" vertical="center" wrapText="1" shrinkToFit="1"/>
    </xf>
    <xf numFmtId="38" fontId="4" fillId="0" borderId="0" xfId="23" applyFont="1" applyAlignment="1" applyProtection="1">
      <alignment horizontal="right"/>
    </xf>
    <xf numFmtId="38" fontId="4" fillId="0" borderId="1" xfId="23" applyFont="1" applyBorder="1" applyAlignment="1" applyProtection="1">
      <alignment horizontal="center" vertical="center"/>
    </xf>
    <xf numFmtId="38" fontId="4" fillId="0" borderId="2" xfId="23" applyFont="1" applyBorder="1" applyAlignment="1" applyProtection="1">
      <alignment horizontal="center" vertical="center"/>
    </xf>
    <xf numFmtId="38" fontId="4" fillId="0" borderId="3" xfId="23" applyFont="1" applyBorder="1" applyAlignment="1" applyProtection="1">
      <alignment horizontal="center" vertical="center"/>
    </xf>
    <xf numFmtId="38" fontId="4" fillId="0" borderId="14" xfId="23" applyFont="1" applyBorder="1" applyAlignment="1" applyProtection="1">
      <alignment horizontal="center" vertical="center"/>
    </xf>
    <xf numFmtId="38" fontId="4" fillId="0" borderId="7" xfId="23" applyFont="1" applyBorder="1" applyAlignment="1" applyProtection="1">
      <alignment horizontal="center" vertical="center"/>
    </xf>
    <xf numFmtId="38" fontId="4" fillId="0" borderId="8" xfId="23" applyFont="1" applyBorder="1" applyAlignment="1" applyProtection="1">
      <alignment horizontal="center" vertical="center"/>
    </xf>
    <xf numFmtId="38" fontId="4" fillId="0" borderId="11" xfId="23" applyFont="1" applyBorder="1" applyAlignment="1" applyProtection="1">
      <alignment horizontal="center" vertical="center"/>
    </xf>
    <xf numFmtId="176" fontId="11" fillId="0" borderId="6" xfId="23" applyNumberFormat="1" applyFont="1" applyBorder="1" applyAlignment="1" applyProtection="1">
      <alignment vertical="center"/>
    </xf>
    <xf numFmtId="38" fontId="11" fillId="0" borderId="12" xfId="23" applyFont="1" applyBorder="1" applyAlignment="1" applyProtection="1">
      <alignment horizontal="center" vertical="center"/>
    </xf>
    <xf numFmtId="176" fontId="11" fillId="0" borderId="0" xfId="23" applyNumberFormat="1" applyFont="1" applyBorder="1" applyAlignment="1" applyProtection="1">
      <alignment vertical="center"/>
    </xf>
    <xf numFmtId="38" fontId="4" fillId="0" borderId="12" xfId="23" applyFont="1" applyBorder="1" applyAlignment="1" applyProtection="1">
      <alignment horizontal="distributed" vertical="center" indent="1"/>
    </xf>
    <xf numFmtId="176" fontId="4" fillId="0" borderId="0" xfId="23" applyNumberFormat="1" applyFont="1" applyAlignment="1" applyProtection="1">
      <alignment vertical="center"/>
    </xf>
    <xf numFmtId="38" fontId="4" fillId="0" borderId="7" xfId="23" applyFont="1" applyBorder="1" applyAlignment="1" applyProtection="1">
      <alignment horizontal="distributed" vertical="center" indent="1"/>
    </xf>
    <xf numFmtId="38" fontId="9" fillId="0" borderId="8" xfId="23" applyFont="1" applyBorder="1" applyAlignment="1" applyProtection="1">
      <alignment horizontal="center" vertical="center" textRotation="255" wrapText="1"/>
    </xf>
    <xf numFmtId="38" fontId="9" fillId="0" borderId="7" xfId="23" applyFont="1" applyBorder="1" applyAlignment="1" applyProtection="1">
      <alignment horizontal="center" vertical="center" wrapText="1"/>
    </xf>
    <xf numFmtId="38" fontId="9" fillId="0" borderId="2" xfId="23" applyFont="1" applyBorder="1" applyAlignment="1" applyProtection="1">
      <alignment horizontal="center" vertical="center" wrapText="1"/>
    </xf>
    <xf numFmtId="38" fontId="11" fillId="0" borderId="6" xfId="23" applyFont="1" applyBorder="1" applyAlignment="1" applyProtection="1">
      <alignment vertical="center"/>
    </xf>
    <xf numFmtId="38" fontId="11" fillId="0" borderId="6" xfId="23" applyFont="1" applyBorder="1" applyAlignment="1" applyProtection="1">
      <alignment horizontal="right" vertical="center"/>
    </xf>
    <xf numFmtId="38" fontId="11" fillId="0" borderId="0" xfId="23" applyFont="1" applyBorder="1" applyAlignment="1" applyProtection="1">
      <alignment vertical="center"/>
    </xf>
    <xf numFmtId="38" fontId="11" fillId="0" borderId="0" xfId="23" applyFont="1" applyBorder="1" applyAlignment="1" applyProtection="1">
      <alignment horizontal="right" vertical="center"/>
    </xf>
    <xf numFmtId="38" fontId="4" fillId="0" borderId="7" xfId="23" applyFont="1" applyBorder="1" applyAlignment="1" applyProtection="1">
      <alignment horizontal="distributed" vertical="center" indent="1" shrinkToFit="1"/>
    </xf>
    <xf numFmtId="38" fontId="4" fillId="0" borderId="11" xfId="23" applyFont="1" applyBorder="1" applyAlignment="1" applyProtection="1">
      <alignment vertical="center"/>
    </xf>
    <xf numFmtId="38" fontId="4" fillId="0" borderId="11" xfId="23" applyFont="1" applyBorder="1" applyAlignment="1" applyProtection="1">
      <alignment horizontal="right" vertical="center"/>
    </xf>
    <xf numFmtId="38" fontId="12" fillId="0" borderId="0" xfId="12" applyNumberFormat="1" applyFont="1" applyAlignment="1" applyProtection="1">
      <alignment vertical="center"/>
    </xf>
    <xf numFmtId="38" fontId="7" fillId="0" borderId="0" xfId="23" applyFont="1" applyAlignment="1" applyProtection="1">
      <alignment horizontal="center" vertical="center"/>
    </xf>
    <xf numFmtId="38" fontId="47" fillId="0" borderId="0" xfId="23" applyFont="1" applyFill="1" applyAlignment="1" applyProtection="1">
      <alignment vertical="center"/>
    </xf>
    <xf numFmtId="177" fontId="4" fillId="0" borderId="11" xfId="23" applyNumberFormat="1" applyFont="1" applyFill="1" applyBorder="1" applyAlignment="1" applyProtection="1">
      <alignment horizontal="left" vertical="center" indent="1"/>
    </xf>
    <xf numFmtId="38" fontId="4" fillId="0" borderId="1" xfId="23" applyFont="1" applyBorder="1" applyAlignment="1" applyProtection="1">
      <alignment horizontal="center" vertical="center" textRotation="255"/>
    </xf>
    <xf numFmtId="38" fontId="4" fillId="0" borderId="12" xfId="23" applyFont="1" applyBorder="1" applyAlignment="1" applyProtection="1">
      <alignment vertical="center"/>
    </xf>
    <xf numFmtId="38" fontId="4" fillId="0" borderId="13" xfId="23" applyFont="1" applyBorder="1" applyAlignment="1" applyProtection="1">
      <alignment vertical="center"/>
    </xf>
    <xf numFmtId="38" fontId="4" fillId="0" borderId="0" xfId="23" applyFont="1" applyBorder="1" applyAlignment="1" applyProtection="1">
      <alignment vertical="center"/>
    </xf>
    <xf numFmtId="176" fontId="4" fillId="0" borderId="13" xfId="23" applyNumberFormat="1" applyFont="1" applyBorder="1" applyAlignment="1" applyProtection="1">
      <alignment vertical="center"/>
    </xf>
    <xf numFmtId="38" fontId="4" fillId="0" borderId="12" xfId="23" applyFont="1" applyBorder="1" applyAlignment="1" applyProtection="1">
      <alignment horizontal="center" vertical="center" textRotation="255"/>
    </xf>
    <xf numFmtId="38" fontId="4" fillId="0" borderId="13" xfId="23" applyFont="1" applyBorder="1" applyAlignment="1" applyProtection="1">
      <alignment horizontal="left" vertical="center" indent="2"/>
    </xf>
    <xf numFmtId="38" fontId="4" fillId="0" borderId="0" xfId="23" applyFont="1" applyBorder="1" applyAlignment="1" applyProtection="1">
      <alignment horizontal="left" vertical="center" indent="2"/>
    </xf>
    <xf numFmtId="176" fontId="4" fillId="0" borderId="13" xfId="23" applyNumberFormat="1" applyFont="1" applyFill="1" applyBorder="1" applyAlignment="1" applyProtection="1">
      <alignment vertical="center"/>
    </xf>
    <xf numFmtId="49" fontId="4" fillId="0" borderId="13" xfId="23" applyNumberFormat="1" applyFont="1" applyBorder="1" applyAlignment="1" applyProtection="1">
      <alignment horizontal="center" vertical="center"/>
    </xf>
    <xf numFmtId="38" fontId="4" fillId="0" borderId="9" xfId="23" applyFont="1" applyBorder="1" applyAlignment="1" applyProtection="1">
      <alignment vertical="center"/>
    </xf>
    <xf numFmtId="38" fontId="4" fillId="0" borderId="10" xfId="23" applyFont="1" applyBorder="1" applyAlignment="1" applyProtection="1">
      <alignment vertical="center"/>
    </xf>
    <xf numFmtId="38" fontId="4" fillId="0" borderId="10" xfId="23" applyFont="1" applyBorder="1" applyAlignment="1" applyProtection="1">
      <alignment horizontal="center" vertical="center"/>
    </xf>
    <xf numFmtId="38" fontId="4" fillId="0" borderId="13" xfId="23" applyFont="1" applyBorder="1" applyAlignment="1" applyProtection="1">
      <alignment horizontal="center" vertical="center"/>
    </xf>
    <xf numFmtId="38" fontId="4" fillId="0" borderId="13" xfId="23" applyFont="1" applyBorder="1" applyAlignment="1" applyProtection="1">
      <alignment horizontal="left" vertical="center" wrapText="1"/>
    </xf>
    <xf numFmtId="38" fontId="4" fillId="0" borderId="12" xfId="23" applyFont="1" applyBorder="1" applyAlignment="1" applyProtection="1">
      <alignment horizontal="left" vertical="center" wrapText="1"/>
    </xf>
    <xf numFmtId="38" fontId="4" fillId="0" borderId="13" xfId="23" applyFont="1" applyBorder="1" applyAlignment="1" applyProtection="1">
      <alignment horizontal="right" vertical="center"/>
    </xf>
    <xf numFmtId="176" fontId="4" fillId="0" borderId="10" xfId="23" applyNumberFormat="1" applyFont="1" applyBorder="1" applyAlignment="1" applyProtection="1">
      <alignment vertical="center"/>
    </xf>
    <xf numFmtId="38" fontId="4" fillId="0" borderId="4" xfId="23" applyFont="1" applyBorder="1" applyAlignment="1" applyProtection="1">
      <alignment vertical="center"/>
    </xf>
    <xf numFmtId="38" fontId="4" fillId="0" borderId="5" xfId="23" applyFont="1" applyBorder="1" applyAlignment="1" applyProtection="1">
      <alignment horizontal="left" vertical="center" indent="1"/>
    </xf>
    <xf numFmtId="38" fontId="4" fillId="0" borderId="6" xfId="23" applyFont="1" applyBorder="1" applyAlignment="1" applyProtection="1">
      <alignment vertical="center"/>
    </xf>
    <xf numFmtId="38" fontId="4" fillId="0" borderId="5" xfId="23" applyFont="1" applyBorder="1" applyAlignment="1" applyProtection="1">
      <alignment horizontal="center" vertical="center"/>
    </xf>
    <xf numFmtId="38" fontId="4" fillId="0" borderId="7" xfId="23" applyFont="1" applyBorder="1" applyAlignment="1" applyProtection="1">
      <alignment vertical="center"/>
    </xf>
    <xf numFmtId="38" fontId="4" fillId="0" borderId="7" xfId="23" applyFont="1" applyBorder="1" applyAlignment="1" applyProtection="1">
      <alignment horizontal="center" vertical="center" textRotation="255"/>
    </xf>
    <xf numFmtId="38" fontId="4" fillId="0" borderId="10" xfId="23" quotePrefix="1" applyFont="1" applyBorder="1" applyAlignment="1" applyProtection="1">
      <alignment horizontal="center" vertical="center"/>
    </xf>
    <xf numFmtId="38" fontId="4" fillId="0" borderId="13" xfId="23" applyFont="1" applyBorder="1" applyAlignment="1" applyProtection="1">
      <alignment horizontal="left" vertical="center" indent="1"/>
    </xf>
    <xf numFmtId="38" fontId="4" fillId="0" borderId="5" xfId="23" applyFont="1" applyBorder="1" applyAlignment="1" applyProtection="1">
      <alignment vertical="center"/>
    </xf>
    <xf numFmtId="38" fontId="4" fillId="0" borderId="15" xfId="23" applyFont="1" applyBorder="1" applyAlignment="1" applyProtection="1">
      <alignment vertical="center"/>
    </xf>
    <xf numFmtId="38" fontId="4" fillId="0" borderId="8" xfId="23" applyFont="1" applyBorder="1" applyAlignment="1" applyProtection="1">
      <alignment vertical="center"/>
    </xf>
    <xf numFmtId="38" fontId="4" fillId="0" borderId="2" xfId="23" applyFont="1" applyBorder="1" applyAlignment="1" applyProtection="1">
      <alignment vertical="center"/>
    </xf>
    <xf numFmtId="38" fontId="4" fillId="0" borderId="14" xfId="23" applyFont="1" applyBorder="1" applyAlignment="1" applyProtection="1">
      <alignment vertical="center"/>
    </xf>
    <xf numFmtId="38" fontId="11" fillId="0" borderId="14" xfId="23" applyFont="1" applyBorder="1" applyAlignment="1" applyProtection="1">
      <alignment horizontal="center" vertical="center"/>
    </xf>
    <xf numFmtId="38" fontId="11" fillId="0" borderId="3" xfId="23" applyFont="1" applyBorder="1" applyAlignment="1" applyProtection="1">
      <alignment horizontal="center" vertical="center"/>
    </xf>
    <xf numFmtId="176" fontId="11" fillId="0" borderId="5" xfId="23" applyNumberFormat="1" applyFont="1" applyBorder="1" applyAlignment="1" applyProtection="1">
      <alignment vertical="center"/>
    </xf>
    <xf numFmtId="176" fontId="11" fillId="0" borderId="6" xfId="23" applyNumberFormat="1" applyFont="1" applyFill="1" applyBorder="1" applyAlignment="1" applyProtection="1">
      <alignment vertical="center"/>
    </xf>
    <xf numFmtId="176" fontId="4" fillId="0" borderId="0" xfId="23" applyNumberFormat="1" applyFont="1" applyFill="1" applyAlignment="1" applyProtection="1">
      <alignment vertical="center"/>
    </xf>
    <xf numFmtId="38" fontId="4" fillId="0" borderId="12" xfId="23" applyFont="1" applyBorder="1" applyAlignment="1" applyProtection="1">
      <alignment horizontal="center" vertical="center"/>
    </xf>
    <xf numFmtId="38" fontId="4" fillId="0" borderId="3" xfId="23" applyFont="1" applyBorder="1" applyAlignment="1" applyProtection="1">
      <alignment horizontal="center" vertical="center"/>
    </xf>
    <xf numFmtId="38" fontId="4" fillId="0" borderId="14" xfId="23" applyFont="1" applyBorder="1" applyAlignment="1" applyProtection="1">
      <alignment horizontal="center" vertical="center" wrapText="1"/>
    </xf>
    <xf numFmtId="0" fontId="4" fillId="0" borderId="0" xfId="28" applyFont="1" applyFill="1" applyBorder="1" applyAlignment="1" applyProtection="1">
      <alignment horizontal="center" vertical="center"/>
    </xf>
    <xf numFmtId="187" fontId="4" fillId="0" borderId="0" xfId="23" applyNumberFormat="1" applyFont="1" applyBorder="1" applyAlignment="1" applyProtection="1">
      <alignment vertical="center"/>
    </xf>
    <xf numFmtId="0" fontId="4" fillId="0" borderId="12" xfId="28" quotePrefix="1" applyFont="1" applyFill="1" applyBorder="1" applyAlignment="1" applyProtection="1">
      <alignment horizontal="center" vertical="center"/>
    </xf>
    <xf numFmtId="0" fontId="4" fillId="0" borderId="7" xfId="28" quotePrefix="1" applyFont="1" applyFill="1" applyBorder="1" applyAlignment="1" applyProtection="1">
      <alignment horizontal="center" vertical="center"/>
    </xf>
    <xf numFmtId="176" fontId="4" fillId="0" borderId="10" xfId="23" applyNumberFormat="1" applyFont="1" applyFill="1" applyBorder="1" applyAlignment="1" applyProtection="1">
      <alignment vertical="center"/>
    </xf>
    <xf numFmtId="38" fontId="4" fillId="0" borderId="14" xfId="23" applyFont="1" applyBorder="1" applyAlignment="1" applyProtection="1">
      <alignment horizontal="left" vertical="center" wrapText="1" indent="1"/>
    </xf>
    <xf numFmtId="38" fontId="6" fillId="0" borderId="0" xfId="23" applyFont="1" applyAlignment="1" applyProtection="1">
      <alignment vertical="center"/>
    </xf>
    <xf numFmtId="38" fontId="4" fillId="0" borderId="8" xfId="23" applyFont="1" applyFill="1" applyBorder="1" applyAlignment="1" applyProtection="1">
      <alignment horizontal="center" vertical="center"/>
    </xf>
    <xf numFmtId="0" fontId="4" fillId="0" borderId="0" xfId="29" applyFont="1" applyFill="1" applyBorder="1" applyAlignment="1" applyProtection="1">
      <alignment horizontal="center" vertical="center"/>
    </xf>
    <xf numFmtId="192" fontId="4" fillId="0" borderId="0" xfId="23" applyNumberFormat="1" applyFont="1" applyFill="1" applyBorder="1" applyAlignment="1" applyProtection="1">
      <alignment vertical="center"/>
    </xf>
    <xf numFmtId="0" fontId="4" fillId="0" borderId="12" xfId="29" quotePrefix="1" applyFont="1" applyFill="1" applyBorder="1" applyAlignment="1" applyProtection="1">
      <alignment horizontal="center" vertical="center"/>
    </xf>
    <xf numFmtId="0" fontId="4" fillId="0" borderId="7" xfId="29" quotePrefix="1" applyFont="1" applyFill="1" applyBorder="1" applyAlignment="1" applyProtection="1">
      <alignment horizontal="center" vertical="center"/>
    </xf>
    <xf numFmtId="176" fontId="11" fillId="0" borderId="11" xfId="23" applyNumberFormat="1" applyFont="1" applyFill="1" applyBorder="1" applyAlignment="1" applyProtection="1">
      <alignment vertical="center"/>
    </xf>
    <xf numFmtId="192" fontId="4" fillId="0" borderId="11" xfId="23" applyNumberFormat="1" applyFont="1" applyFill="1" applyBorder="1" applyAlignment="1" applyProtection="1">
      <alignment vertical="center"/>
    </xf>
    <xf numFmtId="38" fontId="4" fillId="0" borderId="0" xfId="23" applyFont="1" applyFill="1" applyAlignment="1" applyProtection="1">
      <alignment horizontal="right" vertical="center"/>
    </xf>
    <xf numFmtId="38" fontId="4" fillId="0" borderId="2" xfId="23" applyFont="1" applyFill="1" applyBorder="1" applyAlignment="1" applyProtection="1">
      <alignment horizontal="center" vertical="center"/>
    </xf>
    <xf numFmtId="0" fontId="4" fillId="0" borderId="1" xfId="29" applyFont="1" applyFill="1" applyBorder="1" applyAlignment="1" applyProtection="1">
      <alignment horizontal="center" vertical="center"/>
    </xf>
    <xf numFmtId="38" fontId="4" fillId="0" borderId="6" xfId="23" applyFont="1" applyFill="1" applyBorder="1" applyAlignment="1" applyProtection="1">
      <alignment vertical="center"/>
    </xf>
    <xf numFmtId="38" fontId="4" fillId="0" borderId="0" xfId="23" applyFont="1" applyFill="1" applyBorder="1" applyAlignment="1" applyProtection="1">
      <alignment horizontal="center" vertical="center"/>
    </xf>
    <xf numFmtId="193" fontId="4" fillId="0" borderId="0" xfId="23" applyNumberFormat="1" applyFont="1" applyFill="1" applyBorder="1" applyAlignment="1" applyProtection="1">
      <alignment horizontal="center" vertical="center"/>
    </xf>
    <xf numFmtId="38" fontId="4" fillId="0" borderId="0" xfId="23" applyFont="1" applyFill="1" applyBorder="1" applyAlignment="1" applyProtection="1">
      <alignment vertical="center"/>
    </xf>
    <xf numFmtId="193" fontId="4" fillId="0" borderId="0" xfId="23" applyNumberFormat="1" applyFont="1" applyFill="1" applyBorder="1" applyAlignment="1" applyProtection="1">
      <alignment vertical="center"/>
    </xf>
    <xf numFmtId="0" fontId="12" fillId="0" borderId="0" xfId="13" applyFont="1" applyAlignment="1" applyProtection="1">
      <alignment vertical="center"/>
    </xf>
    <xf numFmtId="38" fontId="12" fillId="0" borderId="0" xfId="13" applyNumberFormat="1" applyFont="1" applyAlignment="1" applyProtection="1"/>
    <xf numFmtId="38" fontId="6" fillId="0" borderId="0" xfId="23" applyFont="1" applyAlignment="1" applyProtection="1"/>
    <xf numFmtId="38" fontId="6" fillId="0" borderId="0" xfId="23" applyFont="1" applyFill="1" applyAlignment="1" applyProtection="1"/>
    <xf numFmtId="194" fontId="6" fillId="0" borderId="0" xfId="23" applyNumberFormat="1" applyFont="1" applyAlignment="1" applyProtection="1"/>
    <xf numFmtId="38" fontId="4" fillId="0" borderId="11" xfId="23" applyFont="1" applyBorder="1" applyAlignment="1" applyProtection="1"/>
    <xf numFmtId="38" fontId="4" fillId="0" borderId="0" xfId="23" applyFont="1" applyFill="1" applyAlignment="1" applyProtection="1"/>
    <xf numFmtId="194" fontId="4" fillId="0" borderId="0" xfId="23" applyNumberFormat="1" applyFont="1" applyAlignment="1" applyProtection="1">
      <alignment horizontal="right"/>
    </xf>
    <xf numFmtId="38" fontId="4" fillId="0" borderId="14" xfId="23" applyFont="1" applyBorder="1" applyAlignment="1" applyProtection="1"/>
    <xf numFmtId="38" fontId="4" fillId="0" borderId="14" xfId="23" applyFont="1" applyBorder="1" applyAlignment="1" applyProtection="1">
      <alignment horizontal="center" vertical="center"/>
    </xf>
    <xf numFmtId="38" fontId="4" fillId="0" borderId="8" xfId="23" applyFont="1" applyBorder="1" applyAlignment="1" applyProtection="1">
      <alignment horizontal="center" vertical="center" wrapText="1"/>
    </xf>
    <xf numFmtId="194" fontId="4" fillId="0" borderId="14" xfId="23" applyNumberFormat="1" applyFont="1" applyBorder="1" applyAlignment="1" applyProtection="1">
      <alignment horizontal="center" vertical="center"/>
    </xf>
    <xf numFmtId="38" fontId="4" fillId="0" borderId="13" xfId="23" applyFont="1" applyFill="1" applyBorder="1" applyAlignment="1" applyProtection="1">
      <alignment vertical="center"/>
    </xf>
    <xf numFmtId="195" fontId="4" fillId="0" borderId="0" xfId="23" applyNumberFormat="1" applyFont="1" applyFill="1" applyBorder="1" applyAlignment="1" applyProtection="1">
      <alignment vertical="center"/>
    </xf>
    <xf numFmtId="194" fontId="4" fillId="0" borderId="0" xfId="23" applyNumberFormat="1" applyFont="1" applyFill="1" applyBorder="1" applyAlignment="1" applyProtection="1">
      <alignment horizontal="right" vertical="center"/>
    </xf>
    <xf numFmtId="38" fontId="4" fillId="0" borderId="12" xfId="23" applyFont="1" applyBorder="1" applyAlignment="1" applyProtection="1">
      <alignment horizontal="left" vertical="center"/>
    </xf>
    <xf numFmtId="38" fontId="4" fillId="0" borderId="0" xfId="23" applyFont="1" applyFill="1" applyBorder="1" applyAlignment="1" applyProtection="1">
      <alignment horizontal="right" vertical="center"/>
    </xf>
    <xf numFmtId="38" fontId="4" fillId="0" borderId="12" xfId="23" applyFont="1" applyBorder="1" applyAlignment="1" applyProtection="1">
      <alignment horizontal="left" vertical="center" wrapText="1"/>
    </xf>
    <xf numFmtId="38" fontId="11" fillId="0" borderId="11" xfId="23" applyFont="1" applyBorder="1" applyAlignment="1" applyProtection="1">
      <alignment horizontal="center" vertical="center"/>
    </xf>
    <xf numFmtId="38" fontId="11" fillId="0" borderId="7" xfId="23" applyFont="1" applyBorder="1" applyAlignment="1" applyProtection="1">
      <alignment horizontal="center" vertical="center"/>
    </xf>
    <xf numFmtId="38" fontId="11" fillId="0" borderId="10" xfId="23" applyFont="1" applyFill="1" applyBorder="1" applyAlignment="1" applyProtection="1">
      <alignment vertical="center"/>
    </xf>
    <xf numFmtId="38" fontId="11" fillId="0" borderId="11" xfId="23" applyFont="1" applyFill="1" applyBorder="1" applyAlignment="1" applyProtection="1">
      <alignment vertical="center"/>
    </xf>
    <xf numFmtId="195" fontId="11" fillId="0" borderId="11" xfId="23" applyNumberFormat="1" applyFont="1" applyFill="1" applyBorder="1" applyAlignment="1" applyProtection="1">
      <alignment vertical="center"/>
    </xf>
    <xf numFmtId="194" fontId="11" fillId="0" borderId="11" xfId="23" applyNumberFormat="1" applyFont="1" applyFill="1" applyBorder="1" applyAlignment="1" applyProtection="1">
      <alignment horizontal="right" vertical="center"/>
    </xf>
    <xf numFmtId="0" fontId="4" fillId="0" borderId="0" xfId="30" applyFont="1" applyAlignment="1" applyProtection="1">
      <alignment horizontal="right" vertical="center"/>
    </xf>
    <xf numFmtId="194" fontId="4" fillId="0" borderId="0" xfId="23" applyNumberFormat="1" applyFont="1" applyFill="1" applyAlignment="1" applyProtection="1"/>
    <xf numFmtId="194" fontId="4" fillId="0" borderId="0" xfId="23" applyNumberFormat="1" applyFont="1" applyAlignment="1" applyProtection="1"/>
    <xf numFmtId="0" fontId="12" fillId="0" borderId="0" xfId="13" applyFont="1" applyFill="1" applyAlignment="1" applyProtection="1">
      <alignment vertical="center"/>
    </xf>
    <xf numFmtId="0" fontId="6" fillId="0" borderId="0" xfId="31" applyFont="1" applyFill="1" applyAlignment="1" applyProtection="1">
      <alignment vertical="center"/>
    </xf>
    <xf numFmtId="189" fontId="6" fillId="0" borderId="0" xfId="31" applyNumberFormat="1" applyFont="1" applyFill="1" applyAlignment="1" applyProtection="1">
      <alignment vertical="center"/>
    </xf>
    <xf numFmtId="0" fontId="8" fillId="0" borderId="0" xfId="31" applyFont="1" applyFill="1" applyAlignment="1" applyProtection="1">
      <alignment vertical="center"/>
    </xf>
    <xf numFmtId="0" fontId="25" fillId="0" borderId="0" xfId="31" applyFont="1" applyFill="1" applyAlignment="1" applyProtection="1">
      <alignment vertical="center"/>
    </xf>
    <xf numFmtId="0" fontId="4" fillId="0" borderId="0" xfId="31" applyFont="1" applyFill="1" applyAlignment="1" applyProtection="1">
      <alignment vertical="center"/>
    </xf>
    <xf numFmtId="189" fontId="4" fillId="0" borderId="0" xfId="31" applyNumberFormat="1" applyFont="1" applyFill="1" applyAlignment="1" applyProtection="1">
      <alignment vertical="center"/>
    </xf>
    <xf numFmtId="0" fontId="4" fillId="0" borderId="0" xfId="31" applyFont="1" applyFill="1" applyAlignment="1" applyProtection="1">
      <alignment horizontal="right" vertical="center"/>
    </xf>
    <xf numFmtId="0" fontId="4" fillId="0" borderId="14" xfId="31" applyFont="1" applyFill="1" applyBorder="1" applyAlignment="1" applyProtection="1">
      <alignment horizontal="center" vertical="center"/>
    </xf>
    <xf numFmtId="0" fontId="4" fillId="0" borderId="3" xfId="31" applyFont="1" applyFill="1" applyBorder="1" applyAlignment="1" applyProtection="1">
      <alignment horizontal="center" vertical="center"/>
    </xf>
    <xf numFmtId="0" fontId="4" fillId="0" borderId="8" xfId="31" applyFont="1" applyFill="1" applyBorder="1" applyAlignment="1" applyProtection="1">
      <alignment horizontal="center" vertical="center"/>
    </xf>
    <xf numFmtId="189" fontId="4" fillId="0" borderId="8" xfId="31" applyNumberFormat="1" applyFont="1" applyFill="1" applyBorder="1" applyAlignment="1" applyProtection="1">
      <alignment horizontal="center" vertical="center"/>
    </xf>
    <xf numFmtId="0" fontId="4" fillId="0" borderId="14" xfId="31" applyFont="1" applyFill="1" applyBorder="1" applyAlignment="1" applyProtection="1">
      <alignment horizontal="center" vertical="center"/>
    </xf>
    <xf numFmtId="0" fontId="4" fillId="0" borderId="12" xfId="31" applyFont="1" applyFill="1" applyBorder="1" applyAlignment="1" applyProtection="1">
      <alignment vertical="center"/>
    </xf>
    <xf numFmtId="195" fontId="4" fillId="0" borderId="0" xfId="23" applyNumberFormat="1" applyFont="1" applyFill="1" applyAlignment="1" applyProtection="1">
      <alignment vertical="center"/>
    </xf>
    <xf numFmtId="196" fontId="4" fillId="0" borderId="0" xfId="31" applyNumberFormat="1" applyFont="1" applyFill="1" applyAlignment="1" applyProtection="1">
      <alignment vertical="center"/>
    </xf>
    <xf numFmtId="0" fontId="11" fillId="0" borderId="11" xfId="31" applyFont="1" applyFill="1" applyBorder="1" applyAlignment="1" applyProtection="1">
      <alignment vertical="center"/>
    </xf>
    <xf numFmtId="0" fontId="11" fillId="0" borderId="7" xfId="31" applyFont="1" applyFill="1" applyBorder="1" applyAlignment="1" applyProtection="1">
      <alignment horizontal="center" vertical="center"/>
    </xf>
    <xf numFmtId="189" fontId="11" fillId="0" borderId="11" xfId="23" applyNumberFormat="1" applyFont="1" applyFill="1" applyBorder="1" applyAlignment="1" applyProtection="1">
      <alignment horizontal="right" vertical="center"/>
    </xf>
    <xf numFmtId="196" fontId="11" fillId="0" borderId="11" xfId="31" applyNumberFormat="1" applyFont="1" applyFill="1" applyBorder="1" applyAlignment="1" applyProtection="1">
      <alignment vertical="center"/>
    </xf>
    <xf numFmtId="189" fontId="6" fillId="0" borderId="0" xfId="31" applyNumberFormat="1" applyFont="1" applyFill="1" applyBorder="1" applyAlignment="1" applyProtection="1">
      <alignment vertical="center"/>
    </xf>
    <xf numFmtId="189" fontId="4" fillId="0" borderId="0" xfId="31" applyNumberFormat="1" applyFont="1" applyFill="1" applyBorder="1" applyAlignment="1" applyProtection="1">
      <alignment horizontal="right" vertical="center"/>
    </xf>
    <xf numFmtId="189" fontId="4" fillId="0" borderId="14" xfId="31" applyNumberFormat="1" applyFont="1" applyFill="1" applyBorder="1" applyAlignment="1" applyProtection="1">
      <alignment horizontal="center" vertical="center"/>
    </xf>
    <xf numFmtId="0" fontId="4" fillId="0" borderId="6" xfId="31" applyFont="1" applyFill="1" applyBorder="1" applyAlignment="1" applyProtection="1">
      <alignment vertical="center"/>
    </xf>
    <xf numFmtId="0" fontId="4" fillId="0" borderId="1" xfId="31" applyFont="1" applyFill="1" applyBorder="1" applyAlignment="1" applyProtection="1">
      <alignment vertical="center"/>
    </xf>
    <xf numFmtId="196" fontId="4" fillId="0" borderId="0" xfId="31" applyNumberFormat="1" applyFont="1" applyFill="1" applyBorder="1" applyAlignment="1" applyProtection="1">
      <alignment vertical="center"/>
    </xf>
    <xf numFmtId="189" fontId="4" fillId="0" borderId="0" xfId="31" applyNumberFormat="1" applyFont="1" applyFill="1" applyBorder="1" applyAlignment="1" applyProtection="1">
      <alignment vertical="center"/>
    </xf>
    <xf numFmtId="0" fontId="4" fillId="0" borderId="0" xfId="31" applyFont="1" applyFill="1" applyBorder="1" applyAlignment="1" applyProtection="1">
      <alignment vertical="center"/>
    </xf>
    <xf numFmtId="0" fontId="6" fillId="0" borderId="0" xfId="31" applyFont="1" applyFill="1" applyBorder="1" applyAlignment="1" applyProtection="1">
      <alignment horizontal="right" vertical="center"/>
    </xf>
    <xf numFmtId="189" fontId="11" fillId="0" borderId="11" xfId="31" applyNumberFormat="1" applyFont="1" applyFill="1" applyBorder="1" applyAlignment="1" applyProtection="1">
      <alignment vertical="center"/>
    </xf>
    <xf numFmtId="189" fontId="4" fillId="0" borderId="0" xfId="31" applyNumberFormat="1" applyFont="1" applyFill="1" applyAlignment="1" applyProtection="1">
      <alignment horizontal="right" vertical="center"/>
    </xf>
    <xf numFmtId="0" fontId="6" fillId="0" borderId="0" xfId="31" applyFont="1" applyFill="1" applyAlignment="1" applyProtection="1">
      <alignment horizontal="right" vertical="center"/>
    </xf>
    <xf numFmtId="38" fontId="12" fillId="0" borderId="0" xfId="13" applyNumberFormat="1" applyFont="1" applyFill="1" applyAlignment="1" applyProtection="1">
      <alignment vertical="center"/>
    </xf>
    <xf numFmtId="38" fontId="6" fillId="0" borderId="0" xfId="23" applyFont="1" applyFill="1" applyAlignment="1" applyProtection="1">
      <alignment vertical="center"/>
    </xf>
    <xf numFmtId="38" fontId="25" fillId="0" borderId="0" xfId="23" applyFont="1" applyFill="1" applyAlignment="1" applyProtection="1">
      <alignment vertical="center"/>
    </xf>
    <xf numFmtId="38" fontId="4" fillId="0" borderId="8" xfId="23" applyFont="1" applyFill="1" applyBorder="1" applyAlignment="1" applyProtection="1">
      <alignment horizontal="center" vertical="center" wrapText="1"/>
    </xf>
    <xf numFmtId="38" fontId="4" fillId="0" borderId="14" xfId="23" applyFont="1" applyFill="1" applyBorder="1" applyAlignment="1" applyProtection="1">
      <alignment horizontal="center" vertical="center" wrapText="1"/>
    </xf>
    <xf numFmtId="38" fontId="4" fillId="0" borderId="12" xfId="23" applyFont="1" applyFill="1" applyBorder="1" applyAlignment="1" applyProtection="1">
      <alignment vertical="center" wrapText="1"/>
    </xf>
    <xf numFmtId="38" fontId="11" fillId="0" borderId="7" xfId="23" applyFont="1" applyFill="1" applyBorder="1" applyAlignment="1" applyProtection="1">
      <alignment horizontal="center" vertical="center"/>
    </xf>
    <xf numFmtId="189" fontId="11" fillId="0" borderId="11" xfId="23" applyNumberFormat="1" applyFont="1" applyFill="1" applyBorder="1" applyAlignment="1" applyProtection="1">
      <alignment vertical="center"/>
    </xf>
    <xf numFmtId="38" fontId="50" fillId="0" borderId="0" xfId="23" applyFont="1" applyFill="1" applyAlignment="1" applyProtection="1">
      <alignment vertical="center"/>
    </xf>
    <xf numFmtId="197" fontId="50" fillId="0" borderId="0" xfId="23" applyNumberFormat="1" applyFont="1" applyFill="1" applyAlignment="1" applyProtection="1">
      <alignment vertical="center"/>
    </xf>
    <xf numFmtId="38" fontId="50" fillId="0" borderId="0" xfId="23" applyNumberFormat="1" applyFont="1" applyFill="1" applyAlignment="1" applyProtection="1">
      <alignment vertical="center"/>
    </xf>
    <xf numFmtId="197" fontId="50" fillId="0" borderId="0" xfId="23" applyNumberFormat="1" applyFont="1" applyFill="1" applyAlignment="1" applyProtection="1">
      <alignment horizontal="right" vertical="center"/>
    </xf>
    <xf numFmtId="38" fontId="51" fillId="0" borderId="0" xfId="23" applyFont="1" applyFill="1" applyAlignment="1" applyProtection="1">
      <alignment vertical="center"/>
    </xf>
    <xf numFmtId="38" fontId="9" fillId="0" borderId="0" xfId="23" applyFont="1" applyFill="1" applyAlignment="1" applyProtection="1">
      <alignment vertical="center"/>
    </xf>
    <xf numFmtId="38" fontId="9" fillId="0" borderId="0" xfId="23" applyFont="1" applyFill="1" applyAlignment="1" applyProtection="1">
      <alignment horizontal="right" vertical="center"/>
    </xf>
    <xf numFmtId="197" fontId="9" fillId="0" borderId="0" xfId="23" applyNumberFormat="1" applyFont="1" applyFill="1" applyAlignment="1" applyProtection="1">
      <alignment vertical="center"/>
    </xf>
    <xf numFmtId="38" fontId="9" fillId="0" borderId="1" xfId="23" applyFont="1" applyFill="1" applyBorder="1" applyAlignment="1" applyProtection="1">
      <alignment horizontal="center" vertical="center"/>
    </xf>
    <xf numFmtId="38" fontId="9" fillId="0" borderId="2" xfId="23" applyFont="1" applyFill="1" applyBorder="1" applyAlignment="1" applyProtection="1">
      <alignment horizontal="center" vertical="center"/>
    </xf>
    <xf numFmtId="38" fontId="9" fillId="0" borderId="14" xfId="23" applyFont="1" applyFill="1" applyBorder="1" applyAlignment="1" applyProtection="1">
      <alignment horizontal="center" vertical="center"/>
    </xf>
    <xf numFmtId="38" fontId="9" fillId="0" borderId="3" xfId="23" applyFont="1" applyFill="1" applyBorder="1" applyAlignment="1" applyProtection="1">
      <alignment horizontal="center" vertical="center"/>
    </xf>
    <xf numFmtId="38" fontId="9" fillId="0" borderId="7" xfId="23" applyFont="1" applyFill="1" applyBorder="1" applyAlignment="1" applyProtection="1">
      <alignment horizontal="center" vertical="center"/>
    </xf>
    <xf numFmtId="38" fontId="9" fillId="0" borderId="8" xfId="23" applyFont="1" applyFill="1" applyBorder="1" applyAlignment="1" applyProtection="1">
      <alignment horizontal="center" vertical="center"/>
    </xf>
    <xf numFmtId="189" fontId="9" fillId="0" borderId="8" xfId="23" applyNumberFormat="1" applyFont="1" applyFill="1" applyBorder="1" applyAlignment="1" applyProtection="1">
      <alignment horizontal="center" vertical="center"/>
    </xf>
    <xf numFmtId="38" fontId="9" fillId="0" borderId="14" xfId="23" applyFont="1" applyFill="1" applyBorder="1" applyAlignment="1" applyProtection="1">
      <alignment horizontal="center" vertical="center"/>
    </xf>
    <xf numFmtId="189" fontId="9" fillId="0" borderId="8" xfId="23" applyNumberFormat="1" applyFont="1" applyFill="1" applyBorder="1" applyAlignment="1" applyProtection="1">
      <alignment horizontal="right" vertical="center"/>
    </xf>
    <xf numFmtId="38" fontId="15" fillId="0" borderId="1" xfId="23" applyFont="1" applyFill="1" applyBorder="1" applyAlignment="1" applyProtection="1">
      <alignment horizontal="center" vertical="center"/>
    </xf>
    <xf numFmtId="38" fontId="15" fillId="0" borderId="6" xfId="23" applyFont="1" applyFill="1" applyBorder="1" applyAlignment="1" applyProtection="1">
      <alignment vertical="center"/>
    </xf>
    <xf numFmtId="189" fontId="15" fillId="0" borderId="6" xfId="23" applyNumberFormat="1" applyFont="1" applyFill="1" applyBorder="1" applyAlignment="1" applyProtection="1">
      <alignment vertical="center"/>
    </xf>
    <xf numFmtId="194" fontId="15" fillId="0" borderId="6" xfId="23" applyNumberFormat="1" applyFont="1" applyFill="1" applyBorder="1" applyAlignment="1" applyProtection="1">
      <alignment horizontal="right" vertical="center"/>
    </xf>
    <xf numFmtId="194" fontId="9" fillId="0" borderId="6" xfId="23" applyNumberFormat="1" applyFont="1" applyFill="1" applyBorder="1" applyAlignment="1" applyProtection="1">
      <alignment horizontal="right" vertical="center"/>
    </xf>
    <xf numFmtId="189" fontId="15" fillId="0" borderId="6" xfId="23" applyNumberFormat="1" applyFont="1" applyFill="1" applyBorder="1" applyAlignment="1" applyProtection="1">
      <alignment horizontal="right" vertical="center"/>
    </xf>
    <xf numFmtId="38" fontId="9" fillId="0" borderId="12" xfId="23" applyFont="1" applyFill="1" applyBorder="1" applyAlignment="1" applyProtection="1">
      <alignment vertical="center"/>
    </xf>
    <xf numFmtId="38" fontId="9" fillId="0" borderId="0" xfId="23" applyFont="1" applyFill="1" applyBorder="1" applyAlignment="1" applyProtection="1">
      <alignment vertical="center"/>
    </xf>
    <xf numFmtId="189" fontId="9" fillId="0" borderId="0" xfId="23" applyNumberFormat="1" applyFont="1" applyFill="1" applyBorder="1" applyAlignment="1" applyProtection="1">
      <alignment vertical="center"/>
    </xf>
    <xf numFmtId="194" fontId="9" fillId="0" borderId="0" xfId="23" applyNumberFormat="1" applyFont="1" applyFill="1" applyBorder="1" applyAlignment="1" applyProtection="1">
      <alignment horizontal="right" vertical="center"/>
    </xf>
    <xf numFmtId="189" fontId="9" fillId="0" borderId="0" xfId="23" applyNumberFormat="1" applyFont="1" applyFill="1" applyBorder="1" applyAlignment="1" applyProtection="1">
      <alignment horizontal="right" vertical="center"/>
    </xf>
    <xf numFmtId="38" fontId="9" fillId="0" borderId="12" xfId="23" applyFont="1" applyFill="1" applyBorder="1" applyAlignment="1" applyProtection="1">
      <alignment horizontal="left" vertical="center" indent="1"/>
    </xf>
    <xf numFmtId="38" fontId="9" fillId="0" borderId="0" xfId="23" applyFont="1" applyFill="1" applyBorder="1" applyAlignment="1" applyProtection="1">
      <alignment horizontal="right" vertical="center"/>
    </xf>
    <xf numFmtId="38" fontId="9" fillId="0" borderId="7" xfId="23" applyFont="1" applyFill="1" applyBorder="1" applyAlignment="1" applyProtection="1">
      <alignment vertical="center"/>
    </xf>
    <xf numFmtId="38" fontId="9" fillId="0" borderId="11" xfId="23" applyFont="1" applyFill="1" applyBorder="1" applyAlignment="1" applyProtection="1">
      <alignment vertical="center"/>
    </xf>
    <xf numFmtId="189" fontId="9" fillId="0" borderId="11" xfId="23" applyNumberFormat="1" applyFont="1" applyFill="1" applyBorder="1" applyAlignment="1" applyProtection="1">
      <alignment vertical="center"/>
    </xf>
    <xf numFmtId="194" fontId="9" fillId="0" borderId="11" xfId="23" applyNumberFormat="1" applyFont="1" applyFill="1" applyBorder="1" applyAlignment="1" applyProtection="1">
      <alignment horizontal="right" vertical="center"/>
    </xf>
    <xf numFmtId="189" fontId="9" fillId="0" borderId="11" xfId="23" applyNumberFormat="1" applyFont="1" applyFill="1" applyBorder="1" applyAlignment="1" applyProtection="1">
      <alignment horizontal="right" vertical="center"/>
    </xf>
    <xf numFmtId="38" fontId="50" fillId="0" borderId="0" xfId="23" applyFont="1" applyFill="1" applyBorder="1" applyAlignment="1" applyProtection="1">
      <alignment vertical="center"/>
    </xf>
    <xf numFmtId="197" fontId="50" fillId="0" borderId="0" xfId="23" applyNumberFormat="1" applyFont="1" applyFill="1" applyBorder="1" applyAlignment="1" applyProtection="1">
      <alignment horizontal="right" vertical="center"/>
    </xf>
    <xf numFmtId="197" fontId="50" fillId="0" borderId="0" xfId="23" applyNumberFormat="1" applyFont="1" applyFill="1" applyBorder="1" applyAlignment="1" applyProtection="1">
      <alignment vertical="center"/>
    </xf>
    <xf numFmtId="38" fontId="9" fillId="0" borderId="0" xfId="23" applyNumberFormat="1" applyFont="1" applyFill="1" applyAlignment="1" applyProtection="1">
      <alignment vertical="center"/>
    </xf>
    <xf numFmtId="197" fontId="9" fillId="0" borderId="0" xfId="23" applyNumberFormat="1" applyFont="1" applyFill="1" applyBorder="1" applyAlignment="1" applyProtection="1">
      <alignment horizontal="right" vertical="center"/>
    </xf>
    <xf numFmtId="197" fontId="9" fillId="0" borderId="0" xfId="23" applyNumberFormat="1" applyFont="1" applyFill="1" applyBorder="1" applyAlignment="1" applyProtection="1">
      <alignment vertical="center"/>
    </xf>
    <xf numFmtId="38" fontId="9" fillId="0" borderId="0" xfId="23" applyNumberFormat="1" applyFont="1" applyFill="1" applyBorder="1" applyAlignment="1" applyProtection="1">
      <alignment vertical="center"/>
    </xf>
    <xf numFmtId="38" fontId="9" fillId="0" borderId="8" xfId="23" applyFont="1" applyFill="1" applyBorder="1" applyAlignment="1" applyProtection="1">
      <alignment horizontal="right" vertical="center"/>
    </xf>
    <xf numFmtId="38" fontId="15" fillId="0" borderId="6" xfId="23" applyNumberFormat="1" applyFont="1" applyFill="1" applyBorder="1" applyAlignment="1" applyProtection="1">
      <alignment vertical="center"/>
    </xf>
    <xf numFmtId="38" fontId="9" fillId="0" borderId="12" xfId="23" applyFont="1" applyFill="1" applyBorder="1" applyAlignment="1" applyProtection="1">
      <alignment horizontal="left" vertical="center"/>
    </xf>
    <xf numFmtId="38" fontId="9" fillId="0" borderId="12" xfId="23" applyFont="1" applyFill="1" applyBorder="1" applyAlignment="1" applyProtection="1">
      <alignment horizontal="left" vertical="center" indent="2"/>
    </xf>
    <xf numFmtId="194" fontId="9" fillId="0" borderId="0" xfId="23" applyNumberFormat="1" applyFont="1" applyFill="1" applyAlignment="1" applyProtection="1">
      <alignment horizontal="right" vertical="center"/>
    </xf>
    <xf numFmtId="0" fontId="9" fillId="0" borderId="0" xfId="34" applyNumberFormat="1" applyFont="1" applyFill="1" applyBorder="1" applyAlignment="1" applyProtection="1">
      <alignment horizontal="right" vertical="center"/>
    </xf>
    <xf numFmtId="49" fontId="9" fillId="0" borderId="0" xfId="34" applyNumberFormat="1" applyFont="1" applyFill="1" applyBorder="1" applyAlignment="1" applyProtection="1">
      <alignment horizontal="right" vertical="center"/>
    </xf>
    <xf numFmtId="49" fontId="9" fillId="0" borderId="11" xfId="34" applyNumberFormat="1" applyFont="1" applyFill="1" applyBorder="1" applyAlignment="1" applyProtection="1">
      <alignment horizontal="right" vertical="center"/>
    </xf>
    <xf numFmtId="38" fontId="12" fillId="0" borderId="0" xfId="13" applyNumberFormat="1" applyFont="1" applyAlignment="1" applyProtection="1">
      <alignment vertical="center"/>
    </xf>
    <xf numFmtId="0" fontId="4" fillId="0" borderId="0" xfId="32" applyFont="1" applyFill="1" applyBorder="1" applyAlignment="1" applyProtection="1">
      <alignment horizontal="center" vertical="center"/>
    </xf>
    <xf numFmtId="0" fontId="4" fillId="0" borderId="12" xfId="32" quotePrefix="1" applyFont="1" applyFill="1" applyBorder="1" applyAlignment="1" applyProtection="1">
      <alignment horizontal="center" vertical="center"/>
    </xf>
    <xf numFmtId="0" fontId="4" fillId="0" borderId="7" xfId="32" quotePrefix="1" applyFont="1" applyFill="1" applyBorder="1" applyAlignment="1" applyProtection="1">
      <alignment horizontal="center" vertical="center"/>
    </xf>
    <xf numFmtId="38" fontId="9" fillId="0" borderId="3" xfId="23" applyFont="1" applyBorder="1" applyAlignment="1" applyProtection="1">
      <alignment horizontal="center" vertical="center"/>
    </xf>
    <xf numFmtId="38" fontId="9" fillId="0" borderId="8" xfId="23" applyFont="1" applyBorder="1" applyAlignment="1" applyProtection="1">
      <alignment horizontal="center" vertical="center"/>
    </xf>
    <xf numFmtId="38" fontId="9" fillId="0" borderId="2" xfId="23" applyFont="1" applyBorder="1" applyAlignment="1" applyProtection="1">
      <alignment horizontal="center" vertical="center"/>
    </xf>
    <xf numFmtId="38" fontId="9" fillId="0" borderId="2" xfId="23" applyFont="1" applyFill="1" applyBorder="1" applyAlignment="1" applyProtection="1">
      <alignment horizontal="center" vertical="center"/>
    </xf>
    <xf numFmtId="38" fontId="10" fillId="0" borderId="12" xfId="23" applyFont="1" applyBorder="1" applyAlignment="1" applyProtection="1">
      <alignment vertical="center"/>
    </xf>
    <xf numFmtId="38" fontId="10" fillId="0" borderId="12" xfId="23" applyFont="1" applyBorder="1" applyAlignment="1" applyProtection="1">
      <alignment horizontal="left" vertical="center"/>
    </xf>
    <xf numFmtId="176" fontId="4" fillId="0" borderId="0" xfId="23" applyNumberFormat="1" applyFont="1" applyFill="1" applyAlignment="1" applyProtection="1">
      <alignment horizontal="right" vertical="center"/>
    </xf>
    <xf numFmtId="38" fontId="10" fillId="0" borderId="7" xfId="23" applyFont="1" applyBorder="1" applyAlignment="1" applyProtection="1">
      <alignment vertical="center"/>
    </xf>
    <xf numFmtId="38" fontId="52" fillId="0" borderId="1" xfId="23" applyFont="1" applyBorder="1" applyAlignment="1" applyProtection="1">
      <alignment horizontal="center" vertical="center"/>
    </xf>
    <xf numFmtId="38" fontId="53" fillId="0" borderId="12" xfId="23" applyFont="1" applyBorder="1" applyAlignment="1" applyProtection="1">
      <alignment horizontal="left" vertical="center" shrinkToFit="1"/>
    </xf>
    <xf numFmtId="176" fontId="4" fillId="0" borderId="0" xfId="23" applyNumberFormat="1" applyFont="1" applyAlignment="1" applyProtection="1">
      <alignment horizontal="right" vertical="center"/>
    </xf>
    <xf numFmtId="38" fontId="10" fillId="0" borderId="12" xfId="23" applyFont="1" applyBorder="1" applyAlignment="1" applyProtection="1">
      <alignment horizontal="left" vertical="center" shrinkToFit="1"/>
    </xf>
    <xf numFmtId="38" fontId="10" fillId="0" borderId="7" xfId="23" applyFont="1" applyBorder="1" applyAlignment="1" applyProtection="1">
      <alignment horizontal="left" vertical="center"/>
    </xf>
    <xf numFmtId="198" fontId="4" fillId="0" borderId="11" xfId="33" applyNumberFormat="1" applyFont="1" applyFill="1" applyBorder="1"/>
  </cellXfs>
  <cellStyles count="35">
    <cellStyle name="Calc Currency (0)" xfId="15"/>
    <cellStyle name="Header1" xfId="16"/>
    <cellStyle name="Header2" xfId="17"/>
    <cellStyle name="Normal_#18-Internet" xfId="18"/>
    <cellStyle name="パーセント 2" xfId="14"/>
    <cellStyle name="パーセント 3" xfId="34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桁区切り 2" xfId="2"/>
    <cellStyle name="桁区切り 2 2" xfId="4"/>
    <cellStyle name="桁区切り 2 2 2" xfId="8"/>
    <cellStyle name="桁区切り 3" xfId="5"/>
    <cellStyle name="桁区切り 4" xfId="23"/>
    <cellStyle name="標準" xfId="0" builtinId="0"/>
    <cellStyle name="標準 2" xfId="1"/>
    <cellStyle name="標準 2 2" xfId="7"/>
    <cellStyle name="標準 3" xfId="6"/>
    <cellStyle name="標準 3 2" xfId="21"/>
    <cellStyle name="標準 4" xfId="10"/>
    <cellStyle name="標準 5" xfId="11"/>
    <cellStyle name="標準 6" xfId="19"/>
    <cellStyle name="標準 7" xfId="20"/>
    <cellStyle name="標準_13-1" xfId="30"/>
    <cellStyle name="標準_13-11、13-12、13-13、13-14、13-15" xfId="28"/>
    <cellStyle name="標準_13-16、13-17、13-18、13-19" xfId="29"/>
    <cellStyle name="標準_13-2" xfId="31"/>
    <cellStyle name="標準_13-20.行政" xfId="24"/>
    <cellStyle name="標準_13-21、13-22、13-23" xfId="25"/>
    <cellStyle name="標準_13-24" xfId="26"/>
    <cellStyle name="標準_13-25機構図" xfId="27"/>
    <cellStyle name="標準_13-6、13-7" xfId="32"/>
    <cellStyle name="標準_13-8、13-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9525</xdr:rowOff>
    </xdr:from>
    <xdr:to>
      <xdr:col>3</xdr:col>
      <xdr:colOff>1476375</xdr:colOff>
      <xdr:row>18</xdr:row>
      <xdr:rowOff>95250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0525"/>
          <a:ext cx="6534150" cy="3133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95250</xdr:rowOff>
    </xdr:from>
    <xdr:to>
      <xdr:col>5</xdr:col>
      <xdr:colOff>1143000</xdr:colOff>
      <xdr:row>27</xdr:row>
      <xdr:rowOff>180975</xdr:rowOff>
    </xdr:to>
    <xdr:pic>
      <xdr:nvPicPr>
        <xdr:cNvPr id="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0"/>
          <a:ext cx="6553200" cy="4905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76200</xdr:rowOff>
    </xdr:from>
    <xdr:to>
      <xdr:col>3</xdr:col>
      <xdr:colOff>1390650</xdr:colOff>
      <xdr:row>24</xdr:row>
      <xdr:rowOff>28575</xdr:rowOff>
    </xdr:to>
    <xdr:pic>
      <xdr:nvPicPr>
        <xdr:cNvPr id="2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7200"/>
          <a:ext cx="6562725" cy="2952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0</xdr:rowOff>
    </xdr:from>
    <xdr:to>
      <xdr:col>4</xdr:col>
      <xdr:colOff>1295400</xdr:colOff>
      <xdr:row>8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1950"/>
          <a:ext cx="6591300" cy="1295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19050</xdr:rowOff>
    </xdr:from>
    <xdr:to>
      <xdr:col>4</xdr:col>
      <xdr:colOff>1285875</xdr:colOff>
      <xdr:row>14</xdr:row>
      <xdr:rowOff>38100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0"/>
          <a:ext cx="6581775" cy="2305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tabSelected="1" zoomScale="110" workbookViewId="0"/>
  </sheetViews>
  <sheetFormatPr defaultRowHeight="13.5" x14ac:dyDescent="0.15"/>
  <cols>
    <col min="1" max="16384" width="9" style="1"/>
  </cols>
  <sheetData>
    <row r="1" spans="1:1" x14ac:dyDescent="0.15">
      <c r="A1" s="1" t="s">
        <v>0</v>
      </c>
    </row>
    <row r="2" spans="1:1" s="2" customFormat="1" x14ac:dyDescent="0.15">
      <c r="A2" s="520" t="s">
        <v>763</v>
      </c>
    </row>
    <row r="3" spans="1:1" s="2" customFormat="1" x14ac:dyDescent="0.15">
      <c r="A3" s="520" t="s">
        <v>764</v>
      </c>
    </row>
    <row r="4" spans="1:1" s="2" customFormat="1" x14ac:dyDescent="0.15">
      <c r="A4" s="520" t="s">
        <v>765</v>
      </c>
    </row>
    <row r="5" spans="1:1" s="2" customFormat="1" x14ac:dyDescent="0.15">
      <c r="A5" s="520" t="s">
        <v>766</v>
      </c>
    </row>
    <row r="6" spans="1:1" s="2" customFormat="1" x14ac:dyDescent="0.15">
      <c r="A6" s="520" t="s">
        <v>767</v>
      </c>
    </row>
    <row r="7" spans="1:1" s="2" customFormat="1" x14ac:dyDescent="0.15">
      <c r="A7" s="520" t="s">
        <v>768</v>
      </c>
    </row>
    <row r="8" spans="1:1" s="2" customFormat="1" x14ac:dyDescent="0.15">
      <c r="A8" s="520" t="s">
        <v>769</v>
      </c>
    </row>
    <row r="9" spans="1:1" s="2" customFormat="1" x14ac:dyDescent="0.15">
      <c r="A9" s="520" t="s">
        <v>770</v>
      </c>
    </row>
    <row r="10" spans="1:1" s="2" customFormat="1" x14ac:dyDescent="0.15">
      <c r="A10" s="520" t="s">
        <v>771</v>
      </c>
    </row>
    <row r="11" spans="1:1" s="2" customFormat="1" x14ac:dyDescent="0.15">
      <c r="A11" s="3" t="s">
        <v>643</v>
      </c>
    </row>
    <row r="12" spans="1:1" s="2" customFormat="1" ht="13.5" customHeight="1" x14ac:dyDescent="0.15">
      <c r="A12" s="3" t="s">
        <v>644</v>
      </c>
    </row>
    <row r="13" spans="1:1" s="2" customFormat="1" ht="13.5" customHeight="1" x14ac:dyDescent="0.15">
      <c r="A13" s="3" t="s">
        <v>645</v>
      </c>
    </row>
    <row r="14" spans="1:1" s="2" customFormat="1" x14ac:dyDescent="0.15">
      <c r="A14" s="3" t="s">
        <v>646</v>
      </c>
    </row>
    <row r="15" spans="1:1" s="2" customFormat="1" x14ac:dyDescent="0.15">
      <c r="A15" s="3" t="s">
        <v>647</v>
      </c>
    </row>
    <row r="16" spans="1:1" s="2" customFormat="1" x14ac:dyDescent="0.15">
      <c r="A16" s="3" t="s">
        <v>648</v>
      </c>
    </row>
    <row r="17" spans="1:1" s="2" customFormat="1" x14ac:dyDescent="0.15">
      <c r="A17" s="3" t="s">
        <v>649</v>
      </c>
    </row>
    <row r="18" spans="1:1" s="2" customFormat="1" x14ac:dyDescent="0.15">
      <c r="A18" s="3" t="s">
        <v>650</v>
      </c>
    </row>
    <row r="19" spans="1:1" s="2" customFormat="1" x14ac:dyDescent="0.15">
      <c r="A19" s="3" t="s">
        <v>651</v>
      </c>
    </row>
    <row r="20" spans="1:1" s="2" customFormat="1" x14ac:dyDescent="0.15">
      <c r="A20" s="3" t="s">
        <v>652</v>
      </c>
    </row>
    <row r="21" spans="1:1" s="2" customFormat="1" ht="15.75" customHeight="1" x14ac:dyDescent="0.15">
      <c r="A21" s="3" t="s">
        <v>10</v>
      </c>
    </row>
    <row r="22" spans="1:1" s="2" customFormat="1" x14ac:dyDescent="0.15">
      <c r="A22" s="3" t="s">
        <v>11</v>
      </c>
    </row>
    <row r="23" spans="1:1" s="2" customFormat="1" x14ac:dyDescent="0.15">
      <c r="A23" s="3" t="s">
        <v>12</v>
      </c>
    </row>
    <row r="24" spans="1:1" s="2" customFormat="1" x14ac:dyDescent="0.15">
      <c r="A24" s="3" t="s">
        <v>13</v>
      </c>
    </row>
    <row r="25" spans="1:1" s="2" customFormat="1" x14ac:dyDescent="0.15">
      <c r="A25" s="3" t="s">
        <v>14</v>
      </c>
    </row>
    <row r="26" spans="1:1" s="2" customFormat="1" x14ac:dyDescent="0.15">
      <c r="A26" s="3" t="s">
        <v>15</v>
      </c>
    </row>
    <row r="27" spans="1:1" s="2" customFormat="1" x14ac:dyDescent="0.15">
      <c r="A27" s="3" t="s">
        <v>16</v>
      </c>
    </row>
    <row r="28" spans="1:1" s="2" customFormat="1" x14ac:dyDescent="0.15">
      <c r="A28" s="3" t="s">
        <v>17</v>
      </c>
    </row>
  </sheetData>
  <phoneticPr fontId="1"/>
  <hyperlinks>
    <hyperlink ref="A2" location="'13-1'!A1" display="13-1.平成23年度予算総括表"/>
    <hyperlink ref="A3" location="'13-2 '!A1" display="13-2.平成22年度一般会計決算状況(目的別内訳）"/>
    <hyperlink ref="A5" location="'13-4 '!A1" display="13-4.平成22年度特別会計決算状況"/>
    <hyperlink ref="A6" location="'13-5 '!A1" display="13-5.一般会計決算額の推移"/>
    <hyperlink ref="A7" location="'13-6'!A1" display="13-6.一般会計歳入総額に占める市税の割合"/>
    <hyperlink ref="A8" location="'13-7'!A1" display="13-7.市債現在高(一般会計）"/>
    <hyperlink ref="A9" location="'13-8'!A1" display="13-8.年度別市債の状況(一般会計）"/>
    <hyperlink ref="A10" location="'13-9'!A1" display="13-9.自主財源と依存財源"/>
    <hyperlink ref="A4" location="'13-3'!A1" display="13-3.平成22年度一般会計決算状況(性質別内訳）"/>
    <hyperlink ref="A11" location="'13-10'!A1" display="13-10.市税税率一覧"/>
    <hyperlink ref="A12" location="'13-11 '!A1" display="13-11.市税収入の推移"/>
    <hyperlink ref="A13" location="'13-12 '!A1" display="13-12.市たばこ税売渡し本数・調定額"/>
    <hyperlink ref="A14" location="'13-13 '!A1" display="13-13.軽自動車税課税台数･調定額"/>
    <hyperlink ref="A15" location="'13-14'!A1" display="13-14.個人市民税納税義務者数・調定額（現年課税分）"/>
    <hyperlink ref="A16" location="'13-15'!A1" display="13-15.法人市民税納税義務者数・調定額（現年課税分）"/>
    <hyperlink ref="A17" location="'13-16'!A1" display="13-16.固定資産税資産別納税義務者"/>
    <hyperlink ref="A18" location="'13-17'!A1" display="13-17.固定資産税資産別調定額（現年課税分）"/>
    <hyperlink ref="A19" location="'13-18 '!A1" display="13-18.都市計画税資産別調定額（現年課税分）"/>
    <hyperlink ref="A20" location="'13-19'!A1" display="13-19.公有財産"/>
    <hyperlink ref="A21" location="'13-20 '!A1" display="13-20.歴代市長・副市長・収入役"/>
    <hyperlink ref="A22" location="'13-21 '!A1" display="13-21.市職員数の推移"/>
    <hyperlink ref="A23" location="'13-22 '!A1" display="13-22.年齢別市職員数"/>
    <hyperlink ref="A24" location="'13-23 '!A1" display="13-23.職員研修の状況"/>
    <hyperlink ref="A25" location="'13-24 '!A1" display="13-24.部課所別市職員数"/>
    <hyperlink ref="A26" location="'13-25'!A1" display="13-25.越谷市行政機構図"/>
    <hyperlink ref="A27" location="'13-26'!A1" display="13-26.請負契約実績状況"/>
    <hyperlink ref="A28" location="'13-27 '!A1" display="13-27.競争入札件数及び随意契約件数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zoomScale="115" zoomScaleNormal="115" workbookViewId="0">
      <selection activeCell="D29" sqref="D29"/>
    </sheetView>
  </sheetViews>
  <sheetFormatPr defaultColWidth="24.75" defaultRowHeight="15" customHeight="1" x14ac:dyDescent="0.15"/>
  <cols>
    <col min="1" max="1" width="30.625" style="79" customWidth="1"/>
    <col min="2" max="3" width="18.75" style="79" customWidth="1"/>
    <col min="4" max="4" width="18.75" style="32" customWidth="1"/>
    <col min="5" max="256" width="24.75" style="79"/>
    <col min="257" max="257" width="30.625" style="79" customWidth="1"/>
    <col min="258" max="260" width="18.75" style="79" customWidth="1"/>
    <col min="261" max="512" width="24.75" style="79"/>
    <col min="513" max="513" width="30.625" style="79" customWidth="1"/>
    <col min="514" max="516" width="18.75" style="79" customWidth="1"/>
    <col min="517" max="768" width="24.75" style="79"/>
    <col min="769" max="769" width="30.625" style="79" customWidth="1"/>
    <col min="770" max="772" width="18.75" style="79" customWidth="1"/>
    <col min="773" max="1024" width="24.75" style="79"/>
    <col min="1025" max="1025" width="30.625" style="79" customWidth="1"/>
    <col min="1026" max="1028" width="18.75" style="79" customWidth="1"/>
    <col min="1029" max="1280" width="24.75" style="79"/>
    <col min="1281" max="1281" width="30.625" style="79" customWidth="1"/>
    <col min="1282" max="1284" width="18.75" style="79" customWidth="1"/>
    <col min="1285" max="1536" width="24.75" style="79"/>
    <col min="1537" max="1537" width="30.625" style="79" customWidth="1"/>
    <col min="1538" max="1540" width="18.75" style="79" customWidth="1"/>
    <col min="1541" max="1792" width="24.75" style="79"/>
    <col min="1793" max="1793" width="30.625" style="79" customWidth="1"/>
    <col min="1794" max="1796" width="18.75" style="79" customWidth="1"/>
    <col min="1797" max="2048" width="24.75" style="79"/>
    <col min="2049" max="2049" width="30.625" style="79" customWidth="1"/>
    <col min="2050" max="2052" width="18.75" style="79" customWidth="1"/>
    <col min="2053" max="2304" width="24.75" style="79"/>
    <col min="2305" max="2305" width="30.625" style="79" customWidth="1"/>
    <col min="2306" max="2308" width="18.75" style="79" customWidth="1"/>
    <col min="2309" max="2560" width="24.75" style="79"/>
    <col min="2561" max="2561" width="30.625" style="79" customWidth="1"/>
    <col min="2562" max="2564" width="18.75" style="79" customWidth="1"/>
    <col min="2565" max="2816" width="24.75" style="79"/>
    <col min="2817" max="2817" width="30.625" style="79" customWidth="1"/>
    <col min="2818" max="2820" width="18.75" style="79" customWidth="1"/>
    <col min="2821" max="3072" width="24.75" style="79"/>
    <col min="3073" max="3073" width="30.625" style="79" customWidth="1"/>
    <col min="3074" max="3076" width="18.75" style="79" customWidth="1"/>
    <col min="3077" max="3328" width="24.75" style="79"/>
    <col min="3329" max="3329" width="30.625" style="79" customWidth="1"/>
    <col min="3330" max="3332" width="18.75" style="79" customWidth="1"/>
    <col min="3333" max="3584" width="24.75" style="79"/>
    <col min="3585" max="3585" width="30.625" style="79" customWidth="1"/>
    <col min="3586" max="3588" width="18.75" style="79" customWidth="1"/>
    <col min="3589" max="3840" width="24.75" style="79"/>
    <col min="3841" max="3841" width="30.625" style="79" customWidth="1"/>
    <col min="3842" max="3844" width="18.75" style="79" customWidth="1"/>
    <col min="3845" max="4096" width="24.75" style="79"/>
    <col min="4097" max="4097" width="30.625" style="79" customWidth="1"/>
    <col min="4098" max="4100" width="18.75" style="79" customWidth="1"/>
    <col min="4101" max="4352" width="24.75" style="79"/>
    <col min="4353" max="4353" width="30.625" style="79" customWidth="1"/>
    <col min="4354" max="4356" width="18.75" style="79" customWidth="1"/>
    <col min="4357" max="4608" width="24.75" style="79"/>
    <col min="4609" max="4609" width="30.625" style="79" customWidth="1"/>
    <col min="4610" max="4612" width="18.75" style="79" customWidth="1"/>
    <col min="4613" max="4864" width="24.75" style="79"/>
    <col min="4865" max="4865" width="30.625" style="79" customWidth="1"/>
    <col min="4866" max="4868" width="18.75" style="79" customWidth="1"/>
    <col min="4869" max="5120" width="24.75" style="79"/>
    <col min="5121" max="5121" width="30.625" style="79" customWidth="1"/>
    <col min="5122" max="5124" width="18.75" style="79" customWidth="1"/>
    <col min="5125" max="5376" width="24.75" style="79"/>
    <col min="5377" max="5377" width="30.625" style="79" customWidth="1"/>
    <col min="5378" max="5380" width="18.75" style="79" customWidth="1"/>
    <col min="5381" max="5632" width="24.75" style="79"/>
    <col min="5633" max="5633" width="30.625" style="79" customWidth="1"/>
    <col min="5634" max="5636" width="18.75" style="79" customWidth="1"/>
    <col min="5637" max="5888" width="24.75" style="79"/>
    <col min="5889" max="5889" width="30.625" style="79" customWidth="1"/>
    <col min="5890" max="5892" width="18.75" style="79" customWidth="1"/>
    <col min="5893" max="6144" width="24.75" style="79"/>
    <col min="6145" max="6145" width="30.625" style="79" customWidth="1"/>
    <col min="6146" max="6148" width="18.75" style="79" customWidth="1"/>
    <col min="6149" max="6400" width="24.75" style="79"/>
    <col min="6401" max="6401" width="30.625" style="79" customWidth="1"/>
    <col min="6402" max="6404" width="18.75" style="79" customWidth="1"/>
    <col min="6405" max="6656" width="24.75" style="79"/>
    <col min="6657" max="6657" width="30.625" style="79" customWidth="1"/>
    <col min="6658" max="6660" width="18.75" style="79" customWidth="1"/>
    <col min="6661" max="6912" width="24.75" style="79"/>
    <col min="6913" max="6913" width="30.625" style="79" customWidth="1"/>
    <col min="6914" max="6916" width="18.75" style="79" customWidth="1"/>
    <col min="6917" max="7168" width="24.75" style="79"/>
    <col min="7169" max="7169" width="30.625" style="79" customWidth="1"/>
    <col min="7170" max="7172" width="18.75" style="79" customWidth="1"/>
    <col min="7173" max="7424" width="24.75" style="79"/>
    <col min="7425" max="7425" width="30.625" style="79" customWidth="1"/>
    <col min="7426" max="7428" width="18.75" style="79" customWidth="1"/>
    <col min="7429" max="7680" width="24.75" style="79"/>
    <col min="7681" max="7681" width="30.625" style="79" customWidth="1"/>
    <col min="7682" max="7684" width="18.75" style="79" customWidth="1"/>
    <col min="7685" max="7936" width="24.75" style="79"/>
    <col min="7937" max="7937" width="30.625" style="79" customWidth="1"/>
    <col min="7938" max="7940" width="18.75" style="79" customWidth="1"/>
    <col min="7941" max="8192" width="24.75" style="79"/>
    <col min="8193" max="8193" width="30.625" style="79" customWidth="1"/>
    <col min="8194" max="8196" width="18.75" style="79" customWidth="1"/>
    <col min="8197" max="8448" width="24.75" style="79"/>
    <col min="8449" max="8449" width="30.625" style="79" customWidth="1"/>
    <col min="8450" max="8452" width="18.75" style="79" customWidth="1"/>
    <col min="8453" max="8704" width="24.75" style="79"/>
    <col min="8705" max="8705" width="30.625" style="79" customWidth="1"/>
    <col min="8706" max="8708" width="18.75" style="79" customWidth="1"/>
    <col min="8709" max="8960" width="24.75" style="79"/>
    <col min="8961" max="8961" width="30.625" style="79" customWidth="1"/>
    <col min="8962" max="8964" width="18.75" style="79" customWidth="1"/>
    <col min="8965" max="9216" width="24.75" style="79"/>
    <col min="9217" max="9217" width="30.625" style="79" customWidth="1"/>
    <col min="9218" max="9220" width="18.75" style="79" customWidth="1"/>
    <col min="9221" max="9472" width="24.75" style="79"/>
    <col min="9473" max="9473" width="30.625" style="79" customWidth="1"/>
    <col min="9474" max="9476" width="18.75" style="79" customWidth="1"/>
    <col min="9477" max="9728" width="24.75" style="79"/>
    <col min="9729" max="9729" width="30.625" style="79" customWidth="1"/>
    <col min="9730" max="9732" width="18.75" style="79" customWidth="1"/>
    <col min="9733" max="9984" width="24.75" style="79"/>
    <col min="9985" max="9985" width="30.625" style="79" customWidth="1"/>
    <col min="9986" max="9988" width="18.75" style="79" customWidth="1"/>
    <col min="9989" max="10240" width="24.75" style="79"/>
    <col min="10241" max="10241" width="30.625" style="79" customWidth="1"/>
    <col min="10242" max="10244" width="18.75" style="79" customWidth="1"/>
    <col min="10245" max="10496" width="24.75" style="79"/>
    <col min="10497" max="10497" width="30.625" style="79" customWidth="1"/>
    <col min="10498" max="10500" width="18.75" style="79" customWidth="1"/>
    <col min="10501" max="10752" width="24.75" style="79"/>
    <col min="10753" max="10753" width="30.625" style="79" customWidth="1"/>
    <col min="10754" max="10756" width="18.75" style="79" customWidth="1"/>
    <col min="10757" max="11008" width="24.75" style="79"/>
    <col min="11009" max="11009" width="30.625" style="79" customWidth="1"/>
    <col min="11010" max="11012" width="18.75" style="79" customWidth="1"/>
    <col min="11013" max="11264" width="24.75" style="79"/>
    <col min="11265" max="11265" width="30.625" style="79" customWidth="1"/>
    <col min="11266" max="11268" width="18.75" style="79" customWidth="1"/>
    <col min="11269" max="11520" width="24.75" style="79"/>
    <col min="11521" max="11521" width="30.625" style="79" customWidth="1"/>
    <col min="11522" max="11524" width="18.75" style="79" customWidth="1"/>
    <col min="11525" max="11776" width="24.75" style="79"/>
    <col min="11777" max="11777" width="30.625" style="79" customWidth="1"/>
    <col min="11778" max="11780" width="18.75" style="79" customWidth="1"/>
    <col min="11781" max="12032" width="24.75" style="79"/>
    <col min="12033" max="12033" width="30.625" style="79" customWidth="1"/>
    <col min="12034" max="12036" width="18.75" style="79" customWidth="1"/>
    <col min="12037" max="12288" width="24.75" style="79"/>
    <col min="12289" max="12289" width="30.625" style="79" customWidth="1"/>
    <col min="12290" max="12292" width="18.75" style="79" customWidth="1"/>
    <col min="12293" max="12544" width="24.75" style="79"/>
    <col min="12545" max="12545" width="30.625" style="79" customWidth="1"/>
    <col min="12546" max="12548" width="18.75" style="79" customWidth="1"/>
    <col min="12549" max="12800" width="24.75" style="79"/>
    <col min="12801" max="12801" width="30.625" style="79" customWidth="1"/>
    <col min="12802" max="12804" width="18.75" style="79" customWidth="1"/>
    <col min="12805" max="13056" width="24.75" style="79"/>
    <col min="13057" max="13057" width="30.625" style="79" customWidth="1"/>
    <col min="13058" max="13060" width="18.75" style="79" customWidth="1"/>
    <col min="13061" max="13312" width="24.75" style="79"/>
    <col min="13313" max="13313" width="30.625" style="79" customWidth="1"/>
    <col min="13314" max="13316" width="18.75" style="79" customWidth="1"/>
    <col min="13317" max="13568" width="24.75" style="79"/>
    <col min="13569" max="13569" width="30.625" style="79" customWidth="1"/>
    <col min="13570" max="13572" width="18.75" style="79" customWidth="1"/>
    <col min="13573" max="13824" width="24.75" style="79"/>
    <col min="13825" max="13825" width="30.625" style="79" customWidth="1"/>
    <col min="13826" max="13828" width="18.75" style="79" customWidth="1"/>
    <col min="13829" max="14080" width="24.75" style="79"/>
    <col min="14081" max="14081" width="30.625" style="79" customWidth="1"/>
    <col min="14082" max="14084" width="18.75" style="79" customWidth="1"/>
    <col min="14085" max="14336" width="24.75" style="79"/>
    <col min="14337" max="14337" width="30.625" style="79" customWidth="1"/>
    <col min="14338" max="14340" width="18.75" style="79" customWidth="1"/>
    <col min="14341" max="14592" width="24.75" style="79"/>
    <col min="14593" max="14593" width="30.625" style="79" customWidth="1"/>
    <col min="14594" max="14596" width="18.75" style="79" customWidth="1"/>
    <col min="14597" max="14848" width="24.75" style="79"/>
    <col min="14849" max="14849" width="30.625" style="79" customWidth="1"/>
    <col min="14850" max="14852" width="18.75" style="79" customWidth="1"/>
    <col min="14853" max="15104" width="24.75" style="79"/>
    <col min="15105" max="15105" width="30.625" style="79" customWidth="1"/>
    <col min="15106" max="15108" width="18.75" style="79" customWidth="1"/>
    <col min="15109" max="15360" width="24.75" style="79"/>
    <col min="15361" max="15361" width="30.625" style="79" customWidth="1"/>
    <col min="15362" max="15364" width="18.75" style="79" customWidth="1"/>
    <col min="15365" max="15616" width="24.75" style="79"/>
    <col min="15617" max="15617" width="30.625" style="79" customWidth="1"/>
    <col min="15618" max="15620" width="18.75" style="79" customWidth="1"/>
    <col min="15621" max="15872" width="24.75" style="79"/>
    <col min="15873" max="15873" width="30.625" style="79" customWidth="1"/>
    <col min="15874" max="15876" width="18.75" style="79" customWidth="1"/>
    <col min="15877" max="16128" width="24.75" style="79"/>
    <col min="16129" max="16129" width="30.625" style="79" customWidth="1"/>
    <col min="16130" max="16132" width="18.75" style="79" customWidth="1"/>
    <col min="16133" max="16384" width="24.75" style="79"/>
  </cols>
  <sheetData>
    <row r="1" spans="1:1" ht="15" customHeight="1" x14ac:dyDescent="0.15">
      <c r="A1" s="637" t="s">
        <v>1</v>
      </c>
    </row>
    <row r="3" spans="1:1" ht="14.25" customHeight="1" x14ac:dyDescent="0.15"/>
    <row r="4" spans="1:1" ht="12" customHeight="1" x14ac:dyDescent="0.15"/>
    <row r="5" spans="1:1" ht="11.1" customHeight="1" x14ac:dyDescent="0.15"/>
    <row r="6" spans="1:1" ht="11.1" customHeight="1" x14ac:dyDescent="0.15"/>
    <row r="7" spans="1:1" ht="11.1" customHeight="1" x14ac:dyDescent="0.15"/>
    <row r="8" spans="1:1" ht="11.1" customHeight="1" x14ac:dyDescent="0.15"/>
    <row r="9" spans="1:1" ht="11.1" customHeight="1" x14ac:dyDescent="0.15"/>
    <row r="10" spans="1:1" ht="11.1" customHeight="1" x14ac:dyDescent="0.15"/>
    <row r="11" spans="1:1" ht="11.1" customHeight="1" x14ac:dyDescent="0.15"/>
    <row r="12" spans="1:1" ht="11.1" customHeight="1" x14ac:dyDescent="0.15"/>
    <row r="13" spans="1:1" ht="11.1" customHeight="1" x14ac:dyDescent="0.15"/>
    <row r="14" spans="1:1" ht="11.1" customHeight="1" x14ac:dyDescent="0.15"/>
    <row r="15" spans="1:1" ht="11.1" customHeight="1" x14ac:dyDescent="0.15"/>
    <row r="16" spans="1:1" ht="11.1" customHeight="1" x14ac:dyDescent="0.15"/>
    <row r="17" ht="11.1" customHeight="1" x14ac:dyDescent="0.15"/>
    <row r="18" ht="11.1" customHeight="1" x14ac:dyDescent="0.15"/>
    <row r="19" ht="11.1" customHeight="1" x14ac:dyDescent="0.15"/>
    <row r="20" ht="11.1" customHeight="1" x14ac:dyDescent="0.15"/>
    <row r="21" ht="11.1" customHeight="1" x14ac:dyDescent="0.15"/>
    <row r="22" ht="11.1" customHeight="1" x14ac:dyDescent="0.15"/>
    <row r="23" ht="11.1" customHeight="1" x14ac:dyDescent="0.15"/>
    <row r="24" ht="11.1" customHeight="1" x14ac:dyDescent="0.15"/>
    <row r="25" ht="11.1" customHeight="1" x14ac:dyDescent="0.15"/>
    <row r="26" ht="11.1" customHeight="1" x14ac:dyDescent="0.15"/>
    <row r="27" ht="11.1" customHeight="1" x14ac:dyDescent="0.15"/>
    <row r="28" ht="11.1" customHeight="1" x14ac:dyDescent="0.15"/>
    <row r="29" ht="11.1" customHeight="1" x14ac:dyDescent="0.15"/>
    <row r="30" ht="11.1" customHeight="1" x14ac:dyDescent="0.15"/>
    <row r="31" ht="11.1" customHeight="1" x14ac:dyDescent="0.15"/>
    <row r="32" ht="11.1" customHeight="1" x14ac:dyDescent="0.15"/>
    <row r="33" ht="11.1" customHeight="1" x14ac:dyDescent="0.15"/>
    <row r="34" ht="11.1" customHeight="1" x14ac:dyDescent="0.15"/>
    <row r="35" ht="11.1" customHeight="1" x14ac:dyDescent="0.15"/>
    <row r="36" ht="11.1" customHeight="1" x14ac:dyDescent="0.15"/>
    <row r="37" ht="11.1" customHeight="1" x14ac:dyDescent="0.15"/>
    <row r="38" ht="11.1" customHeight="1" x14ac:dyDescent="0.15"/>
    <row r="39" ht="11.1" customHeight="1" x14ac:dyDescent="0.15"/>
    <row r="40" ht="11.1" customHeight="1" x14ac:dyDescent="0.15"/>
    <row r="41" ht="11.1" customHeight="1" x14ac:dyDescent="0.15"/>
    <row r="42" ht="11.1" customHeight="1" x14ac:dyDescent="0.15"/>
    <row r="43" ht="11.1" customHeight="1" x14ac:dyDescent="0.15"/>
    <row r="44" ht="11.1" customHeight="1" x14ac:dyDescent="0.15"/>
    <row r="45" ht="11.1" customHeight="1" x14ac:dyDescent="0.15"/>
    <row r="46" ht="11.1" customHeight="1" x14ac:dyDescent="0.15"/>
    <row r="47" ht="11.1" customHeight="1" x14ac:dyDescent="0.15"/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zoomScale="110" zoomScaleNormal="110" workbookViewId="0">
      <selection activeCell="D29" sqref="D29"/>
    </sheetView>
  </sheetViews>
  <sheetFormatPr defaultColWidth="8.875" defaultRowHeight="14.25" customHeight="1" x14ac:dyDescent="0.15"/>
  <cols>
    <col min="1" max="1" width="11.125" style="79" customWidth="1"/>
    <col min="2" max="2" width="18" style="79" customWidth="1"/>
    <col min="3" max="3" width="20.25" style="79" customWidth="1"/>
    <col min="4" max="4" width="8.875" style="79" customWidth="1"/>
    <col min="5" max="5" width="28.5" style="79" customWidth="1"/>
    <col min="6" max="256" width="8.875" style="79"/>
    <col min="257" max="257" width="11.125" style="79" customWidth="1"/>
    <col min="258" max="258" width="18" style="79" customWidth="1"/>
    <col min="259" max="259" width="20.25" style="79" customWidth="1"/>
    <col min="260" max="260" width="8.875" style="79" customWidth="1"/>
    <col min="261" max="261" width="28.5" style="79" customWidth="1"/>
    <col min="262" max="512" width="8.875" style="79"/>
    <col min="513" max="513" width="11.125" style="79" customWidth="1"/>
    <col min="514" max="514" width="18" style="79" customWidth="1"/>
    <col min="515" max="515" width="20.25" style="79" customWidth="1"/>
    <col min="516" max="516" width="8.875" style="79" customWidth="1"/>
    <col min="517" max="517" width="28.5" style="79" customWidth="1"/>
    <col min="518" max="768" width="8.875" style="79"/>
    <col min="769" max="769" width="11.125" style="79" customWidth="1"/>
    <col min="770" max="770" width="18" style="79" customWidth="1"/>
    <col min="771" max="771" width="20.25" style="79" customWidth="1"/>
    <col min="772" max="772" width="8.875" style="79" customWidth="1"/>
    <col min="773" max="773" width="28.5" style="79" customWidth="1"/>
    <col min="774" max="1024" width="8.875" style="79"/>
    <col min="1025" max="1025" width="11.125" style="79" customWidth="1"/>
    <col min="1026" max="1026" width="18" style="79" customWidth="1"/>
    <col min="1027" max="1027" width="20.25" style="79" customWidth="1"/>
    <col min="1028" max="1028" width="8.875" style="79" customWidth="1"/>
    <col min="1029" max="1029" width="28.5" style="79" customWidth="1"/>
    <col min="1030" max="1280" width="8.875" style="79"/>
    <col min="1281" max="1281" width="11.125" style="79" customWidth="1"/>
    <col min="1282" max="1282" width="18" style="79" customWidth="1"/>
    <col min="1283" max="1283" width="20.25" style="79" customWidth="1"/>
    <col min="1284" max="1284" width="8.875" style="79" customWidth="1"/>
    <col min="1285" max="1285" width="28.5" style="79" customWidth="1"/>
    <col min="1286" max="1536" width="8.875" style="79"/>
    <col min="1537" max="1537" width="11.125" style="79" customWidth="1"/>
    <col min="1538" max="1538" width="18" style="79" customWidth="1"/>
    <col min="1539" max="1539" width="20.25" style="79" customWidth="1"/>
    <col min="1540" max="1540" width="8.875" style="79" customWidth="1"/>
    <col min="1541" max="1541" width="28.5" style="79" customWidth="1"/>
    <col min="1542" max="1792" width="8.875" style="79"/>
    <col min="1793" max="1793" width="11.125" style="79" customWidth="1"/>
    <col min="1794" max="1794" width="18" style="79" customWidth="1"/>
    <col min="1795" max="1795" width="20.25" style="79" customWidth="1"/>
    <col min="1796" max="1796" width="8.875" style="79" customWidth="1"/>
    <col min="1797" max="1797" width="28.5" style="79" customWidth="1"/>
    <col min="1798" max="2048" width="8.875" style="79"/>
    <col min="2049" max="2049" width="11.125" style="79" customWidth="1"/>
    <col min="2050" max="2050" width="18" style="79" customWidth="1"/>
    <col min="2051" max="2051" width="20.25" style="79" customWidth="1"/>
    <col min="2052" max="2052" width="8.875" style="79" customWidth="1"/>
    <col min="2053" max="2053" width="28.5" style="79" customWidth="1"/>
    <col min="2054" max="2304" width="8.875" style="79"/>
    <col min="2305" max="2305" width="11.125" style="79" customWidth="1"/>
    <col min="2306" max="2306" width="18" style="79" customWidth="1"/>
    <col min="2307" max="2307" width="20.25" style="79" customWidth="1"/>
    <col min="2308" max="2308" width="8.875" style="79" customWidth="1"/>
    <col min="2309" max="2309" width="28.5" style="79" customWidth="1"/>
    <col min="2310" max="2560" width="8.875" style="79"/>
    <col min="2561" max="2561" width="11.125" style="79" customWidth="1"/>
    <col min="2562" max="2562" width="18" style="79" customWidth="1"/>
    <col min="2563" max="2563" width="20.25" style="79" customWidth="1"/>
    <col min="2564" max="2564" width="8.875" style="79" customWidth="1"/>
    <col min="2565" max="2565" width="28.5" style="79" customWidth="1"/>
    <col min="2566" max="2816" width="8.875" style="79"/>
    <col min="2817" max="2817" width="11.125" style="79" customWidth="1"/>
    <col min="2818" max="2818" width="18" style="79" customWidth="1"/>
    <col min="2819" max="2819" width="20.25" style="79" customWidth="1"/>
    <col min="2820" max="2820" width="8.875" style="79" customWidth="1"/>
    <col min="2821" max="2821" width="28.5" style="79" customWidth="1"/>
    <col min="2822" max="3072" width="8.875" style="79"/>
    <col min="3073" max="3073" width="11.125" style="79" customWidth="1"/>
    <col min="3074" max="3074" width="18" style="79" customWidth="1"/>
    <col min="3075" max="3075" width="20.25" style="79" customWidth="1"/>
    <col min="3076" max="3076" width="8.875" style="79" customWidth="1"/>
    <col min="3077" max="3077" width="28.5" style="79" customWidth="1"/>
    <col min="3078" max="3328" width="8.875" style="79"/>
    <col min="3329" max="3329" width="11.125" style="79" customWidth="1"/>
    <col min="3330" max="3330" width="18" style="79" customWidth="1"/>
    <col min="3331" max="3331" width="20.25" style="79" customWidth="1"/>
    <col min="3332" max="3332" width="8.875" style="79" customWidth="1"/>
    <col min="3333" max="3333" width="28.5" style="79" customWidth="1"/>
    <col min="3334" max="3584" width="8.875" style="79"/>
    <col min="3585" max="3585" width="11.125" style="79" customWidth="1"/>
    <col min="3586" max="3586" width="18" style="79" customWidth="1"/>
    <col min="3587" max="3587" width="20.25" style="79" customWidth="1"/>
    <col min="3588" max="3588" width="8.875" style="79" customWidth="1"/>
    <col min="3589" max="3589" width="28.5" style="79" customWidth="1"/>
    <col min="3590" max="3840" width="8.875" style="79"/>
    <col min="3841" max="3841" width="11.125" style="79" customWidth="1"/>
    <col min="3842" max="3842" width="18" style="79" customWidth="1"/>
    <col min="3843" max="3843" width="20.25" style="79" customWidth="1"/>
    <col min="3844" max="3844" width="8.875" style="79" customWidth="1"/>
    <col min="3845" max="3845" width="28.5" style="79" customWidth="1"/>
    <col min="3846" max="4096" width="8.875" style="79"/>
    <col min="4097" max="4097" width="11.125" style="79" customWidth="1"/>
    <col min="4098" max="4098" width="18" style="79" customWidth="1"/>
    <col min="4099" max="4099" width="20.25" style="79" customWidth="1"/>
    <col min="4100" max="4100" width="8.875" style="79" customWidth="1"/>
    <col min="4101" max="4101" width="28.5" style="79" customWidth="1"/>
    <col min="4102" max="4352" width="8.875" style="79"/>
    <col min="4353" max="4353" width="11.125" style="79" customWidth="1"/>
    <col min="4354" max="4354" width="18" style="79" customWidth="1"/>
    <col min="4355" max="4355" width="20.25" style="79" customWidth="1"/>
    <col min="4356" max="4356" width="8.875" style="79" customWidth="1"/>
    <col min="4357" max="4357" width="28.5" style="79" customWidth="1"/>
    <col min="4358" max="4608" width="8.875" style="79"/>
    <col min="4609" max="4609" width="11.125" style="79" customWidth="1"/>
    <col min="4610" max="4610" width="18" style="79" customWidth="1"/>
    <col min="4611" max="4611" width="20.25" style="79" customWidth="1"/>
    <col min="4612" max="4612" width="8.875" style="79" customWidth="1"/>
    <col min="4613" max="4613" width="28.5" style="79" customWidth="1"/>
    <col min="4614" max="4864" width="8.875" style="79"/>
    <col min="4865" max="4865" width="11.125" style="79" customWidth="1"/>
    <col min="4866" max="4866" width="18" style="79" customWidth="1"/>
    <col min="4867" max="4867" width="20.25" style="79" customWidth="1"/>
    <col min="4868" max="4868" width="8.875" style="79" customWidth="1"/>
    <col min="4869" max="4869" width="28.5" style="79" customWidth="1"/>
    <col min="4870" max="5120" width="8.875" style="79"/>
    <col min="5121" max="5121" width="11.125" style="79" customWidth="1"/>
    <col min="5122" max="5122" width="18" style="79" customWidth="1"/>
    <col min="5123" max="5123" width="20.25" style="79" customWidth="1"/>
    <col min="5124" max="5124" width="8.875" style="79" customWidth="1"/>
    <col min="5125" max="5125" width="28.5" style="79" customWidth="1"/>
    <col min="5126" max="5376" width="8.875" style="79"/>
    <col min="5377" max="5377" width="11.125" style="79" customWidth="1"/>
    <col min="5378" max="5378" width="18" style="79" customWidth="1"/>
    <col min="5379" max="5379" width="20.25" style="79" customWidth="1"/>
    <col min="5380" max="5380" width="8.875" style="79" customWidth="1"/>
    <col min="5381" max="5381" width="28.5" style="79" customWidth="1"/>
    <col min="5382" max="5632" width="8.875" style="79"/>
    <col min="5633" max="5633" width="11.125" style="79" customWidth="1"/>
    <col min="5634" max="5634" width="18" style="79" customWidth="1"/>
    <col min="5635" max="5635" width="20.25" style="79" customWidth="1"/>
    <col min="5636" max="5636" width="8.875" style="79" customWidth="1"/>
    <col min="5637" max="5637" width="28.5" style="79" customWidth="1"/>
    <col min="5638" max="5888" width="8.875" style="79"/>
    <col min="5889" max="5889" width="11.125" style="79" customWidth="1"/>
    <col min="5890" max="5890" width="18" style="79" customWidth="1"/>
    <col min="5891" max="5891" width="20.25" style="79" customWidth="1"/>
    <col min="5892" max="5892" width="8.875" style="79" customWidth="1"/>
    <col min="5893" max="5893" width="28.5" style="79" customWidth="1"/>
    <col min="5894" max="6144" width="8.875" style="79"/>
    <col min="6145" max="6145" width="11.125" style="79" customWidth="1"/>
    <col min="6146" max="6146" width="18" style="79" customWidth="1"/>
    <col min="6147" max="6147" width="20.25" style="79" customWidth="1"/>
    <col min="6148" max="6148" width="8.875" style="79" customWidth="1"/>
    <col min="6149" max="6149" width="28.5" style="79" customWidth="1"/>
    <col min="6150" max="6400" width="8.875" style="79"/>
    <col min="6401" max="6401" width="11.125" style="79" customWidth="1"/>
    <col min="6402" max="6402" width="18" style="79" customWidth="1"/>
    <col min="6403" max="6403" width="20.25" style="79" customWidth="1"/>
    <col min="6404" max="6404" width="8.875" style="79" customWidth="1"/>
    <col min="6405" max="6405" width="28.5" style="79" customWidth="1"/>
    <col min="6406" max="6656" width="8.875" style="79"/>
    <col min="6657" max="6657" width="11.125" style="79" customWidth="1"/>
    <col min="6658" max="6658" width="18" style="79" customWidth="1"/>
    <col min="6659" max="6659" width="20.25" style="79" customWidth="1"/>
    <col min="6660" max="6660" width="8.875" style="79" customWidth="1"/>
    <col min="6661" max="6661" width="28.5" style="79" customWidth="1"/>
    <col min="6662" max="6912" width="8.875" style="79"/>
    <col min="6913" max="6913" width="11.125" style="79" customWidth="1"/>
    <col min="6914" max="6914" width="18" style="79" customWidth="1"/>
    <col min="6915" max="6915" width="20.25" style="79" customWidth="1"/>
    <col min="6916" max="6916" width="8.875" style="79" customWidth="1"/>
    <col min="6917" max="6917" width="28.5" style="79" customWidth="1"/>
    <col min="6918" max="7168" width="8.875" style="79"/>
    <col min="7169" max="7169" width="11.125" style="79" customWidth="1"/>
    <col min="7170" max="7170" width="18" style="79" customWidth="1"/>
    <col min="7171" max="7171" width="20.25" style="79" customWidth="1"/>
    <col min="7172" max="7172" width="8.875" style="79" customWidth="1"/>
    <col min="7173" max="7173" width="28.5" style="79" customWidth="1"/>
    <col min="7174" max="7424" width="8.875" style="79"/>
    <col min="7425" max="7425" width="11.125" style="79" customWidth="1"/>
    <col min="7426" max="7426" width="18" style="79" customWidth="1"/>
    <col min="7427" max="7427" width="20.25" style="79" customWidth="1"/>
    <col min="7428" max="7428" width="8.875" style="79" customWidth="1"/>
    <col min="7429" max="7429" width="28.5" style="79" customWidth="1"/>
    <col min="7430" max="7680" width="8.875" style="79"/>
    <col min="7681" max="7681" width="11.125" style="79" customWidth="1"/>
    <col min="7682" max="7682" width="18" style="79" customWidth="1"/>
    <col min="7683" max="7683" width="20.25" style="79" customWidth="1"/>
    <col min="7684" max="7684" width="8.875" style="79" customWidth="1"/>
    <col min="7685" max="7685" width="28.5" style="79" customWidth="1"/>
    <col min="7686" max="7936" width="8.875" style="79"/>
    <col min="7937" max="7937" width="11.125" style="79" customWidth="1"/>
    <col min="7938" max="7938" width="18" style="79" customWidth="1"/>
    <col min="7939" max="7939" width="20.25" style="79" customWidth="1"/>
    <col min="7940" max="7940" width="8.875" style="79" customWidth="1"/>
    <col min="7941" max="7941" width="28.5" style="79" customWidth="1"/>
    <col min="7942" max="8192" width="8.875" style="79"/>
    <col min="8193" max="8193" width="11.125" style="79" customWidth="1"/>
    <col min="8194" max="8194" width="18" style="79" customWidth="1"/>
    <col min="8195" max="8195" width="20.25" style="79" customWidth="1"/>
    <col min="8196" max="8196" width="8.875" style="79" customWidth="1"/>
    <col min="8197" max="8197" width="28.5" style="79" customWidth="1"/>
    <col min="8198" max="8448" width="8.875" style="79"/>
    <col min="8449" max="8449" width="11.125" style="79" customWidth="1"/>
    <col min="8450" max="8450" width="18" style="79" customWidth="1"/>
    <col min="8451" max="8451" width="20.25" style="79" customWidth="1"/>
    <col min="8452" max="8452" width="8.875" style="79" customWidth="1"/>
    <col min="8453" max="8453" width="28.5" style="79" customWidth="1"/>
    <col min="8454" max="8704" width="8.875" style="79"/>
    <col min="8705" max="8705" width="11.125" style="79" customWidth="1"/>
    <col min="8706" max="8706" width="18" style="79" customWidth="1"/>
    <col min="8707" max="8707" width="20.25" style="79" customWidth="1"/>
    <col min="8708" max="8708" width="8.875" style="79" customWidth="1"/>
    <col min="8709" max="8709" width="28.5" style="79" customWidth="1"/>
    <col min="8710" max="8960" width="8.875" style="79"/>
    <col min="8961" max="8961" width="11.125" style="79" customWidth="1"/>
    <col min="8962" max="8962" width="18" style="79" customWidth="1"/>
    <col min="8963" max="8963" width="20.25" style="79" customWidth="1"/>
    <col min="8964" max="8964" width="8.875" style="79" customWidth="1"/>
    <col min="8965" max="8965" width="28.5" style="79" customWidth="1"/>
    <col min="8966" max="9216" width="8.875" style="79"/>
    <col min="9217" max="9217" width="11.125" style="79" customWidth="1"/>
    <col min="9218" max="9218" width="18" style="79" customWidth="1"/>
    <col min="9219" max="9219" width="20.25" style="79" customWidth="1"/>
    <col min="9220" max="9220" width="8.875" style="79" customWidth="1"/>
    <col min="9221" max="9221" width="28.5" style="79" customWidth="1"/>
    <col min="9222" max="9472" width="8.875" style="79"/>
    <col min="9473" max="9473" width="11.125" style="79" customWidth="1"/>
    <col min="9474" max="9474" width="18" style="79" customWidth="1"/>
    <col min="9475" max="9475" width="20.25" style="79" customWidth="1"/>
    <col min="9476" max="9476" width="8.875" style="79" customWidth="1"/>
    <col min="9477" max="9477" width="28.5" style="79" customWidth="1"/>
    <col min="9478" max="9728" width="8.875" style="79"/>
    <col min="9729" max="9729" width="11.125" style="79" customWidth="1"/>
    <col min="9730" max="9730" width="18" style="79" customWidth="1"/>
    <col min="9731" max="9731" width="20.25" style="79" customWidth="1"/>
    <col min="9732" max="9732" width="8.875" style="79" customWidth="1"/>
    <col min="9733" max="9733" width="28.5" style="79" customWidth="1"/>
    <col min="9734" max="9984" width="8.875" style="79"/>
    <col min="9985" max="9985" width="11.125" style="79" customWidth="1"/>
    <col min="9986" max="9986" width="18" style="79" customWidth="1"/>
    <col min="9987" max="9987" width="20.25" style="79" customWidth="1"/>
    <col min="9988" max="9988" width="8.875" style="79" customWidth="1"/>
    <col min="9989" max="9989" width="28.5" style="79" customWidth="1"/>
    <col min="9990" max="10240" width="8.875" style="79"/>
    <col min="10241" max="10241" width="11.125" style="79" customWidth="1"/>
    <col min="10242" max="10242" width="18" style="79" customWidth="1"/>
    <col min="10243" max="10243" width="20.25" style="79" customWidth="1"/>
    <col min="10244" max="10244" width="8.875" style="79" customWidth="1"/>
    <col min="10245" max="10245" width="28.5" style="79" customWidth="1"/>
    <col min="10246" max="10496" width="8.875" style="79"/>
    <col min="10497" max="10497" width="11.125" style="79" customWidth="1"/>
    <col min="10498" max="10498" width="18" style="79" customWidth="1"/>
    <col min="10499" max="10499" width="20.25" style="79" customWidth="1"/>
    <col min="10500" max="10500" width="8.875" style="79" customWidth="1"/>
    <col min="10501" max="10501" width="28.5" style="79" customWidth="1"/>
    <col min="10502" max="10752" width="8.875" style="79"/>
    <col min="10753" max="10753" width="11.125" style="79" customWidth="1"/>
    <col min="10754" max="10754" width="18" style="79" customWidth="1"/>
    <col min="10755" max="10755" width="20.25" style="79" customWidth="1"/>
    <col min="10756" max="10756" width="8.875" style="79" customWidth="1"/>
    <col min="10757" max="10757" width="28.5" style="79" customWidth="1"/>
    <col min="10758" max="11008" width="8.875" style="79"/>
    <col min="11009" max="11009" width="11.125" style="79" customWidth="1"/>
    <col min="11010" max="11010" width="18" style="79" customWidth="1"/>
    <col min="11011" max="11011" width="20.25" style="79" customWidth="1"/>
    <col min="11012" max="11012" width="8.875" style="79" customWidth="1"/>
    <col min="11013" max="11013" width="28.5" style="79" customWidth="1"/>
    <col min="11014" max="11264" width="8.875" style="79"/>
    <col min="11265" max="11265" width="11.125" style="79" customWidth="1"/>
    <col min="11266" max="11266" width="18" style="79" customWidth="1"/>
    <col min="11267" max="11267" width="20.25" style="79" customWidth="1"/>
    <col min="11268" max="11268" width="8.875" style="79" customWidth="1"/>
    <col min="11269" max="11269" width="28.5" style="79" customWidth="1"/>
    <col min="11270" max="11520" width="8.875" style="79"/>
    <col min="11521" max="11521" width="11.125" style="79" customWidth="1"/>
    <col min="11522" max="11522" width="18" style="79" customWidth="1"/>
    <col min="11523" max="11523" width="20.25" style="79" customWidth="1"/>
    <col min="11524" max="11524" width="8.875" style="79" customWidth="1"/>
    <col min="11525" max="11525" width="28.5" style="79" customWidth="1"/>
    <col min="11526" max="11776" width="8.875" style="79"/>
    <col min="11777" max="11777" width="11.125" style="79" customWidth="1"/>
    <col min="11778" max="11778" width="18" style="79" customWidth="1"/>
    <col min="11779" max="11779" width="20.25" style="79" customWidth="1"/>
    <col min="11780" max="11780" width="8.875" style="79" customWidth="1"/>
    <col min="11781" max="11781" width="28.5" style="79" customWidth="1"/>
    <col min="11782" max="12032" width="8.875" style="79"/>
    <col min="12033" max="12033" width="11.125" style="79" customWidth="1"/>
    <col min="12034" max="12034" width="18" style="79" customWidth="1"/>
    <col min="12035" max="12035" width="20.25" style="79" customWidth="1"/>
    <col min="12036" max="12036" width="8.875" style="79" customWidth="1"/>
    <col min="12037" max="12037" width="28.5" style="79" customWidth="1"/>
    <col min="12038" max="12288" width="8.875" style="79"/>
    <col min="12289" max="12289" width="11.125" style="79" customWidth="1"/>
    <col min="12290" max="12290" width="18" style="79" customWidth="1"/>
    <col min="12291" max="12291" width="20.25" style="79" customWidth="1"/>
    <col min="12292" max="12292" width="8.875" style="79" customWidth="1"/>
    <col min="12293" max="12293" width="28.5" style="79" customWidth="1"/>
    <col min="12294" max="12544" width="8.875" style="79"/>
    <col min="12545" max="12545" width="11.125" style="79" customWidth="1"/>
    <col min="12546" max="12546" width="18" style="79" customWidth="1"/>
    <col min="12547" max="12547" width="20.25" style="79" customWidth="1"/>
    <col min="12548" max="12548" width="8.875" style="79" customWidth="1"/>
    <col min="12549" max="12549" width="28.5" style="79" customWidth="1"/>
    <col min="12550" max="12800" width="8.875" style="79"/>
    <col min="12801" max="12801" width="11.125" style="79" customWidth="1"/>
    <col min="12802" max="12802" width="18" style="79" customWidth="1"/>
    <col min="12803" max="12803" width="20.25" style="79" customWidth="1"/>
    <col min="12804" max="12804" width="8.875" style="79" customWidth="1"/>
    <col min="12805" max="12805" width="28.5" style="79" customWidth="1"/>
    <col min="12806" max="13056" width="8.875" style="79"/>
    <col min="13057" max="13057" width="11.125" style="79" customWidth="1"/>
    <col min="13058" max="13058" width="18" style="79" customWidth="1"/>
    <col min="13059" max="13059" width="20.25" style="79" customWidth="1"/>
    <col min="13060" max="13060" width="8.875" style="79" customWidth="1"/>
    <col min="13061" max="13061" width="28.5" style="79" customWidth="1"/>
    <col min="13062" max="13312" width="8.875" style="79"/>
    <col min="13313" max="13313" width="11.125" style="79" customWidth="1"/>
    <col min="13314" max="13314" width="18" style="79" customWidth="1"/>
    <col min="13315" max="13315" width="20.25" style="79" customWidth="1"/>
    <col min="13316" max="13316" width="8.875" style="79" customWidth="1"/>
    <col min="13317" max="13317" width="28.5" style="79" customWidth="1"/>
    <col min="13318" max="13568" width="8.875" style="79"/>
    <col min="13569" max="13569" width="11.125" style="79" customWidth="1"/>
    <col min="13570" max="13570" width="18" style="79" customWidth="1"/>
    <col min="13571" max="13571" width="20.25" style="79" customWidth="1"/>
    <col min="13572" max="13572" width="8.875" style="79" customWidth="1"/>
    <col min="13573" max="13573" width="28.5" style="79" customWidth="1"/>
    <col min="13574" max="13824" width="8.875" style="79"/>
    <col min="13825" max="13825" width="11.125" style="79" customWidth="1"/>
    <col min="13826" max="13826" width="18" style="79" customWidth="1"/>
    <col min="13827" max="13827" width="20.25" style="79" customWidth="1"/>
    <col min="13828" max="13828" width="8.875" style="79" customWidth="1"/>
    <col min="13829" max="13829" width="28.5" style="79" customWidth="1"/>
    <col min="13830" max="14080" width="8.875" style="79"/>
    <col min="14081" max="14081" width="11.125" style="79" customWidth="1"/>
    <col min="14082" max="14082" width="18" style="79" customWidth="1"/>
    <col min="14083" max="14083" width="20.25" style="79" customWidth="1"/>
    <col min="14084" max="14084" width="8.875" style="79" customWidth="1"/>
    <col min="14085" max="14085" width="28.5" style="79" customWidth="1"/>
    <col min="14086" max="14336" width="8.875" style="79"/>
    <col min="14337" max="14337" width="11.125" style="79" customWidth="1"/>
    <col min="14338" max="14338" width="18" style="79" customWidth="1"/>
    <col min="14339" max="14339" width="20.25" style="79" customWidth="1"/>
    <col min="14340" max="14340" width="8.875" style="79" customWidth="1"/>
    <col min="14341" max="14341" width="28.5" style="79" customWidth="1"/>
    <col min="14342" max="14592" width="8.875" style="79"/>
    <col min="14593" max="14593" width="11.125" style="79" customWidth="1"/>
    <col min="14594" max="14594" width="18" style="79" customWidth="1"/>
    <col min="14595" max="14595" width="20.25" style="79" customWidth="1"/>
    <col min="14596" max="14596" width="8.875" style="79" customWidth="1"/>
    <col min="14597" max="14597" width="28.5" style="79" customWidth="1"/>
    <col min="14598" max="14848" width="8.875" style="79"/>
    <col min="14849" max="14849" width="11.125" style="79" customWidth="1"/>
    <col min="14850" max="14850" width="18" style="79" customWidth="1"/>
    <col min="14851" max="14851" width="20.25" style="79" customWidth="1"/>
    <col min="14852" max="14852" width="8.875" style="79" customWidth="1"/>
    <col min="14853" max="14853" width="28.5" style="79" customWidth="1"/>
    <col min="14854" max="15104" width="8.875" style="79"/>
    <col min="15105" max="15105" width="11.125" style="79" customWidth="1"/>
    <col min="15106" max="15106" width="18" style="79" customWidth="1"/>
    <col min="15107" max="15107" width="20.25" style="79" customWidth="1"/>
    <col min="15108" max="15108" width="8.875" style="79" customWidth="1"/>
    <col min="15109" max="15109" width="28.5" style="79" customWidth="1"/>
    <col min="15110" max="15360" width="8.875" style="79"/>
    <col min="15361" max="15361" width="11.125" style="79" customWidth="1"/>
    <col min="15362" max="15362" width="18" style="79" customWidth="1"/>
    <col min="15363" max="15363" width="20.25" style="79" customWidth="1"/>
    <col min="15364" max="15364" width="8.875" style="79" customWidth="1"/>
    <col min="15365" max="15365" width="28.5" style="79" customWidth="1"/>
    <col min="15366" max="15616" width="8.875" style="79"/>
    <col min="15617" max="15617" width="11.125" style="79" customWidth="1"/>
    <col min="15618" max="15618" width="18" style="79" customWidth="1"/>
    <col min="15619" max="15619" width="20.25" style="79" customWidth="1"/>
    <col min="15620" max="15620" width="8.875" style="79" customWidth="1"/>
    <col min="15621" max="15621" width="28.5" style="79" customWidth="1"/>
    <col min="15622" max="15872" width="8.875" style="79"/>
    <col min="15873" max="15873" width="11.125" style="79" customWidth="1"/>
    <col min="15874" max="15874" width="18" style="79" customWidth="1"/>
    <col min="15875" max="15875" width="20.25" style="79" customWidth="1"/>
    <col min="15876" max="15876" width="8.875" style="79" customWidth="1"/>
    <col min="15877" max="15877" width="28.5" style="79" customWidth="1"/>
    <col min="15878" max="16128" width="8.875" style="79"/>
    <col min="16129" max="16129" width="11.125" style="79" customWidth="1"/>
    <col min="16130" max="16130" width="18" style="79" customWidth="1"/>
    <col min="16131" max="16131" width="20.25" style="79" customWidth="1"/>
    <col min="16132" max="16132" width="8.875" style="79" customWidth="1"/>
    <col min="16133" max="16133" width="28.5" style="79" customWidth="1"/>
    <col min="16134" max="16384" width="8.875" style="79"/>
  </cols>
  <sheetData>
    <row r="1" spans="1:5" ht="14.25" customHeight="1" x14ac:dyDescent="0.15">
      <c r="A1" s="455" t="s">
        <v>1</v>
      </c>
    </row>
    <row r="3" spans="1:5" ht="22.5" customHeight="1" x14ac:dyDescent="0.15">
      <c r="A3" s="456" t="s">
        <v>653</v>
      </c>
      <c r="B3" s="456"/>
      <c r="C3" s="456"/>
      <c r="D3" s="456"/>
      <c r="E3" s="456"/>
    </row>
    <row r="4" spans="1:5" ht="15" customHeight="1" x14ac:dyDescent="0.15"/>
    <row r="5" spans="1:5" ht="15" customHeight="1" x14ac:dyDescent="0.15">
      <c r="A5" s="65" t="s">
        <v>654</v>
      </c>
      <c r="C5" s="457"/>
      <c r="D5" s="32"/>
      <c r="E5" s="32"/>
    </row>
    <row r="6" spans="1:5" ht="15" customHeight="1" x14ac:dyDescent="0.15">
      <c r="A6" s="458">
        <v>40634</v>
      </c>
      <c r="B6" s="458"/>
      <c r="E6" s="82" t="s">
        <v>655</v>
      </c>
    </row>
    <row r="7" spans="1:5" ht="15" customHeight="1" x14ac:dyDescent="0.15">
      <c r="A7" s="435" t="s">
        <v>656</v>
      </c>
      <c r="B7" s="434"/>
      <c r="C7" s="433" t="s">
        <v>657</v>
      </c>
      <c r="D7" s="434"/>
      <c r="E7" s="69" t="s">
        <v>658</v>
      </c>
    </row>
    <row r="8" spans="1:5" ht="15.75" customHeight="1" x14ac:dyDescent="0.15">
      <c r="A8" s="459" t="s">
        <v>659</v>
      </c>
      <c r="B8" s="460" t="s">
        <v>660</v>
      </c>
      <c r="C8" s="461" t="s">
        <v>661</v>
      </c>
      <c r="D8" s="462"/>
      <c r="E8" s="463">
        <v>3000</v>
      </c>
    </row>
    <row r="9" spans="1:5" ht="15.75" customHeight="1" x14ac:dyDescent="0.15">
      <c r="A9" s="464"/>
      <c r="B9" s="460"/>
      <c r="C9" s="461" t="s">
        <v>662</v>
      </c>
      <c r="D9" s="462"/>
      <c r="E9" s="463"/>
    </row>
    <row r="10" spans="1:5" ht="15.75" customHeight="1" x14ac:dyDescent="0.15">
      <c r="A10" s="464"/>
      <c r="B10" s="460"/>
      <c r="C10" s="465" t="s">
        <v>663</v>
      </c>
      <c r="D10" s="466"/>
      <c r="E10" s="467">
        <v>50000</v>
      </c>
    </row>
    <row r="11" spans="1:5" ht="15.75" customHeight="1" x14ac:dyDescent="0.15">
      <c r="A11" s="464"/>
      <c r="B11" s="460"/>
      <c r="C11" s="465" t="s">
        <v>664</v>
      </c>
      <c r="D11" s="466"/>
      <c r="E11" s="467">
        <v>120000</v>
      </c>
    </row>
    <row r="12" spans="1:5" ht="15.75" customHeight="1" x14ac:dyDescent="0.15">
      <c r="A12" s="464"/>
      <c r="B12" s="460"/>
      <c r="C12" s="465" t="s">
        <v>665</v>
      </c>
      <c r="D12" s="466"/>
      <c r="E12" s="467">
        <v>130000</v>
      </c>
    </row>
    <row r="13" spans="1:5" ht="15.75" customHeight="1" x14ac:dyDescent="0.15">
      <c r="A13" s="464"/>
      <c r="B13" s="460"/>
      <c r="C13" s="465" t="s">
        <v>666</v>
      </c>
      <c r="D13" s="466"/>
      <c r="E13" s="467">
        <v>150000</v>
      </c>
    </row>
    <row r="14" spans="1:5" ht="15.75" customHeight="1" x14ac:dyDescent="0.15">
      <c r="A14" s="464"/>
      <c r="B14" s="460"/>
      <c r="C14" s="465" t="s">
        <v>667</v>
      </c>
      <c r="D14" s="466"/>
      <c r="E14" s="467">
        <v>160000</v>
      </c>
    </row>
    <row r="15" spans="1:5" ht="15.75" customHeight="1" x14ac:dyDescent="0.15">
      <c r="A15" s="464"/>
      <c r="B15" s="460"/>
      <c r="C15" s="465" t="s">
        <v>668</v>
      </c>
      <c r="D15" s="466"/>
      <c r="E15" s="467">
        <v>400000</v>
      </c>
    </row>
    <row r="16" spans="1:5" ht="15.75" customHeight="1" x14ac:dyDescent="0.15">
      <c r="A16" s="464"/>
      <c r="B16" s="460"/>
      <c r="C16" s="465" t="s">
        <v>669</v>
      </c>
      <c r="D16" s="466"/>
      <c r="E16" s="467">
        <v>410000</v>
      </c>
    </row>
    <row r="17" spans="1:5" ht="15.75" customHeight="1" x14ac:dyDescent="0.15">
      <c r="A17" s="464"/>
      <c r="B17" s="460"/>
      <c r="C17" s="465" t="s">
        <v>670</v>
      </c>
      <c r="D17" s="466"/>
      <c r="E17" s="467">
        <v>1750000</v>
      </c>
    </row>
    <row r="18" spans="1:5" ht="15.75" customHeight="1" x14ac:dyDescent="0.15">
      <c r="A18" s="464"/>
      <c r="B18" s="460"/>
      <c r="C18" s="465" t="s">
        <v>671</v>
      </c>
      <c r="D18" s="466"/>
      <c r="E18" s="467">
        <v>3000000</v>
      </c>
    </row>
    <row r="19" spans="1:5" ht="15.75" customHeight="1" x14ac:dyDescent="0.15">
      <c r="A19" s="464"/>
      <c r="B19" s="460"/>
      <c r="C19" s="461" t="s">
        <v>672</v>
      </c>
      <c r="D19" s="462"/>
      <c r="E19" s="468" t="s">
        <v>673</v>
      </c>
    </row>
    <row r="20" spans="1:5" ht="15.75" customHeight="1" x14ac:dyDescent="0.15">
      <c r="A20" s="464"/>
      <c r="B20" s="469"/>
      <c r="C20" s="470" t="s">
        <v>674</v>
      </c>
      <c r="D20" s="453"/>
      <c r="E20" s="471" t="s">
        <v>675</v>
      </c>
    </row>
    <row r="21" spans="1:5" ht="15.75" customHeight="1" x14ac:dyDescent="0.15">
      <c r="A21" s="464"/>
      <c r="B21" s="460" t="s">
        <v>676</v>
      </c>
      <c r="C21" s="461" t="s">
        <v>677</v>
      </c>
      <c r="D21" s="462"/>
      <c r="E21" s="472" t="s">
        <v>678</v>
      </c>
    </row>
    <row r="22" spans="1:5" ht="15.75" customHeight="1" x14ac:dyDescent="0.15">
      <c r="A22" s="464"/>
      <c r="B22" s="460"/>
      <c r="C22" s="461" t="s">
        <v>679</v>
      </c>
      <c r="D22" s="462"/>
      <c r="E22" s="472" t="s">
        <v>678</v>
      </c>
    </row>
    <row r="23" spans="1:5" ht="15.75" customHeight="1" x14ac:dyDescent="0.15">
      <c r="A23" s="464"/>
      <c r="B23" s="469"/>
      <c r="C23" s="470" t="s">
        <v>680</v>
      </c>
      <c r="D23" s="453"/>
      <c r="E23" s="471" t="s">
        <v>678</v>
      </c>
    </row>
    <row r="24" spans="1:5" ht="15.75" customHeight="1" x14ac:dyDescent="0.15">
      <c r="A24" s="464"/>
      <c r="B24" s="460" t="s">
        <v>681</v>
      </c>
      <c r="C24" s="461" t="s">
        <v>682</v>
      </c>
      <c r="D24" s="462"/>
      <c r="E24" s="463">
        <v>1000</v>
      </c>
    </row>
    <row r="25" spans="1:5" ht="15.75" customHeight="1" x14ac:dyDescent="0.15">
      <c r="A25" s="464"/>
      <c r="B25" s="460"/>
      <c r="C25" s="461" t="s">
        <v>683</v>
      </c>
      <c r="D25" s="462"/>
      <c r="E25" s="463">
        <v>1200</v>
      </c>
    </row>
    <row r="26" spans="1:5" ht="15.75" customHeight="1" x14ac:dyDescent="0.15">
      <c r="A26" s="464"/>
      <c r="B26" s="460"/>
      <c r="C26" s="473" t="s">
        <v>684</v>
      </c>
      <c r="D26" s="474"/>
      <c r="E26" s="463">
        <v>1600</v>
      </c>
    </row>
    <row r="27" spans="1:5" ht="15.75" customHeight="1" x14ac:dyDescent="0.15">
      <c r="A27" s="464"/>
      <c r="B27" s="460"/>
      <c r="C27" s="461" t="s">
        <v>685</v>
      </c>
      <c r="D27" s="462"/>
      <c r="E27" s="463">
        <v>2500</v>
      </c>
    </row>
    <row r="28" spans="1:5" ht="15.75" customHeight="1" x14ac:dyDescent="0.15">
      <c r="A28" s="464"/>
      <c r="B28" s="460"/>
      <c r="C28" s="461" t="s">
        <v>686</v>
      </c>
      <c r="D28" s="462"/>
      <c r="E28" s="463">
        <v>2400</v>
      </c>
    </row>
    <row r="29" spans="1:5" ht="15.75" customHeight="1" x14ac:dyDescent="0.15">
      <c r="A29" s="464"/>
      <c r="B29" s="460"/>
      <c r="C29" s="461" t="s">
        <v>687</v>
      </c>
      <c r="D29" s="462"/>
      <c r="E29" s="463">
        <v>3100</v>
      </c>
    </row>
    <row r="30" spans="1:5" ht="15.75" customHeight="1" x14ac:dyDescent="0.15">
      <c r="A30" s="464"/>
      <c r="B30" s="460"/>
      <c r="C30" s="461" t="s">
        <v>688</v>
      </c>
      <c r="D30" s="462" t="s">
        <v>689</v>
      </c>
      <c r="E30" s="463">
        <v>5500</v>
      </c>
    </row>
    <row r="31" spans="1:5" ht="15.75" customHeight="1" x14ac:dyDescent="0.15">
      <c r="A31" s="464"/>
      <c r="B31" s="460"/>
      <c r="C31" s="475"/>
      <c r="D31" s="462" t="s">
        <v>690</v>
      </c>
      <c r="E31" s="463">
        <v>7200</v>
      </c>
    </row>
    <row r="32" spans="1:5" ht="15.75" customHeight="1" x14ac:dyDescent="0.15">
      <c r="A32" s="464"/>
      <c r="B32" s="460"/>
      <c r="C32" s="461" t="s">
        <v>691</v>
      </c>
      <c r="D32" s="462" t="s">
        <v>689</v>
      </c>
      <c r="E32" s="463">
        <v>3000</v>
      </c>
    </row>
    <row r="33" spans="1:5" ht="15.75" customHeight="1" x14ac:dyDescent="0.15">
      <c r="A33" s="464"/>
      <c r="B33" s="460"/>
      <c r="C33" s="475"/>
      <c r="D33" s="462" t="s">
        <v>690</v>
      </c>
      <c r="E33" s="463">
        <v>4000</v>
      </c>
    </row>
    <row r="34" spans="1:5" ht="15.75" customHeight="1" x14ac:dyDescent="0.15">
      <c r="A34" s="464"/>
      <c r="B34" s="460"/>
      <c r="C34" s="461" t="s">
        <v>692</v>
      </c>
      <c r="D34" s="462" t="s">
        <v>693</v>
      </c>
      <c r="E34" s="463">
        <v>1600</v>
      </c>
    </row>
    <row r="35" spans="1:5" ht="15.75" customHeight="1" x14ac:dyDescent="0.15">
      <c r="A35" s="464"/>
      <c r="B35" s="460"/>
      <c r="C35" s="475"/>
      <c r="D35" s="462" t="s">
        <v>694</v>
      </c>
      <c r="E35" s="463">
        <v>4700</v>
      </c>
    </row>
    <row r="36" spans="1:5" ht="15.75" customHeight="1" x14ac:dyDescent="0.15">
      <c r="A36" s="464"/>
      <c r="B36" s="469"/>
      <c r="C36" s="470" t="s">
        <v>695</v>
      </c>
      <c r="D36" s="453"/>
      <c r="E36" s="476">
        <v>4000</v>
      </c>
    </row>
    <row r="37" spans="1:5" ht="15.75" customHeight="1" x14ac:dyDescent="0.15">
      <c r="A37" s="464"/>
      <c r="B37" s="477" t="s">
        <v>696</v>
      </c>
      <c r="C37" s="478" t="s">
        <v>697</v>
      </c>
      <c r="D37" s="479"/>
      <c r="E37" s="480" t="s">
        <v>698</v>
      </c>
    </row>
    <row r="38" spans="1:5" ht="15.75" customHeight="1" x14ac:dyDescent="0.15">
      <c r="A38" s="464"/>
      <c r="B38" s="470"/>
      <c r="C38" s="470"/>
      <c r="D38" s="481"/>
      <c r="E38" s="438" t="s">
        <v>699</v>
      </c>
    </row>
    <row r="39" spans="1:5" ht="15.75" customHeight="1" x14ac:dyDescent="0.15">
      <c r="A39" s="464"/>
      <c r="B39" s="460" t="s">
        <v>700</v>
      </c>
      <c r="C39" s="461" t="s">
        <v>701</v>
      </c>
      <c r="D39" s="462"/>
      <c r="E39" s="472" t="s">
        <v>678</v>
      </c>
    </row>
    <row r="40" spans="1:5" ht="15.75" customHeight="1" x14ac:dyDescent="0.15">
      <c r="A40" s="482"/>
      <c r="B40" s="481"/>
      <c r="C40" s="470" t="s">
        <v>702</v>
      </c>
      <c r="D40" s="453"/>
      <c r="E40" s="483" t="s">
        <v>703</v>
      </c>
    </row>
    <row r="41" spans="1:5" ht="15.75" customHeight="1" x14ac:dyDescent="0.15">
      <c r="A41" s="459" t="s">
        <v>704</v>
      </c>
      <c r="B41" s="460" t="s">
        <v>705</v>
      </c>
      <c r="C41" s="484" t="s">
        <v>697</v>
      </c>
      <c r="D41" s="462"/>
      <c r="E41" s="472" t="s">
        <v>706</v>
      </c>
    </row>
    <row r="42" spans="1:5" ht="15.75" customHeight="1" x14ac:dyDescent="0.15">
      <c r="A42" s="464"/>
      <c r="B42" s="477" t="s">
        <v>707</v>
      </c>
      <c r="C42" s="485" t="s">
        <v>708</v>
      </c>
      <c r="D42" s="479"/>
      <c r="E42" s="480" t="s">
        <v>709</v>
      </c>
    </row>
    <row r="43" spans="1:5" ht="15.75" customHeight="1" x14ac:dyDescent="0.15">
      <c r="A43" s="464"/>
      <c r="B43" s="486"/>
      <c r="C43" s="461" t="s">
        <v>710</v>
      </c>
      <c r="D43" s="462"/>
      <c r="E43" s="472" t="s">
        <v>711</v>
      </c>
    </row>
    <row r="44" spans="1:5" ht="15.75" customHeight="1" x14ac:dyDescent="0.15">
      <c r="A44" s="482"/>
      <c r="B44" s="487" t="s">
        <v>712</v>
      </c>
      <c r="C44" s="488" t="s">
        <v>713</v>
      </c>
      <c r="D44" s="489"/>
      <c r="E44" s="69" t="s">
        <v>714</v>
      </c>
    </row>
    <row r="45" spans="1:5" ht="15.75" customHeight="1" x14ac:dyDescent="0.15">
      <c r="E45" s="82" t="s">
        <v>715</v>
      </c>
    </row>
  </sheetData>
  <mergeCells count="7">
    <mergeCell ref="A41:A44"/>
    <mergeCell ref="A3:E3"/>
    <mergeCell ref="A6:B6"/>
    <mergeCell ref="A7:B7"/>
    <mergeCell ref="C7:D7"/>
    <mergeCell ref="A8:A40"/>
    <mergeCell ref="C26:D26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115" zoomScaleNormal="115" workbookViewId="0">
      <selection activeCell="D29" sqref="D29"/>
    </sheetView>
  </sheetViews>
  <sheetFormatPr defaultColWidth="10.875" defaultRowHeight="14.25" customHeight="1" x14ac:dyDescent="0.15"/>
  <cols>
    <col min="1" max="1" width="8.125" style="79" customWidth="1"/>
    <col min="2" max="2" width="19.875" style="79" customWidth="1"/>
    <col min="3" max="5" width="19.375" style="79" customWidth="1"/>
    <col min="6" max="256" width="10.875" style="79"/>
    <col min="257" max="257" width="8.125" style="79" customWidth="1"/>
    <col min="258" max="258" width="19.875" style="79" customWidth="1"/>
    <col min="259" max="261" width="19.375" style="79" customWidth="1"/>
    <col min="262" max="512" width="10.875" style="79"/>
    <col min="513" max="513" width="8.125" style="79" customWidth="1"/>
    <col min="514" max="514" width="19.875" style="79" customWidth="1"/>
    <col min="515" max="517" width="19.375" style="79" customWidth="1"/>
    <col min="518" max="768" width="10.875" style="79"/>
    <col min="769" max="769" width="8.125" style="79" customWidth="1"/>
    <col min="770" max="770" width="19.875" style="79" customWidth="1"/>
    <col min="771" max="773" width="19.375" style="79" customWidth="1"/>
    <col min="774" max="1024" width="10.875" style="79"/>
    <col min="1025" max="1025" width="8.125" style="79" customWidth="1"/>
    <col min="1026" max="1026" width="19.875" style="79" customWidth="1"/>
    <col min="1027" max="1029" width="19.375" style="79" customWidth="1"/>
    <col min="1030" max="1280" width="10.875" style="79"/>
    <col min="1281" max="1281" width="8.125" style="79" customWidth="1"/>
    <col min="1282" max="1282" width="19.875" style="79" customWidth="1"/>
    <col min="1283" max="1285" width="19.375" style="79" customWidth="1"/>
    <col min="1286" max="1536" width="10.875" style="79"/>
    <col min="1537" max="1537" width="8.125" style="79" customWidth="1"/>
    <col min="1538" max="1538" width="19.875" style="79" customWidth="1"/>
    <col min="1539" max="1541" width="19.375" style="79" customWidth="1"/>
    <col min="1542" max="1792" width="10.875" style="79"/>
    <col min="1793" max="1793" width="8.125" style="79" customWidth="1"/>
    <col min="1794" max="1794" width="19.875" style="79" customWidth="1"/>
    <col min="1795" max="1797" width="19.375" style="79" customWidth="1"/>
    <col min="1798" max="2048" width="10.875" style="79"/>
    <col min="2049" max="2049" width="8.125" style="79" customWidth="1"/>
    <col min="2050" max="2050" width="19.875" style="79" customWidth="1"/>
    <col min="2051" max="2053" width="19.375" style="79" customWidth="1"/>
    <col min="2054" max="2304" width="10.875" style="79"/>
    <col min="2305" max="2305" width="8.125" style="79" customWidth="1"/>
    <col min="2306" max="2306" width="19.875" style="79" customWidth="1"/>
    <col min="2307" max="2309" width="19.375" style="79" customWidth="1"/>
    <col min="2310" max="2560" width="10.875" style="79"/>
    <col min="2561" max="2561" width="8.125" style="79" customWidth="1"/>
    <col min="2562" max="2562" width="19.875" style="79" customWidth="1"/>
    <col min="2563" max="2565" width="19.375" style="79" customWidth="1"/>
    <col min="2566" max="2816" width="10.875" style="79"/>
    <col min="2817" max="2817" width="8.125" style="79" customWidth="1"/>
    <col min="2818" max="2818" width="19.875" style="79" customWidth="1"/>
    <col min="2819" max="2821" width="19.375" style="79" customWidth="1"/>
    <col min="2822" max="3072" width="10.875" style="79"/>
    <col min="3073" max="3073" width="8.125" style="79" customWidth="1"/>
    <col min="3074" max="3074" width="19.875" style="79" customWidth="1"/>
    <col min="3075" max="3077" width="19.375" style="79" customWidth="1"/>
    <col min="3078" max="3328" width="10.875" style="79"/>
    <col min="3329" max="3329" width="8.125" style="79" customWidth="1"/>
    <col min="3330" max="3330" width="19.875" style="79" customWidth="1"/>
    <col min="3331" max="3333" width="19.375" style="79" customWidth="1"/>
    <col min="3334" max="3584" width="10.875" style="79"/>
    <col min="3585" max="3585" width="8.125" style="79" customWidth="1"/>
    <col min="3586" max="3586" width="19.875" style="79" customWidth="1"/>
    <col min="3587" max="3589" width="19.375" style="79" customWidth="1"/>
    <col min="3590" max="3840" width="10.875" style="79"/>
    <col min="3841" max="3841" width="8.125" style="79" customWidth="1"/>
    <col min="3842" max="3842" width="19.875" style="79" customWidth="1"/>
    <col min="3843" max="3845" width="19.375" style="79" customWidth="1"/>
    <col min="3846" max="4096" width="10.875" style="79"/>
    <col min="4097" max="4097" width="8.125" style="79" customWidth="1"/>
    <col min="4098" max="4098" width="19.875" style="79" customWidth="1"/>
    <col min="4099" max="4101" width="19.375" style="79" customWidth="1"/>
    <col min="4102" max="4352" width="10.875" style="79"/>
    <col min="4353" max="4353" width="8.125" style="79" customWidth="1"/>
    <col min="4354" max="4354" width="19.875" style="79" customWidth="1"/>
    <col min="4355" max="4357" width="19.375" style="79" customWidth="1"/>
    <col min="4358" max="4608" width="10.875" style="79"/>
    <col min="4609" max="4609" width="8.125" style="79" customWidth="1"/>
    <col min="4610" max="4610" width="19.875" style="79" customWidth="1"/>
    <col min="4611" max="4613" width="19.375" style="79" customWidth="1"/>
    <col min="4614" max="4864" width="10.875" style="79"/>
    <col min="4865" max="4865" width="8.125" style="79" customWidth="1"/>
    <col min="4866" max="4866" width="19.875" style="79" customWidth="1"/>
    <col min="4867" max="4869" width="19.375" style="79" customWidth="1"/>
    <col min="4870" max="5120" width="10.875" style="79"/>
    <col min="5121" max="5121" width="8.125" style="79" customWidth="1"/>
    <col min="5122" max="5122" width="19.875" style="79" customWidth="1"/>
    <col min="5123" max="5125" width="19.375" style="79" customWidth="1"/>
    <col min="5126" max="5376" width="10.875" style="79"/>
    <col min="5377" max="5377" width="8.125" style="79" customWidth="1"/>
    <col min="5378" max="5378" width="19.875" style="79" customWidth="1"/>
    <col min="5379" max="5381" width="19.375" style="79" customWidth="1"/>
    <col min="5382" max="5632" width="10.875" style="79"/>
    <col min="5633" max="5633" width="8.125" style="79" customWidth="1"/>
    <col min="5634" max="5634" width="19.875" style="79" customWidth="1"/>
    <col min="5635" max="5637" width="19.375" style="79" customWidth="1"/>
    <col min="5638" max="5888" width="10.875" style="79"/>
    <col min="5889" max="5889" width="8.125" style="79" customWidth="1"/>
    <col min="5890" max="5890" width="19.875" style="79" customWidth="1"/>
    <col min="5891" max="5893" width="19.375" style="79" customWidth="1"/>
    <col min="5894" max="6144" width="10.875" style="79"/>
    <col min="6145" max="6145" width="8.125" style="79" customWidth="1"/>
    <col min="6146" max="6146" width="19.875" style="79" customWidth="1"/>
    <col min="6147" max="6149" width="19.375" style="79" customWidth="1"/>
    <col min="6150" max="6400" width="10.875" style="79"/>
    <col min="6401" max="6401" width="8.125" style="79" customWidth="1"/>
    <col min="6402" max="6402" width="19.875" style="79" customWidth="1"/>
    <col min="6403" max="6405" width="19.375" style="79" customWidth="1"/>
    <col min="6406" max="6656" width="10.875" style="79"/>
    <col min="6657" max="6657" width="8.125" style="79" customWidth="1"/>
    <col min="6658" max="6658" width="19.875" style="79" customWidth="1"/>
    <col min="6659" max="6661" width="19.375" style="79" customWidth="1"/>
    <col min="6662" max="6912" width="10.875" style="79"/>
    <col min="6913" max="6913" width="8.125" style="79" customWidth="1"/>
    <col min="6914" max="6914" width="19.875" style="79" customWidth="1"/>
    <col min="6915" max="6917" width="19.375" style="79" customWidth="1"/>
    <col min="6918" max="7168" width="10.875" style="79"/>
    <col min="7169" max="7169" width="8.125" style="79" customWidth="1"/>
    <col min="7170" max="7170" width="19.875" style="79" customWidth="1"/>
    <col min="7171" max="7173" width="19.375" style="79" customWidth="1"/>
    <col min="7174" max="7424" width="10.875" style="79"/>
    <col min="7425" max="7425" width="8.125" style="79" customWidth="1"/>
    <col min="7426" max="7426" width="19.875" style="79" customWidth="1"/>
    <col min="7427" max="7429" width="19.375" style="79" customWidth="1"/>
    <col min="7430" max="7680" width="10.875" style="79"/>
    <col min="7681" max="7681" width="8.125" style="79" customWidth="1"/>
    <col min="7682" max="7682" width="19.875" style="79" customWidth="1"/>
    <col min="7683" max="7685" width="19.375" style="79" customWidth="1"/>
    <col min="7686" max="7936" width="10.875" style="79"/>
    <col min="7937" max="7937" width="8.125" style="79" customWidth="1"/>
    <col min="7938" max="7938" width="19.875" style="79" customWidth="1"/>
    <col min="7939" max="7941" width="19.375" style="79" customWidth="1"/>
    <col min="7942" max="8192" width="10.875" style="79"/>
    <col min="8193" max="8193" width="8.125" style="79" customWidth="1"/>
    <col min="8194" max="8194" width="19.875" style="79" customWidth="1"/>
    <col min="8195" max="8197" width="19.375" style="79" customWidth="1"/>
    <col min="8198" max="8448" width="10.875" style="79"/>
    <col min="8449" max="8449" width="8.125" style="79" customWidth="1"/>
    <col min="8450" max="8450" width="19.875" style="79" customWidth="1"/>
    <col min="8451" max="8453" width="19.375" style="79" customWidth="1"/>
    <col min="8454" max="8704" width="10.875" style="79"/>
    <col min="8705" max="8705" width="8.125" style="79" customWidth="1"/>
    <col min="8706" max="8706" width="19.875" style="79" customWidth="1"/>
    <col min="8707" max="8709" width="19.375" style="79" customWidth="1"/>
    <col min="8710" max="8960" width="10.875" style="79"/>
    <col min="8961" max="8961" width="8.125" style="79" customWidth="1"/>
    <col min="8962" max="8962" width="19.875" style="79" customWidth="1"/>
    <col min="8963" max="8965" width="19.375" style="79" customWidth="1"/>
    <col min="8966" max="9216" width="10.875" style="79"/>
    <col min="9217" max="9217" width="8.125" style="79" customWidth="1"/>
    <col min="9218" max="9218" width="19.875" style="79" customWidth="1"/>
    <col min="9219" max="9221" width="19.375" style="79" customWidth="1"/>
    <col min="9222" max="9472" width="10.875" style="79"/>
    <col min="9473" max="9473" width="8.125" style="79" customWidth="1"/>
    <col min="9474" max="9474" width="19.875" style="79" customWidth="1"/>
    <col min="9475" max="9477" width="19.375" style="79" customWidth="1"/>
    <col min="9478" max="9728" width="10.875" style="79"/>
    <col min="9729" max="9729" width="8.125" style="79" customWidth="1"/>
    <col min="9730" max="9730" width="19.875" style="79" customWidth="1"/>
    <col min="9731" max="9733" width="19.375" style="79" customWidth="1"/>
    <col min="9734" max="9984" width="10.875" style="79"/>
    <col min="9985" max="9985" width="8.125" style="79" customWidth="1"/>
    <col min="9986" max="9986" width="19.875" style="79" customWidth="1"/>
    <col min="9987" max="9989" width="19.375" style="79" customWidth="1"/>
    <col min="9990" max="10240" width="10.875" style="79"/>
    <col min="10241" max="10241" width="8.125" style="79" customWidth="1"/>
    <col min="10242" max="10242" width="19.875" style="79" customWidth="1"/>
    <col min="10243" max="10245" width="19.375" style="79" customWidth="1"/>
    <col min="10246" max="10496" width="10.875" style="79"/>
    <col min="10497" max="10497" width="8.125" style="79" customWidth="1"/>
    <col min="10498" max="10498" width="19.875" style="79" customWidth="1"/>
    <col min="10499" max="10501" width="19.375" style="79" customWidth="1"/>
    <col min="10502" max="10752" width="10.875" style="79"/>
    <col min="10753" max="10753" width="8.125" style="79" customWidth="1"/>
    <col min="10754" max="10754" width="19.875" style="79" customWidth="1"/>
    <col min="10755" max="10757" width="19.375" style="79" customWidth="1"/>
    <col min="10758" max="11008" width="10.875" style="79"/>
    <col min="11009" max="11009" width="8.125" style="79" customWidth="1"/>
    <col min="11010" max="11010" width="19.875" style="79" customWidth="1"/>
    <col min="11011" max="11013" width="19.375" style="79" customWidth="1"/>
    <col min="11014" max="11264" width="10.875" style="79"/>
    <col min="11265" max="11265" width="8.125" style="79" customWidth="1"/>
    <col min="11266" max="11266" width="19.875" style="79" customWidth="1"/>
    <col min="11267" max="11269" width="19.375" style="79" customWidth="1"/>
    <col min="11270" max="11520" width="10.875" style="79"/>
    <col min="11521" max="11521" width="8.125" style="79" customWidth="1"/>
    <col min="11522" max="11522" width="19.875" style="79" customWidth="1"/>
    <col min="11523" max="11525" width="19.375" style="79" customWidth="1"/>
    <col min="11526" max="11776" width="10.875" style="79"/>
    <col min="11777" max="11777" width="8.125" style="79" customWidth="1"/>
    <col min="11778" max="11778" width="19.875" style="79" customWidth="1"/>
    <col min="11779" max="11781" width="19.375" style="79" customWidth="1"/>
    <col min="11782" max="12032" width="10.875" style="79"/>
    <col min="12033" max="12033" width="8.125" style="79" customWidth="1"/>
    <col min="12034" max="12034" width="19.875" style="79" customWidth="1"/>
    <col min="12035" max="12037" width="19.375" style="79" customWidth="1"/>
    <col min="12038" max="12288" width="10.875" style="79"/>
    <col min="12289" max="12289" width="8.125" style="79" customWidth="1"/>
    <col min="12290" max="12290" width="19.875" style="79" customWidth="1"/>
    <col min="12291" max="12293" width="19.375" style="79" customWidth="1"/>
    <col min="12294" max="12544" width="10.875" style="79"/>
    <col min="12545" max="12545" width="8.125" style="79" customWidth="1"/>
    <col min="12546" max="12546" width="19.875" style="79" customWidth="1"/>
    <col min="12547" max="12549" width="19.375" style="79" customWidth="1"/>
    <col min="12550" max="12800" width="10.875" style="79"/>
    <col min="12801" max="12801" width="8.125" style="79" customWidth="1"/>
    <col min="12802" max="12802" width="19.875" style="79" customWidth="1"/>
    <col min="12803" max="12805" width="19.375" style="79" customWidth="1"/>
    <col min="12806" max="13056" width="10.875" style="79"/>
    <col min="13057" max="13057" width="8.125" style="79" customWidth="1"/>
    <col min="13058" max="13058" width="19.875" style="79" customWidth="1"/>
    <col min="13059" max="13061" width="19.375" style="79" customWidth="1"/>
    <col min="13062" max="13312" width="10.875" style="79"/>
    <col min="13313" max="13313" width="8.125" style="79" customWidth="1"/>
    <col min="13314" max="13314" width="19.875" style="79" customWidth="1"/>
    <col min="13315" max="13317" width="19.375" style="79" customWidth="1"/>
    <col min="13318" max="13568" width="10.875" style="79"/>
    <col min="13569" max="13569" width="8.125" style="79" customWidth="1"/>
    <col min="13570" max="13570" width="19.875" style="79" customWidth="1"/>
    <col min="13571" max="13573" width="19.375" style="79" customWidth="1"/>
    <col min="13574" max="13824" width="10.875" style="79"/>
    <col min="13825" max="13825" width="8.125" style="79" customWidth="1"/>
    <col min="13826" max="13826" width="19.875" style="79" customWidth="1"/>
    <col min="13827" max="13829" width="19.375" style="79" customWidth="1"/>
    <col min="13830" max="14080" width="10.875" style="79"/>
    <col min="14081" max="14081" width="8.125" style="79" customWidth="1"/>
    <col min="14082" max="14082" width="19.875" style="79" customWidth="1"/>
    <col min="14083" max="14085" width="19.375" style="79" customWidth="1"/>
    <col min="14086" max="14336" width="10.875" style="79"/>
    <col min="14337" max="14337" width="8.125" style="79" customWidth="1"/>
    <col min="14338" max="14338" width="19.875" style="79" customWidth="1"/>
    <col min="14339" max="14341" width="19.375" style="79" customWidth="1"/>
    <col min="14342" max="14592" width="10.875" style="79"/>
    <col min="14593" max="14593" width="8.125" style="79" customWidth="1"/>
    <col min="14594" max="14594" width="19.875" style="79" customWidth="1"/>
    <col min="14595" max="14597" width="19.375" style="79" customWidth="1"/>
    <col min="14598" max="14848" width="10.875" style="79"/>
    <col min="14849" max="14849" width="8.125" style="79" customWidth="1"/>
    <col min="14850" max="14850" width="19.875" style="79" customWidth="1"/>
    <col min="14851" max="14853" width="19.375" style="79" customWidth="1"/>
    <col min="14854" max="15104" width="10.875" style="79"/>
    <col min="15105" max="15105" width="8.125" style="79" customWidth="1"/>
    <col min="15106" max="15106" width="19.875" style="79" customWidth="1"/>
    <col min="15107" max="15109" width="19.375" style="79" customWidth="1"/>
    <col min="15110" max="15360" width="10.875" style="79"/>
    <col min="15361" max="15361" width="8.125" style="79" customWidth="1"/>
    <col min="15362" max="15362" width="19.875" style="79" customWidth="1"/>
    <col min="15363" max="15365" width="19.375" style="79" customWidth="1"/>
    <col min="15366" max="15616" width="10.875" style="79"/>
    <col min="15617" max="15617" width="8.125" style="79" customWidth="1"/>
    <col min="15618" max="15618" width="19.875" style="79" customWidth="1"/>
    <col min="15619" max="15621" width="19.375" style="79" customWidth="1"/>
    <col min="15622" max="15872" width="10.875" style="79"/>
    <col min="15873" max="15873" width="8.125" style="79" customWidth="1"/>
    <col min="15874" max="15874" width="19.875" style="79" customWidth="1"/>
    <col min="15875" max="15877" width="19.375" style="79" customWidth="1"/>
    <col min="15878" max="16128" width="10.875" style="79"/>
    <col min="16129" max="16129" width="8.125" style="79" customWidth="1"/>
    <col min="16130" max="16130" width="19.875" style="79" customWidth="1"/>
    <col min="16131" max="16133" width="19.375" style="79" customWidth="1"/>
    <col min="16134" max="16384" width="10.875" style="79"/>
  </cols>
  <sheetData>
    <row r="1" spans="1:5" ht="14.25" customHeight="1" x14ac:dyDescent="0.15">
      <c r="A1" s="455" t="s">
        <v>1</v>
      </c>
    </row>
    <row r="3" spans="1:5" ht="15" customHeight="1" x14ac:dyDescent="0.15">
      <c r="A3" s="65" t="s">
        <v>716</v>
      </c>
    </row>
    <row r="4" spans="1:5" ht="15" customHeight="1" x14ac:dyDescent="0.15">
      <c r="C4" s="82"/>
      <c r="D4" s="82"/>
      <c r="E4" s="431" t="s">
        <v>717</v>
      </c>
    </row>
    <row r="5" spans="1:5" ht="16.5" customHeight="1" x14ac:dyDescent="0.15">
      <c r="A5" s="435" t="s">
        <v>718</v>
      </c>
      <c r="B5" s="434"/>
      <c r="C5" s="437" t="s">
        <v>719</v>
      </c>
      <c r="D5" s="69" t="s">
        <v>720</v>
      </c>
      <c r="E5" s="69" t="s">
        <v>721</v>
      </c>
    </row>
    <row r="6" spans="1:5" ht="16.5" customHeight="1" x14ac:dyDescent="0.15">
      <c r="A6" s="490" t="s">
        <v>722</v>
      </c>
      <c r="B6" s="491"/>
      <c r="C6" s="492">
        <v>46083319</v>
      </c>
      <c r="D6" s="439">
        <v>45884957</v>
      </c>
      <c r="E6" s="493">
        <v>45249604</v>
      </c>
    </row>
    <row r="7" spans="1:5" ht="15" customHeight="1" x14ac:dyDescent="0.15">
      <c r="A7" s="464" t="s">
        <v>723</v>
      </c>
      <c r="B7" s="460" t="s">
        <v>660</v>
      </c>
      <c r="C7" s="443">
        <v>23494411</v>
      </c>
      <c r="D7" s="494">
        <v>22590207</v>
      </c>
      <c r="E7" s="494">
        <v>21751811</v>
      </c>
    </row>
    <row r="8" spans="1:5" ht="15" customHeight="1" x14ac:dyDescent="0.15">
      <c r="A8" s="464"/>
      <c r="B8" s="460" t="s">
        <v>676</v>
      </c>
      <c r="C8" s="443">
        <v>17338333</v>
      </c>
      <c r="D8" s="494">
        <v>18015344</v>
      </c>
      <c r="E8" s="494">
        <v>18120122</v>
      </c>
    </row>
    <row r="9" spans="1:5" ht="15" customHeight="1" x14ac:dyDescent="0.15">
      <c r="A9" s="464"/>
      <c r="B9" s="460" t="s">
        <v>724</v>
      </c>
      <c r="C9" s="443">
        <v>218815</v>
      </c>
      <c r="D9" s="494">
        <v>230144</v>
      </c>
      <c r="E9" s="494">
        <v>238245</v>
      </c>
    </row>
    <row r="10" spans="1:5" ht="15" customHeight="1" x14ac:dyDescent="0.15">
      <c r="A10" s="464"/>
      <c r="B10" s="460" t="s">
        <v>725</v>
      </c>
      <c r="C10" s="443">
        <v>2056965</v>
      </c>
      <c r="D10" s="494">
        <v>1986346</v>
      </c>
      <c r="E10" s="494">
        <v>2052504</v>
      </c>
    </row>
    <row r="11" spans="1:5" ht="15" customHeight="1" x14ac:dyDescent="0.15">
      <c r="A11" s="482"/>
      <c r="B11" s="481" t="s">
        <v>726</v>
      </c>
      <c r="C11" s="463">
        <v>0</v>
      </c>
      <c r="D11" s="49">
        <v>0</v>
      </c>
      <c r="E11" s="49">
        <v>0</v>
      </c>
    </row>
    <row r="12" spans="1:5" ht="15" customHeight="1" x14ac:dyDescent="0.15">
      <c r="A12" s="495" t="s">
        <v>704</v>
      </c>
      <c r="B12" s="460" t="s">
        <v>707</v>
      </c>
      <c r="C12" s="443">
        <v>644469</v>
      </c>
      <c r="D12" s="494">
        <v>677724</v>
      </c>
      <c r="E12" s="494">
        <v>696444</v>
      </c>
    </row>
    <row r="13" spans="1:5" ht="15" customHeight="1" x14ac:dyDescent="0.15">
      <c r="A13" s="436"/>
      <c r="B13" s="481" t="s">
        <v>712</v>
      </c>
      <c r="C13" s="95">
        <v>2330326</v>
      </c>
      <c r="D13" s="56">
        <v>2385192</v>
      </c>
      <c r="E13" s="56">
        <v>2390478</v>
      </c>
    </row>
    <row r="14" spans="1:5" ht="15" customHeight="1" x14ac:dyDescent="0.15">
      <c r="C14" s="82"/>
      <c r="D14" s="82"/>
      <c r="E14" s="82" t="s">
        <v>727</v>
      </c>
    </row>
  </sheetData>
  <mergeCells count="4">
    <mergeCell ref="A5:B5"/>
    <mergeCell ref="A6:B6"/>
    <mergeCell ref="A7:A11"/>
    <mergeCell ref="A12:A13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="115" workbookViewId="0">
      <selection activeCell="D29" sqref="D29"/>
    </sheetView>
  </sheetViews>
  <sheetFormatPr defaultColWidth="11" defaultRowHeight="15" customHeight="1" x14ac:dyDescent="0.15"/>
  <cols>
    <col min="1" max="1" width="13.625" style="79" customWidth="1"/>
    <col min="2" max="2" width="14.75" style="79" customWidth="1"/>
    <col min="3" max="3" width="12.75" style="79" customWidth="1"/>
    <col min="4" max="4" width="17.625" style="79" customWidth="1"/>
    <col min="5" max="5" width="12.75" style="79" customWidth="1"/>
    <col min="6" max="6" width="15.25" style="79" customWidth="1"/>
    <col min="7" max="256" width="11" style="79"/>
    <col min="257" max="257" width="13.625" style="79" customWidth="1"/>
    <col min="258" max="258" width="14.75" style="79" customWidth="1"/>
    <col min="259" max="259" width="12.75" style="79" customWidth="1"/>
    <col min="260" max="260" width="17.625" style="79" customWidth="1"/>
    <col min="261" max="261" width="12.75" style="79" customWidth="1"/>
    <col min="262" max="262" width="15.25" style="79" customWidth="1"/>
    <col min="263" max="512" width="11" style="79"/>
    <col min="513" max="513" width="13.625" style="79" customWidth="1"/>
    <col min="514" max="514" width="14.75" style="79" customWidth="1"/>
    <col min="515" max="515" width="12.75" style="79" customWidth="1"/>
    <col min="516" max="516" width="17.625" style="79" customWidth="1"/>
    <col min="517" max="517" width="12.75" style="79" customWidth="1"/>
    <col min="518" max="518" width="15.25" style="79" customWidth="1"/>
    <col min="519" max="768" width="11" style="79"/>
    <col min="769" max="769" width="13.625" style="79" customWidth="1"/>
    <col min="770" max="770" width="14.75" style="79" customWidth="1"/>
    <col min="771" max="771" width="12.75" style="79" customWidth="1"/>
    <col min="772" max="772" width="17.625" style="79" customWidth="1"/>
    <col min="773" max="773" width="12.75" style="79" customWidth="1"/>
    <col min="774" max="774" width="15.25" style="79" customWidth="1"/>
    <col min="775" max="1024" width="11" style="79"/>
    <col min="1025" max="1025" width="13.625" style="79" customWidth="1"/>
    <col min="1026" max="1026" width="14.75" style="79" customWidth="1"/>
    <col min="1027" max="1027" width="12.75" style="79" customWidth="1"/>
    <col min="1028" max="1028" width="17.625" style="79" customWidth="1"/>
    <col min="1029" max="1029" width="12.75" style="79" customWidth="1"/>
    <col min="1030" max="1030" width="15.25" style="79" customWidth="1"/>
    <col min="1031" max="1280" width="11" style="79"/>
    <col min="1281" max="1281" width="13.625" style="79" customWidth="1"/>
    <col min="1282" max="1282" width="14.75" style="79" customWidth="1"/>
    <col min="1283" max="1283" width="12.75" style="79" customWidth="1"/>
    <col min="1284" max="1284" width="17.625" style="79" customWidth="1"/>
    <col min="1285" max="1285" width="12.75" style="79" customWidth="1"/>
    <col min="1286" max="1286" width="15.25" style="79" customWidth="1"/>
    <col min="1287" max="1536" width="11" style="79"/>
    <col min="1537" max="1537" width="13.625" style="79" customWidth="1"/>
    <col min="1538" max="1538" width="14.75" style="79" customWidth="1"/>
    <col min="1539" max="1539" width="12.75" style="79" customWidth="1"/>
    <col min="1540" max="1540" width="17.625" style="79" customWidth="1"/>
    <col min="1541" max="1541" width="12.75" style="79" customWidth="1"/>
    <col min="1542" max="1542" width="15.25" style="79" customWidth="1"/>
    <col min="1543" max="1792" width="11" style="79"/>
    <col min="1793" max="1793" width="13.625" style="79" customWidth="1"/>
    <col min="1794" max="1794" width="14.75" style="79" customWidth="1"/>
    <col min="1795" max="1795" width="12.75" style="79" customWidth="1"/>
    <col min="1796" max="1796" width="17.625" style="79" customWidth="1"/>
    <col min="1797" max="1797" width="12.75" style="79" customWidth="1"/>
    <col min="1798" max="1798" width="15.25" style="79" customWidth="1"/>
    <col min="1799" max="2048" width="11" style="79"/>
    <col min="2049" max="2049" width="13.625" style="79" customWidth="1"/>
    <col min="2050" max="2050" width="14.75" style="79" customWidth="1"/>
    <col min="2051" max="2051" width="12.75" style="79" customWidth="1"/>
    <col min="2052" max="2052" width="17.625" style="79" customWidth="1"/>
    <col min="2053" max="2053" width="12.75" style="79" customWidth="1"/>
    <col min="2054" max="2054" width="15.25" style="79" customWidth="1"/>
    <col min="2055" max="2304" width="11" style="79"/>
    <col min="2305" max="2305" width="13.625" style="79" customWidth="1"/>
    <col min="2306" max="2306" width="14.75" style="79" customWidth="1"/>
    <col min="2307" max="2307" width="12.75" style="79" customWidth="1"/>
    <col min="2308" max="2308" width="17.625" style="79" customWidth="1"/>
    <col min="2309" max="2309" width="12.75" style="79" customWidth="1"/>
    <col min="2310" max="2310" width="15.25" style="79" customWidth="1"/>
    <col min="2311" max="2560" width="11" style="79"/>
    <col min="2561" max="2561" width="13.625" style="79" customWidth="1"/>
    <col min="2562" max="2562" width="14.75" style="79" customWidth="1"/>
    <col min="2563" max="2563" width="12.75" style="79" customWidth="1"/>
    <col min="2564" max="2564" width="17.625" style="79" customWidth="1"/>
    <col min="2565" max="2565" width="12.75" style="79" customWidth="1"/>
    <col min="2566" max="2566" width="15.25" style="79" customWidth="1"/>
    <col min="2567" max="2816" width="11" style="79"/>
    <col min="2817" max="2817" width="13.625" style="79" customWidth="1"/>
    <col min="2818" max="2818" width="14.75" style="79" customWidth="1"/>
    <col min="2819" max="2819" width="12.75" style="79" customWidth="1"/>
    <col min="2820" max="2820" width="17.625" style="79" customWidth="1"/>
    <col min="2821" max="2821" width="12.75" style="79" customWidth="1"/>
    <col min="2822" max="2822" width="15.25" style="79" customWidth="1"/>
    <col min="2823" max="3072" width="11" style="79"/>
    <col min="3073" max="3073" width="13.625" style="79" customWidth="1"/>
    <col min="3074" max="3074" width="14.75" style="79" customWidth="1"/>
    <col min="3075" max="3075" width="12.75" style="79" customWidth="1"/>
    <col min="3076" max="3076" width="17.625" style="79" customWidth="1"/>
    <col min="3077" max="3077" width="12.75" style="79" customWidth="1"/>
    <col min="3078" max="3078" width="15.25" style="79" customWidth="1"/>
    <col min="3079" max="3328" width="11" style="79"/>
    <col min="3329" max="3329" width="13.625" style="79" customWidth="1"/>
    <col min="3330" max="3330" width="14.75" style="79" customWidth="1"/>
    <col min="3331" max="3331" width="12.75" style="79" customWidth="1"/>
    <col min="3332" max="3332" width="17.625" style="79" customWidth="1"/>
    <col min="3333" max="3333" width="12.75" style="79" customWidth="1"/>
    <col min="3334" max="3334" width="15.25" style="79" customWidth="1"/>
    <col min="3335" max="3584" width="11" style="79"/>
    <col min="3585" max="3585" width="13.625" style="79" customWidth="1"/>
    <col min="3586" max="3586" width="14.75" style="79" customWidth="1"/>
    <col min="3587" max="3587" width="12.75" style="79" customWidth="1"/>
    <col min="3588" max="3588" width="17.625" style="79" customWidth="1"/>
    <col min="3589" max="3589" width="12.75" style="79" customWidth="1"/>
    <col min="3590" max="3590" width="15.25" style="79" customWidth="1"/>
    <col min="3591" max="3840" width="11" style="79"/>
    <col min="3841" max="3841" width="13.625" style="79" customWidth="1"/>
    <col min="3842" max="3842" width="14.75" style="79" customWidth="1"/>
    <col min="3843" max="3843" width="12.75" style="79" customWidth="1"/>
    <col min="3844" max="3844" width="17.625" style="79" customWidth="1"/>
    <col min="3845" max="3845" width="12.75" style="79" customWidth="1"/>
    <col min="3846" max="3846" width="15.25" style="79" customWidth="1"/>
    <col min="3847" max="4096" width="11" style="79"/>
    <col min="4097" max="4097" width="13.625" style="79" customWidth="1"/>
    <col min="4098" max="4098" width="14.75" style="79" customWidth="1"/>
    <col min="4099" max="4099" width="12.75" style="79" customWidth="1"/>
    <col min="4100" max="4100" width="17.625" style="79" customWidth="1"/>
    <col min="4101" max="4101" width="12.75" style="79" customWidth="1"/>
    <col min="4102" max="4102" width="15.25" style="79" customWidth="1"/>
    <col min="4103" max="4352" width="11" style="79"/>
    <col min="4353" max="4353" width="13.625" style="79" customWidth="1"/>
    <col min="4354" max="4354" width="14.75" style="79" customWidth="1"/>
    <col min="4355" max="4355" width="12.75" style="79" customWidth="1"/>
    <col min="4356" max="4356" width="17.625" style="79" customWidth="1"/>
    <col min="4357" max="4357" width="12.75" style="79" customWidth="1"/>
    <col min="4358" max="4358" width="15.25" style="79" customWidth="1"/>
    <col min="4359" max="4608" width="11" style="79"/>
    <col min="4609" max="4609" width="13.625" style="79" customWidth="1"/>
    <col min="4610" max="4610" width="14.75" style="79" customWidth="1"/>
    <col min="4611" max="4611" width="12.75" style="79" customWidth="1"/>
    <col min="4612" max="4612" width="17.625" style="79" customWidth="1"/>
    <col min="4613" max="4613" width="12.75" style="79" customWidth="1"/>
    <col min="4614" max="4614" width="15.25" style="79" customWidth="1"/>
    <col min="4615" max="4864" width="11" style="79"/>
    <col min="4865" max="4865" width="13.625" style="79" customWidth="1"/>
    <col min="4866" max="4866" width="14.75" style="79" customWidth="1"/>
    <col min="4867" max="4867" width="12.75" style="79" customWidth="1"/>
    <col min="4868" max="4868" width="17.625" style="79" customWidth="1"/>
    <col min="4869" max="4869" width="12.75" style="79" customWidth="1"/>
    <col min="4870" max="4870" width="15.25" style="79" customWidth="1"/>
    <col min="4871" max="5120" width="11" style="79"/>
    <col min="5121" max="5121" width="13.625" style="79" customWidth="1"/>
    <col min="5122" max="5122" width="14.75" style="79" customWidth="1"/>
    <col min="5123" max="5123" width="12.75" style="79" customWidth="1"/>
    <col min="5124" max="5124" width="17.625" style="79" customWidth="1"/>
    <col min="5125" max="5125" width="12.75" style="79" customWidth="1"/>
    <col min="5126" max="5126" width="15.25" style="79" customWidth="1"/>
    <col min="5127" max="5376" width="11" style="79"/>
    <col min="5377" max="5377" width="13.625" style="79" customWidth="1"/>
    <col min="5378" max="5378" width="14.75" style="79" customWidth="1"/>
    <col min="5379" max="5379" width="12.75" style="79" customWidth="1"/>
    <col min="5380" max="5380" width="17.625" style="79" customWidth="1"/>
    <col min="5381" max="5381" width="12.75" style="79" customWidth="1"/>
    <col min="5382" max="5382" width="15.25" style="79" customWidth="1"/>
    <col min="5383" max="5632" width="11" style="79"/>
    <col min="5633" max="5633" width="13.625" style="79" customWidth="1"/>
    <col min="5634" max="5634" width="14.75" style="79" customWidth="1"/>
    <col min="5635" max="5635" width="12.75" style="79" customWidth="1"/>
    <col min="5636" max="5636" width="17.625" style="79" customWidth="1"/>
    <col min="5637" max="5637" width="12.75" style="79" customWidth="1"/>
    <col min="5638" max="5638" width="15.25" style="79" customWidth="1"/>
    <col min="5639" max="5888" width="11" style="79"/>
    <col min="5889" max="5889" width="13.625" style="79" customWidth="1"/>
    <col min="5890" max="5890" width="14.75" style="79" customWidth="1"/>
    <col min="5891" max="5891" width="12.75" style="79" customWidth="1"/>
    <col min="5892" max="5892" width="17.625" style="79" customWidth="1"/>
    <col min="5893" max="5893" width="12.75" style="79" customWidth="1"/>
    <col min="5894" max="5894" width="15.25" style="79" customWidth="1"/>
    <col min="5895" max="6144" width="11" style="79"/>
    <col min="6145" max="6145" width="13.625" style="79" customWidth="1"/>
    <col min="6146" max="6146" width="14.75" style="79" customWidth="1"/>
    <col min="6147" max="6147" width="12.75" style="79" customWidth="1"/>
    <col min="6148" max="6148" width="17.625" style="79" customWidth="1"/>
    <col min="6149" max="6149" width="12.75" style="79" customWidth="1"/>
    <col min="6150" max="6150" width="15.25" style="79" customWidth="1"/>
    <col min="6151" max="6400" width="11" style="79"/>
    <col min="6401" max="6401" width="13.625" style="79" customWidth="1"/>
    <col min="6402" max="6402" width="14.75" style="79" customWidth="1"/>
    <col min="6403" max="6403" width="12.75" style="79" customWidth="1"/>
    <col min="6404" max="6404" width="17.625" style="79" customWidth="1"/>
    <col min="6405" max="6405" width="12.75" style="79" customWidth="1"/>
    <col min="6406" max="6406" width="15.25" style="79" customWidth="1"/>
    <col min="6407" max="6656" width="11" style="79"/>
    <col min="6657" max="6657" width="13.625" style="79" customWidth="1"/>
    <col min="6658" max="6658" width="14.75" style="79" customWidth="1"/>
    <col min="6659" max="6659" width="12.75" style="79" customWidth="1"/>
    <col min="6660" max="6660" width="17.625" style="79" customWidth="1"/>
    <col min="6661" max="6661" width="12.75" style="79" customWidth="1"/>
    <col min="6662" max="6662" width="15.25" style="79" customWidth="1"/>
    <col min="6663" max="6912" width="11" style="79"/>
    <col min="6913" max="6913" width="13.625" style="79" customWidth="1"/>
    <col min="6914" max="6914" width="14.75" style="79" customWidth="1"/>
    <col min="6915" max="6915" width="12.75" style="79" customWidth="1"/>
    <col min="6916" max="6916" width="17.625" style="79" customWidth="1"/>
    <col min="6917" max="6917" width="12.75" style="79" customWidth="1"/>
    <col min="6918" max="6918" width="15.25" style="79" customWidth="1"/>
    <col min="6919" max="7168" width="11" style="79"/>
    <col min="7169" max="7169" width="13.625" style="79" customWidth="1"/>
    <col min="7170" max="7170" width="14.75" style="79" customWidth="1"/>
    <col min="7171" max="7171" width="12.75" style="79" customWidth="1"/>
    <col min="7172" max="7172" width="17.625" style="79" customWidth="1"/>
    <col min="7173" max="7173" width="12.75" style="79" customWidth="1"/>
    <col min="7174" max="7174" width="15.25" style="79" customWidth="1"/>
    <col min="7175" max="7424" width="11" style="79"/>
    <col min="7425" max="7425" width="13.625" style="79" customWidth="1"/>
    <col min="7426" max="7426" width="14.75" style="79" customWidth="1"/>
    <col min="7427" max="7427" width="12.75" style="79" customWidth="1"/>
    <col min="7428" max="7428" width="17.625" style="79" customWidth="1"/>
    <col min="7429" max="7429" width="12.75" style="79" customWidth="1"/>
    <col min="7430" max="7430" width="15.25" style="79" customWidth="1"/>
    <col min="7431" max="7680" width="11" style="79"/>
    <col min="7681" max="7681" width="13.625" style="79" customWidth="1"/>
    <col min="7682" max="7682" width="14.75" style="79" customWidth="1"/>
    <col min="7683" max="7683" width="12.75" style="79" customWidth="1"/>
    <col min="7684" max="7684" width="17.625" style="79" customWidth="1"/>
    <col min="7685" max="7685" width="12.75" style="79" customWidth="1"/>
    <col min="7686" max="7686" width="15.25" style="79" customWidth="1"/>
    <col min="7687" max="7936" width="11" style="79"/>
    <col min="7937" max="7937" width="13.625" style="79" customWidth="1"/>
    <col min="7938" max="7938" width="14.75" style="79" customWidth="1"/>
    <col min="7939" max="7939" width="12.75" style="79" customWidth="1"/>
    <col min="7940" max="7940" width="17.625" style="79" customWidth="1"/>
    <col min="7941" max="7941" width="12.75" style="79" customWidth="1"/>
    <col min="7942" max="7942" width="15.25" style="79" customWidth="1"/>
    <col min="7943" max="8192" width="11" style="79"/>
    <col min="8193" max="8193" width="13.625" style="79" customWidth="1"/>
    <col min="8194" max="8194" width="14.75" style="79" customWidth="1"/>
    <col min="8195" max="8195" width="12.75" style="79" customWidth="1"/>
    <col min="8196" max="8196" width="17.625" style="79" customWidth="1"/>
    <col min="8197" max="8197" width="12.75" style="79" customWidth="1"/>
    <col min="8198" max="8198" width="15.25" style="79" customWidth="1"/>
    <col min="8199" max="8448" width="11" style="79"/>
    <col min="8449" max="8449" width="13.625" style="79" customWidth="1"/>
    <col min="8450" max="8450" width="14.75" style="79" customWidth="1"/>
    <col min="8451" max="8451" width="12.75" style="79" customWidth="1"/>
    <col min="8452" max="8452" width="17.625" style="79" customWidth="1"/>
    <col min="8453" max="8453" width="12.75" style="79" customWidth="1"/>
    <col min="8454" max="8454" width="15.25" style="79" customWidth="1"/>
    <col min="8455" max="8704" width="11" style="79"/>
    <col min="8705" max="8705" width="13.625" style="79" customWidth="1"/>
    <col min="8706" max="8706" width="14.75" style="79" customWidth="1"/>
    <col min="8707" max="8707" width="12.75" style="79" customWidth="1"/>
    <col min="8708" max="8708" width="17.625" style="79" customWidth="1"/>
    <col min="8709" max="8709" width="12.75" style="79" customWidth="1"/>
    <col min="8710" max="8710" width="15.25" style="79" customWidth="1"/>
    <col min="8711" max="8960" width="11" style="79"/>
    <col min="8961" max="8961" width="13.625" style="79" customWidth="1"/>
    <col min="8962" max="8962" width="14.75" style="79" customWidth="1"/>
    <col min="8963" max="8963" width="12.75" style="79" customWidth="1"/>
    <col min="8964" max="8964" width="17.625" style="79" customWidth="1"/>
    <col min="8965" max="8965" width="12.75" style="79" customWidth="1"/>
    <col min="8966" max="8966" width="15.25" style="79" customWidth="1"/>
    <col min="8967" max="9216" width="11" style="79"/>
    <col min="9217" max="9217" width="13.625" style="79" customWidth="1"/>
    <col min="9218" max="9218" width="14.75" style="79" customWidth="1"/>
    <col min="9219" max="9219" width="12.75" style="79" customWidth="1"/>
    <col min="9220" max="9220" width="17.625" style="79" customWidth="1"/>
    <col min="9221" max="9221" width="12.75" style="79" customWidth="1"/>
    <col min="9222" max="9222" width="15.25" style="79" customWidth="1"/>
    <col min="9223" max="9472" width="11" style="79"/>
    <col min="9473" max="9473" width="13.625" style="79" customWidth="1"/>
    <col min="9474" max="9474" width="14.75" style="79" customWidth="1"/>
    <col min="9475" max="9475" width="12.75" style="79" customWidth="1"/>
    <col min="9476" max="9476" width="17.625" style="79" customWidth="1"/>
    <col min="9477" max="9477" width="12.75" style="79" customWidth="1"/>
    <col min="9478" max="9478" width="15.25" style="79" customWidth="1"/>
    <col min="9479" max="9728" width="11" style="79"/>
    <col min="9729" max="9729" width="13.625" style="79" customWidth="1"/>
    <col min="9730" max="9730" width="14.75" style="79" customWidth="1"/>
    <col min="9731" max="9731" width="12.75" style="79" customWidth="1"/>
    <col min="9732" max="9732" width="17.625" style="79" customWidth="1"/>
    <col min="9733" max="9733" width="12.75" style="79" customWidth="1"/>
    <col min="9734" max="9734" width="15.25" style="79" customWidth="1"/>
    <col min="9735" max="9984" width="11" style="79"/>
    <col min="9985" max="9985" width="13.625" style="79" customWidth="1"/>
    <col min="9986" max="9986" width="14.75" style="79" customWidth="1"/>
    <col min="9987" max="9987" width="12.75" style="79" customWidth="1"/>
    <col min="9988" max="9988" width="17.625" style="79" customWidth="1"/>
    <col min="9989" max="9989" width="12.75" style="79" customWidth="1"/>
    <col min="9990" max="9990" width="15.25" style="79" customWidth="1"/>
    <col min="9991" max="10240" width="11" style="79"/>
    <col min="10241" max="10241" width="13.625" style="79" customWidth="1"/>
    <col min="10242" max="10242" width="14.75" style="79" customWidth="1"/>
    <col min="10243" max="10243" width="12.75" style="79" customWidth="1"/>
    <col min="10244" max="10244" width="17.625" style="79" customWidth="1"/>
    <col min="10245" max="10245" width="12.75" style="79" customWidth="1"/>
    <col min="10246" max="10246" width="15.25" style="79" customWidth="1"/>
    <col min="10247" max="10496" width="11" style="79"/>
    <col min="10497" max="10497" width="13.625" style="79" customWidth="1"/>
    <col min="10498" max="10498" width="14.75" style="79" customWidth="1"/>
    <col min="10499" max="10499" width="12.75" style="79" customWidth="1"/>
    <col min="10500" max="10500" width="17.625" style="79" customWidth="1"/>
    <col min="10501" max="10501" width="12.75" style="79" customWidth="1"/>
    <col min="10502" max="10502" width="15.25" style="79" customWidth="1"/>
    <col min="10503" max="10752" width="11" style="79"/>
    <col min="10753" max="10753" width="13.625" style="79" customWidth="1"/>
    <col min="10754" max="10754" width="14.75" style="79" customWidth="1"/>
    <col min="10755" max="10755" width="12.75" style="79" customWidth="1"/>
    <col min="10756" max="10756" width="17.625" style="79" customWidth="1"/>
    <col min="10757" max="10757" width="12.75" style="79" customWidth="1"/>
    <col min="10758" max="10758" width="15.25" style="79" customWidth="1"/>
    <col min="10759" max="11008" width="11" style="79"/>
    <col min="11009" max="11009" width="13.625" style="79" customWidth="1"/>
    <col min="11010" max="11010" width="14.75" style="79" customWidth="1"/>
    <col min="11011" max="11011" width="12.75" style="79" customWidth="1"/>
    <col min="11012" max="11012" width="17.625" style="79" customWidth="1"/>
    <col min="11013" max="11013" width="12.75" style="79" customWidth="1"/>
    <col min="11014" max="11014" width="15.25" style="79" customWidth="1"/>
    <col min="11015" max="11264" width="11" style="79"/>
    <col min="11265" max="11265" width="13.625" style="79" customWidth="1"/>
    <col min="11266" max="11266" width="14.75" style="79" customWidth="1"/>
    <col min="11267" max="11267" width="12.75" style="79" customWidth="1"/>
    <col min="11268" max="11268" width="17.625" style="79" customWidth="1"/>
    <col min="11269" max="11269" width="12.75" style="79" customWidth="1"/>
    <col min="11270" max="11270" width="15.25" style="79" customWidth="1"/>
    <col min="11271" max="11520" width="11" style="79"/>
    <col min="11521" max="11521" width="13.625" style="79" customWidth="1"/>
    <col min="11522" max="11522" width="14.75" style="79" customWidth="1"/>
    <col min="11523" max="11523" width="12.75" style="79" customWidth="1"/>
    <col min="11524" max="11524" width="17.625" style="79" customWidth="1"/>
    <col min="11525" max="11525" width="12.75" style="79" customWidth="1"/>
    <col min="11526" max="11526" width="15.25" style="79" customWidth="1"/>
    <col min="11527" max="11776" width="11" style="79"/>
    <col min="11777" max="11777" width="13.625" style="79" customWidth="1"/>
    <col min="11778" max="11778" width="14.75" style="79" customWidth="1"/>
    <col min="11779" max="11779" width="12.75" style="79" customWidth="1"/>
    <col min="11780" max="11780" width="17.625" style="79" customWidth="1"/>
    <col min="11781" max="11781" width="12.75" style="79" customWidth="1"/>
    <col min="11782" max="11782" width="15.25" style="79" customWidth="1"/>
    <col min="11783" max="12032" width="11" style="79"/>
    <col min="12033" max="12033" width="13.625" style="79" customWidth="1"/>
    <col min="12034" max="12034" width="14.75" style="79" customWidth="1"/>
    <col min="12035" max="12035" width="12.75" style="79" customWidth="1"/>
    <col min="12036" max="12036" width="17.625" style="79" customWidth="1"/>
    <col min="12037" max="12037" width="12.75" style="79" customWidth="1"/>
    <col min="12038" max="12038" width="15.25" style="79" customWidth="1"/>
    <col min="12039" max="12288" width="11" style="79"/>
    <col min="12289" max="12289" width="13.625" style="79" customWidth="1"/>
    <col min="12290" max="12290" width="14.75" style="79" customWidth="1"/>
    <col min="12291" max="12291" width="12.75" style="79" customWidth="1"/>
    <col min="12292" max="12292" width="17.625" style="79" customWidth="1"/>
    <col min="12293" max="12293" width="12.75" style="79" customWidth="1"/>
    <col min="12294" max="12294" width="15.25" style="79" customWidth="1"/>
    <col min="12295" max="12544" width="11" style="79"/>
    <col min="12545" max="12545" width="13.625" style="79" customWidth="1"/>
    <col min="12546" max="12546" width="14.75" style="79" customWidth="1"/>
    <col min="12547" max="12547" width="12.75" style="79" customWidth="1"/>
    <col min="12548" max="12548" width="17.625" style="79" customWidth="1"/>
    <col min="12549" max="12549" width="12.75" style="79" customWidth="1"/>
    <col min="12550" max="12550" width="15.25" style="79" customWidth="1"/>
    <col min="12551" max="12800" width="11" style="79"/>
    <col min="12801" max="12801" width="13.625" style="79" customWidth="1"/>
    <col min="12802" max="12802" width="14.75" style="79" customWidth="1"/>
    <col min="12803" max="12803" width="12.75" style="79" customWidth="1"/>
    <col min="12804" max="12804" width="17.625" style="79" customWidth="1"/>
    <col min="12805" max="12805" width="12.75" style="79" customWidth="1"/>
    <col min="12806" max="12806" width="15.25" style="79" customWidth="1"/>
    <col min="12807" max="13056" width="11" style="79"/>
    <col min="13057" max="13057" width="13.625" style="79" customWidth="1"/>
    <col min="13058" max="13058" width="14.75" style="79" customWidth="1"/>
    <col min="13059" max="13059" width="12.75" style="79" customWidth="1"/>
    <col min="13060" max="13060" width="17.625" style="79" customWidth="1"/>
    <col min="13061" max="13061" width="12.75" style="79" customWidth="1"/>
    <col min="13062" max="13062" width="15.25" style="79" customWidth="1"/>
    <col min="13063" max="13312" width="11" style="79"/>
    <col min="13313" max="13313" width="13.625" style="79" customWidth="1"/>
    <col min="13314" max="13314" width="14.75" style="79" customWidth="1"/>
    <col min="13315" max="13315" width="12.75" style="79" customWidth="1"/>
    <col min="13316" max="13316" width="17.625" style="79" customWidth="1"/>
    <col min="13317" max="13317" width="12.75" style="79" customWidth="1"/>
    <col min="13318" max="13318" width="15.25" style="79" customWidth="1"/>
    <col min="13319" max="13568" width="11" style="79"/>
    <col min="13569" max="13569" width="13.625" style="79" customWidth="1"/>
    <col min="13570" max="13570" width="14.75" style="79" customWidth="1"/>
    <col min="13571" max="13571" width="12.75" style="79" customWidth="1"/>
    <col min="13572" max="13572" width="17.625" style="79" customWidth="1"/>
    <col min="13573" max="13573" width="12.75" style="79" customWidth="1"/>
    <col min="13574" max="13574" width="15.25" style="79" customWidth="1"/>
    <col min="13575" max="13824" width="11" style="79"/>
    <col min="13825" max="13825" width="13.625" style="79" customWidth="1"/>
    <col min="13826" max="13826" width="14.75" style="79" customWidth="1"/>
    <col min="13827" max="13827" width="12.75" style="79" customWidth="1"/>
    <col min="13828" max="13828" width="17.625" style="79" customWidth="1"/>
    <col min="13829" max="13829" width="12.75" style="79" customWidth="1"/>
    <col min="13830" max="13830" width="15.25" style="79" customWidth="1"/>
    <col min="13831" max="14080" width="11" style="79"/>
    <col min="14081" max="14081" width="13.625" style="79" customWidth="1"/>
    <col min="14082" max="14082" width="14.75" style="79" customWidth="1"/>
    <col min="14083" max="14083" width="12.75" style="79" customWidth="1"/>
    <col min="14084" max="14084" width="17.625" style="79" customWidth="1"/>
    <col min="14085" max="14085" width="12.75" style="79" customWidth="1"/>
    <col min="14086" max="14086" width="15.25" style="79" customWidth="1"/>
    <col min="14087" max="14336" width="11" style="79"/>
    <col min="14337" max="14337" width="13.625" style="79" customWidth="1"/>
    <col min="14338" max="14338" width="14.75" style="79" customWidth="1"/>
    <col min="14339" max="14339" width="12.75" style="79" customWidth="1"/>
    <col min="14340" max="14340" width="17.625" style="79" customWidth="1"/>
    <col min="14341" max="14341" width="12.75" style="79" customWidth="1"/>
    <col min="14342" max="14342" width="15.25" style="79" customWidth="1"/>
    <col min="14343" max="14592" width="11" style="79"/>
    <col min="14593" max="14593" width="13.625" style="79" customWidth="1"/>
    <col min="14594" max="14594" width="14.75" style="79" customWidth="1"/>
    <col min="14595" max="14595" width="12.75" style="79" customWidth="1"/>
    <col min="14596" max="14596" width="17.625" style="79" customWidth="1"/>
    <col min="14597" max="14597" width="12.75" style="79" customWidth="1"/>
    <col min="14598" max="14598" width="15.25" style="79" customWidth="1"/>
    <col min="14599" max="14848" width="11" style="79"/>
    <col min="14849" max="14849" width="13.625" style="79" customWidth="1"/>
    <col min="14850" max="14850" width="14.75" style="79" customWidth="1"/>
    <col min="14851" max="14851" width="12.75" style="79" customWidth="1"/>
    <col min="14852" max="14852" width="17.625" style="79" customWidth="1"/>
    <col min="14853" max="14853" width="12.75" style="79" customWidth="1"/>
    <col min="14854" max="14854" width="15.25" style="79" customWidth="1"/>
    <col min="14855" max="15104" width="11" style="79"/>
    <col min="15105" max="15105" width="13.625" style="79" customWidth="1"/>
    <col min="15106" max="15106" width="14.75" style="79" customWidth="1"/>
    <col min="15107" max="15107" width="12.75" style="79" customWidth="1"/>
    <col min="15108" max="15108" width="17.625" style="79" customWidth="1"/>
    <col min="15109" max="15109" width="12.75" style="79" customWidth="1"/>
    <col min="15110" max="15110" width="15.25" style="79" customWidth="1"/>
    <col min="15111" max="15360" width="11" style="79"/>
    <col min="15361" max="15361" width="13.625" style="79" customWidth="1"/>
    <col min="15362" max="15362" width="14.75" style="79" customWidth="1"/>
    <col min="15363" max="15363" width="12.75" style="79" customWidth="1"/>
    <col min="15364" max="15364" width="17.625" style="79" customWidth="1"/>
    <col min="15365" max="15365" width="12.75" style="79" customWidth="1"/>
    <col min="15366" max="15366" width="15.25" style="79" customWidth="1"/>
    <col min="15367" max="15616" width="11" style="79"/>
    <col min="15617" max="15617" width="13.625" style="79" customWidth="1"/>
    <col min="15618" max="15618" width="14.75" style="79" customWidth="1"/>
    <col min="15619" max="15619" width="12.75" style="79" customWidth="1"/>
    <col min="15620" max="15620" width="17.625" style="79" customWidth="1"/>
    <col min="15621" max="15621" width="12.75" style="79" customWidth="1"/>
    <col min="15622" max="15622" width="15.25" style="79" customWidth="1"/>
    <col min="15623" max="15872" width="11" style="79"/>
    <col min="15873" max="15873" width="13.625" style="79" customWidth="1"/>
    <col min="15874" max="15874" width="14.75" style="79" customWidth="1"/>
    <col min="15875" max="15875" width="12.75" style="79" customWidth="1"/>
    <col min="15876" max="15876" width="17.625" style="79" customWidth="1"/>
    <col min="15877" max="15877" width="12.75" style="79" customWidth="1"/>
    <col min="15878" max="15878" width="15.25" style="79" customWidth="1"/>
    <col min="15879" max="16128" width="11" style="79"/>
    <col min="16129" max="16129" width="13.625" style="79" customWidth="1"/>
    <col min="16130" max="16130" width="14.75" style="79" customWidth="1"/>
    <col min="16131" max="16131" width="12.75" style="79" customWidth="1"/>
    <col min="16132" max="16132" width="17.625" style="79" customWidth="1"/>
    <col min="16133" max="16133" width="12.75" style="79" customWidth="1"/>
    <col min="16134" max="16134" width="15.25" style="79" customWidth="1"/>
    <col min="16135" max="16384" width="11" style="79"/>
  </cols>
  <sheetData>
    <row r="1" spans="1:6" ht="15" customHeight="1" x14ac:dyDescent="0.15">
      <c r="A1" s="455" t="s">
        <v>1</v>
      </c>
    </row>
    <row r="3" spans="1:6" ht="15" customHeight="1" x14ac:dyDescent="0.15">
      <c r="A3" s="65" t="s">
        <v>728</v>
      </c>
    </row>
    <row r="4" spans="1:6" ht="12.75" customHeight="1" x14ac:dyDescent="0.15">
      <c r="F4" s="431" t="s">
        <v>729</v>
      </c>
    </row>
    <row r="5" spans="1:6" ht="15" customHeight="1" x14ac:dyDescent="0.15">
      <c r="A5" s="496" t="s">
        <v>730</v>
      </c>
      <c r="B5" s="437" t="s">
        <v>731</v>
      </c>
      <c r="C5" s="437" t="s">
        <v>732</v>
      </c>
      <c r="D5" s="437" t="s">
        <v>733</v>
      </c>
      <c r="E5" s="437" t="s">
        <v>732</v>
      </c>
      <c r="F5" s="497" t="s">
        <v>734</v>
      </c>
    </row>
    <row r="6" spans="1:6" ht="15" customHeight="1" x14ac:dyDescent="0.15">
      <c r="A6" s="498" t="s">
        <v>735</v>
      </c>
      <c r="B6" s="463">
        <v>626320142</v>
      </c>
      <c r="C6" s="499">
        <v>97.115815676034714</v>
      </c>
      <c r="D6" s="93">
        <v>2056964394</v>
      </c>
      <c r="E6" s="499">
        <v>97.081480309631317</v>
      </c>
      <c r="F6" s="93">
        <v>3.2842060410696483</v>
      </c>
    </row>
    <row r="7" spans="1:6" ht="15" customHeight="1" x14ac:dyDescent="0.15">
      <c r="A7" s="500" t="s">
        <v>736</v>
      </c>
      <c r="B7" s="463">
        <v>605174976</v>
      </c>
      <c r="C7" s="499">
        <v>96.623904520701174</v>
      </c>
      <c r="D7" s="93">
        <v>1986346004</v>
      </c>
      <c r="E7" s="499">
        <v>96.566863762640324</v>
      </c>
      <c r="F7" s="93">
        <v>3.2822672495962557</v>
      </c>
    </row>
    <row r="8" spans="1:6" ht="15" customHeight="1" x14ac:dyDescent="0.15">
      <c r="A8" s="501" t="s">
        <v>737</v>
      </c>
      <c r="B8" s="502">
        <v>582439403</v>
      </c>
      <c r="C8" s="59">
        <v>96.2</v>
      </c>
      <c r="D8" s="56">
        <v>2052694161</v>
      </c>
      <c r="E8" s="59">
        <v>103.3</v>
      </c>
      <c r="F8" s="56">
        <v>4</v>
      </c>
    </row>
    <row r="9" spans="1:6" ht="12" x14ac:dyDescent="0.15">
      <c r="A9" s="79" t="s">
        <v>738</v>
      </c>
      <c r="F9" s="82" t="s">
        <v>739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"/>
  <sheetViews>
    <sheetView zoomScale="115" workbookViewId="0">
      <selection activeCell="D29" sqref="D29"/>
    </sheetView>
  </sheetViews>
  <sheetFormatPr defaultColWidth="8.875" defaultRowHeight="14.25" customHeight="1" x14ac:dyDescent="0.15"/>
  <cols>
    <col min="1" max="1" width="13.625" style="79" customWidth="1"/>
    <col min="2" max="2" width="15.125" style="79" customWidth="1"/>
    <col min="3" max="3" width="12.125" style="79" customWidth="1"/>
    <col min="4" max="4" width="16.125" style="79" customWidth="1"/>
    <col min="5" max="5" width="13.125" style="79" customWidth="1"/>
    <col min="6" max="6" width="16.125" style="79" customWidth="1"/>
    <col min="7" max="256" width="8.875" style="79"/>
    <col min="257" max="257" width="13.625" style="79" customWidth="1"/>
    <col min="258" max="258" width="15.125" style="79" customWidth="1"/>
    <col min="259" max="259" width="12.125" style="79" customWidth="1"/>
    <col min="260" max="260" width="16.125" style="79" customWidth="1"/>
    <col min="261" max="261" width="13.125" style="79" customWidth="1"/>
    <col min="262" max="262" width="16.125" style="79" customWidth="1"/>
    <col min="263" max="512" width="8.875" style="79"/>
    <col min="513" max="513" width="13.625" style="79" customWidth="1"/>
    <col min="514" max="514" width="15.125" style="79" customWidth="1"/>
    <col min="515" max="515" width="12.125" style="79" customWidth="1"/>
    <col min="516" max="516" width="16.125" style="79" customWidth="1"/>
    <col min="517" max="517" width="13.125" style="79" customWidth="1"/>
    <col min="518" max="518" width="16.125" style="79" customWidth="1"/>
    <col min="519" max="768" width="8.875" style="79"/>
    <col min="769" max="769" width="13.625" style="79" customWidth="1"/>
    <col min="770" max="770" width="15.125" style="79" customWidth="1"/>
    <col min="771" max="771" width="12.125" style="79" customWidth="1"/>
    <col min="772" max="772" width="16.125" style="79" customWidth="1"/>
    <col min="773" max="773" width="13.125" style="79" customWidth="1"/>
    <col min="774" max="774" width="16.125" style="79" customWidth="1"/>
    <col min="775" max="1024" width="8.875" style="79"/>
    <col min="1025" max="1025" width="13.625" style="79" customWidth="1"/>
    <col min="1026" max="1026" width="15.125" style="79" customWidth="1"/>
    <col min="1027" max="1027" width="12.125" style="79" customWidth="1"/>
    <col min="1028" max="1028" width="16.125" style="79" customWidth="1"/>
    <col min="1029" max="1029" width="13.125" style="79" customWidth="1"/>
    <col min="1030" max="1030" width="16.125" style="79" customWidth="1"/>
    <col min="1031" max="1280" width="8.875" style="79"/>
    <col min="1281" max="1281" width="13.625" style="79" customWidth="1"/>
    <col min="1282" max="1282" width="15.125" style="79" customWidth="1"/>
    <col min="1283" max="1283" width="12.125" style="79" customWidth="1"/>
    <col min="1284" max="1284" width="16.125" style="79" customWidth="1"/>
    <col min="1285" max="1285" width="13.125" style="79" customWidth="1"/>
    <col min="1286" max="1286" width="16.125" style="79" customWidth="1"/>
    <col min="1287" max="1536" width="8.875" style="79"/>
    <col min="1537" max="1537" width="13.625" style="79" customWidth="1"/>
    <col min="1538" max="1538" width="15.125" style="79" customWidth="1"/>
    <col min="1539" max="1539" width="12.125" style="79" customWidth="1"/>
    <col min="1540" max="1540" width="16.125" style="79" customWidth="1"/>
    <col min="1541" max="1541" width="13.125" style="79" customWidth="1"/>
    <col min="1542" max="1542" width="16.125" style="79" customWidth="1"/>
    <col min="1543" max="1792" width="8.875" style="79"/>
    <col min="1793" max="1793" width="13.625" style="79" customWidth="1"/>
    <col min="1794" max="1794" width="15.125" style="79" customWidth="1"/>
    <col min="1795" max="1795" width="12.125" style="79" customWidth="1"/>
    <col min="1796" max="1796" width="16.125" style="79" customWidth="1"/>
    <col min="1797" max="1797" width="13.125" style="79" customWidth="1"/>
    <col min="1798" max="1798" width="16.125" style="79" customWidth="1"/>
    <col min="1799" max="2048" width="8.875" style="79"/>
    <col min="2049" max="2049" width="13.625" style="79" customWidth="1"/>
    <col min="2050" max="2050" width="15.125" style="79" customWidth="1"/>
    <col min="2051" max="2051" width="12.125" style="79" customWidth="1"/>
    <col min="2052" max="2052" width="16.125" style="79" customWidth="1"/>
    <col min="2053" max="2053" width="13.125" style="79" customWidth="1"/>
    <col min="2054" max="2054" width="16.125" style="79" customWidth="1"/>
    <col min="2055" max="2304" width="8.875" style="79"/>
    <col min="2305" max="2305" width="13.625" style="79" customWidth="1"/>
    <col min="2306" max="2306" width="15.125" style="79" customWidth="1"/>
    <col min="2307" max="2307" width="12.125" style="79" customWidth="1"/>
    <col min="2308" max="2308" width="16.125" style="79" customWidth="1"/>
    <col min="2309" max="2309" width="13.125" style="79" customWidth="1"/>
    <col min="2310" max="2310" width="16.125" style="79" customWidth="1"/>
    <col min="2311" max="2560" width="8.875" style="79"/>
    <col min="2561" max="2561" width="13.625" style="79" customWidth="1"/>
    <col min="2562" max="2562" width="15.125" style="79" customWidth="1"/>
    <col min="2563" max="2563" width="12.125" style="79" customWidth="1"/>
    <col min="2564" max="2564" width="16.125" style="79" customWidth="1"/>
    <col min="2565" max="2565" width="13.125" style="79" customWidth="1"/>
    <col min="2566" max="2566" width="16.125" style="79" customWidth="1"/>
    <col min="2567" max="2816" width="8.875" style="79"/>
    <col min="2817" max="2817" width="13.625" style="79" customWidth="1"/>
    <col min="2818" max="2818" width="15.125" style="79" customWidth="1"/>
    <col min="2819" max="2819" width="12.125" style="79" customWidth="1"/>
    <col min="2820" max="2820" width="16.125" style="79" customWidth="1"/>
    <col min="2821" max="2821" width="13.125" style="79" customWidth="1"/>
    <col min="2822" max="2822" width="16.125" style="79" customWidth="1"/>
    <col min="2823" max="3072" width="8.875" style="79"/>
    <col min="3073" max="3073" width="13.625" style="79" customWidth="1"/>
    <col min="3074" max="3074" width="15.125" style="79" customWidth="1"/>
    <col min="3075" max="3075" width="12.125" style="79" customWidth="1"/>
    <col min="3076" max="3076" width="16.125" style="79" customWidth="1"/>
    <col min="3077" max="3077" width="13.125" style="79" customWidth="1"/>
    <col min="3078" max="3078" width="16.125" style="79" customWidth="1"/>
    <col min="3079" max="3328" width="8.875" style="79"/>
    <col min="3329" max="3329" width="13.625" style="79" customWidth="1"/>
    <col min="3330" max="3330" width="15.125" style="79" customWidth="1"/>
    <col min="3331" max="3331" width="12.125" style="79" customWidth="1"/>
    <col min="3332" max="3332" width="16.125" style="79" customWidth="1"/>
    <col min="3333" max="3333" width="13.125" style="79" customWidth="1"/>
    <col min="3334" max="3334" width="16.125" style="79" customWidth="1"/>
    <col min="3335" max="3584" width="8.875" style="79"/>
    <col min="3585" max="3585" width="13.625" style="79" customWidth="1"/>
    <col min="3586" max="3586" width="15.125" style="79" customWidth="1"/>
    <col min="3587" max="3587" width="12.125" style="79" customWidth="1"/>
    <col min="3588" max="3588" width="16.125" style="79" customWidth="1"/>
    <col min="3589" max="3589" width="13.125" style="79" customWidth="1"/>
    <col min="3590" max="3590" width="16.125" style="79" customWidth="1"/>
    <col min="3591" max="3840" width="8.875" style="79"/>
    <col min="3841" max="3841" width="13.625" style="79" customWidth="1"/>
    <col min="3842" max="3842" width="15.125" style="79" customWidth="1"/>
    <col min="3843" max="3843" width="12.125" style="79" customWidth="1"/>
    <col min="3844" max="3844" width="16.125" style="79" customWidth="1"/>
    <col min="3845" max="3845" width="13.125" style="79" customWidth="1"/>
    <col min="3846" max="3846" width="16.125" style="79" customWidth="1"/>
    <col min="3847" max="4096" width="8.875" style="79"/>
    <col min="4097" max="4097" width="13.625" style="79" customWidth="1"/>
    <col min="4098" max="4098" width="15.125" style="79" customWidth="1"/>
    <col min="4099" max="4099" width="12.125" style="79" customWidth="1"/>
    <col min="4100" max="4100" width="16.125" style="79" customWidth="1"/>
    <col min="4101" max="4101" width="13.125" style="79" customWidth="1"/>
    <col min="4102" max="4102" width="16.125" style="79" customWidth="1"/>
    <col min="4103" max="4352" width="8.875" style="79"/>
    <col min="4353" max="4353" width="13.625" style="79" customWidth="1"/>
    <col min="4354" max="4354" width="15.125" style="79" customWidth="1"/>
    <col min="4355" max="4355" width="12.125" style="79" customWidth="1"/>
    <col min="4356" max="4356" width="16.125" style="79" customWidth="1"/>
    <col min="4357" max="4357" width="13.125" style="79" customWidth="1"/>
    <col min="4358" max="4358" width="16.125" style="79" customWidth="1"/>
    <col min="4359" max="4608" width="8.875" style="79"/>
    <col min="4609" max="4609" width="13.625" style="79" customWidth="1"/>
    <col min="4610" max="4610" width="15.125" style="79" customWidth="1"/>
    <col min="4611" max="4611" width="12.125" style="79" customWidth="1"/>
    <col min="4612" max="4612" width="16.125" style="79" customWidth="1"/>
    <col min="4613" max="4613" width="13.125" style="79" customWidth="1"/>
    <col min="4614" max="4614" width="16.125" style="79" customWidth="1"/>
    <col min="4615" max="4864" width="8.875" style="79"/>
    <col min="4865" max="4865" width="13.625" style="79" customWidth="1"/>
    <col min="4866" max="4866" width="15.125" style="79" customWidth="1"/>
    <col min="4867" max="4867" width="12.125" style="79" customWidth="1"/>
    <col min="4868" max="4868" width="16.125" style="79" customWidth="1"/>
    <col min="4869" max="4869" width="13.125" style="79" customWidth="1"/>
    <col min="4870" max="4870" width="16.125" style="79" customWidth="1"/>
    <col min="4871" max="5120" width="8.875" style="79"/>
    <col min="5121" max="5121" width="13.625" style="79" customWidth="1"/>
    <col min="5122" max="5122" width="15.125" style="79" customWidth="1"/>
    <col min="5123" max="5123" width="12.125" style="79" customWidth="1"/>
    <col min="5124" max="5124" width="16.125" style="79" customWidth="1"/>
    <col min="5125" max="5125" width="13.125" style="79" customWidth="1"/>
    <col min="5126" max="5126" width="16.125" style="79" customWidth="1"/>
    <col min="5127" max="5376" width="8.875" style="79"/>
    <col min="5377" max="5377" width="13.625" style="79" customWidth="1"/>
    <col min="5378" max="5378" width="15.125" style="79" customWidth="1"/>
    <col min="5379" max="5379" width="12.125" style="79" customWidth="1"/>
    <col min="5380" max="5380" width="16.125" style="79" customWidth="1"/>
    <col min="5381" max="5381" width="13.125" style="79" customWidth="1"/>
    <col min="5382" max="5382" width="16.125" style="79" customWidth="1"/>
    <col min="5383" max="5632" width="8.875" style="79"/>
    <col min="5633" max="5633" width="13.625" style="79" customWidth="1"/>
    <col min="5634" max="5634" width="15.125" style="79" customWidth="1"/>
    <col min="5635" max="5635" width="12.125" style="79" customWidth="1"/>
    <col min="5636" max="5636" width="16.125" style="79" customWidth="1"/>
    <col min="5637" max="5637" width="13.125" style="79" customWidth="1"/>
    <col min="5638" max="5638" width="16.125" style="79" customWidth="1"/>
    <col min="5639" max="5888" width="8.875" style="79"/>
    <col min="5889" max="5889" width="13.625" style="79" customWidth="1"/>
    <col min="5890" max="5890" width="15.125" style="79" customWidth="1"/>
    <col min="5891" max="5891" width="12.125" style="79" customWidth="1"/>
    <col min="5892" max="5892" width="16.125" style="79" customWidth="1"/>
    <col min="5893" max="5893" width="13.125" style="79" customWidth="1"/>
    <col min="5894" max="5894" width="16.125" style="79" customWidth="1"/>
    <col min="5895" max="6144" width="8.875" style="79"/>
    <col min="6145" max="6145" width="13.625" style="79" customWidth="1"/>
    <col min="6146" max="6146" width="15.125" style="79" customWidth="1"/>
    <col min="6147" max="6147" width="12.125" style="79" customWidth="1"/>
    <col min="6148" max="6148" width="16.125" style="79" customWidth="1"/>
    <col min="6149" max="6149" width="13.125" style="79" customWidth="1"/>
    <col min="6150" max="6150" width="16.125" style="79" customWidth="1"/>
    <col min="6151" max="6400" width="8.875" style="79"/>
    <col min="6401" max="6401" width="13.625" style="79" customWidth="1"/>
    <col min="6402" max="6402" width="15.125" style="79" customWidth="1"/>
    <col min="6403" max="6403" width="12.125" style="79" customWidth="1"/>
    <col min="6404" max="6404" width="16.125" style="79" customWidth="1"/>
    <col min="6405" max="6405" width="13.125" style="79" customWidth="1"/>
    <col min="6406" max="6406" width="16.125" style="79" customWidth="1"/>
    <col min="6407" max="6656" width="8.875" style="79"/>
    <col min="6657" max="6657" width="13.625" style="79" customWidth="1"/>
    <col min="6658" max="6658" width="15.125" style="79" customWidth="1"/>
    <col min="6659" max="6659" width="12.125" style="79" customWidth="1"/>
    <col min="6660" max="6660" width="16.125" style="79" customWidth="1"/>
    <col min="6661" max="6661" width="13.125" style="79" customWidth="1"/>
    <col min="6662" max="6662" width="16.125" style="79" customWidth="1"/>
    <col min="6663" max="6912" width="8.875" style="79"/>
    <col min="6913" max="6913" width="13.625" style="79" customWidth="1"/>
    <col min="6914" max="6914" width="15.125" style="79" customWidth="1"/>
    <col min="6915" max="6915" width="12.125" style="79" customWidth="1"/>
    <col min="6916" max="6916" width="16.125" style="79" customWidth="1"/>
    <col min="6917" max="6917" width="13.125" style="79" customWidth="1"/>
    <col min="6918" max="6918" width="16.125" style="79" customWidth="1"/>
    <col min="6919" max="7168" width="8.875" style="79"/>
    <col min="7169" max="7169" width="13.625" style="79" customWidth="1"/>
    <col min="7170" max="7170" width="15.125" style="79" customWidth="1"/>
    <col min="7171" max="7171" width="12.125" style="79" customWidth="1"/>
    <col min="7172" max="7172" width="16.125" style="79" customWidth="1"/>
    <col min="7173" max="7173" width="13.125" style="79" customWidth="1"/>
    <col min="7174" max="7174" width="16.125" style="79" customWidth="1"/>
    <col min="7175" max="7424" width="8.875" style="79"/>
    <col min="7425" max="7425" width="13.625" style="79" customWidth="1"/>
    <col min="7426" max="7426" width="15.125" style="79" customWidth="1"/>
    <col min="7427" max="7427" width="12.125" style="79" customWidth="1"/>
    <col min="7428" max="7428" width="16.125" style="79" customWidth="1"/>
    <col min="7429" max="7429" width="13.125" style="79" customWidth="1"/>
    <col min="7430" max="7430" width="16.125" style="79" customWidth="1"/>
    <col min="7431" max="7680" width="8.875" style="79"/>
    <col min="7681" max="7681" width="13.625" style="79" customWidth="1"/>
    <col min="7682" max="7682" width="15.125" style="79" customWidth="1"/>
    <col min="7683" max="7683" width="12.125" style="79" customWidth="1"/>
    <col min="7684" max="7684" width="16.125" style="79" customWidth="1"/>
    <col min="7685" max="7685" width="13.125" style="79" customWidth="1"/>
    <col min="7686" max="7686" width="16.125" style="79" customWidth="1"/>
    <col min="7687" max="7936" width="8.875" style="79"/>
    <col min="7937" max="7937" width="13.625" style="79" customWidth="1"/>
    <col min="7938" max="7938" width="15.125" style="79" customWidth="1"/>
    <col min="7939" max="7939" width="12.125" style="79" customWidth="1"/>
    <col min="7940" max="7940" width="16.125" style="79" customWidth="1"/>
    <col min="7941" max="7941" width="13.125" style="79" customWidth="1"/>
    <col min="7942" max="7942" width="16.125" style="79" customWidth="1"/>
    <col min="7943" max="8192" width="8.875" style="79"/>
    <col min="8193" max="8193" width="13.625" style="79" customWidth="1"/>
    <col min="8194" max="8194" width="15.125" style="79" customWidth="1"/>
    <col min="8195" max="8195" width="12.125" style="79" customWidth="1"/>
    <col min="8196" max="8196" width="16.125" style="79" customWidth="1"/>
    <col min="8197" max="8197" width="13.125" style="79" customWidth="1"/>
    <col min="8198" max="8198" width="16.125" style="79" customWidth="1"/>
    <col min="8199" max="8448" width="8.875" style="79"/>
    <col min="8449" max="8449" width="13.625" style="79" customWidth="1"/>
    <col min="8450" max="8450" width="15.125" style="79" customWidth="1"/>
    <col min="8451" max="8451" width="12.125" style="79" customWidth="1"/>
    <col min="8452" max="8452" width="16.125" style="79" customWidth="1"/>
    <col min="8453" max="8453" width="13.125" style="79" customWidth="1"/>
    <col min="8454" max="8454" width="16.125" style="79" customWidth="1"/>
    <col min="8455" max="8704" width="8.875" style="79"/>
    <col min="8705" max="8705" width="13.625" style="79" customWidth="1"/>
    <col min="8706" max="8706" width="15.125" style="79" customWidth="1"/>
    <col min="8707" max="8707" width="12.125" style="79" customWidth="1"/>
    <col min="8708" max="8708" width="16.125" style="79" customWidth="1"/>
    <col min="8709" max="8709" width="13.125" style="79" customWidth="1"/>
    <col min="8710" max="8710" width="16.125" style="79" customWidth="1"/>
    <col min="8711" max="8960" width="8.875" style="79"/>
    <col min="8961" max="8961" width="13.625" style="79" customWidth="1"/>
    <col min="8962" max="8962" width="15.125" style="79" customWidth="1"/>
    <col min="8963" max="8963" width="12.125" style="79" customWidth="1"/>
    <col min="8964" max="8964" width="16.125" style="79" customWidth="1"/>
    <col min="8965" max="8965" width="13.125" style="79" customWidth="1"/>
    <col min="8966" max="8966" width="16.125" style="79" customWidth="1"/>
    <col min="8967" max="9216" width="8.875" style="79"/>
    <col min="9217" max="9217" width="13.625" style="79" customWidth="1"/>
    <col min="9218" max="9218" width="15.125" style="79" customWidth="1"/>
    <col min="9219" max="9219" width="12.125" style="79" customWidth="1"/>
    <col min="9220" max="9220" width="16.125" style="79" customWidth="1"/>
    <col min="9221" max="9221" width="13.125" style="79" customWidth="1"/>
    <col min="9222" max="9222" width="16.125" style="79" customWidth="1"/>
    <col min="9223" max="9472" width="8.875" style="79"/>
    <col min="9473" max="9473" width="13.625" style="79" customWidth="1"/>
    <col min="9474" max="9474" width="15.125" style="79" customWidth="1"/>
    <col min="9475" max="9475" width="12.125" style="79" customWidth="1"/>
    <col min="9476" max="9476" width="16.125" style="79" customWidth="1"/>
    <col min="9477" max="9477" width="13.125" style="79" customWidth="1"/>
    <col min="9478" max="9478" width="16.125" style="79" customWidth="1"/>
    <col min="9479" max="9728" width="8.875" style="79"/>
    <col min="9729" max="9729" width="13.625" style="79" customWidth="1"/>
    <col min="9730" max="9730" width="15.125" style="79" customWidth="1"/>
    <col min="9731" max="9731" width="12.125" style="79" customWidth="1"/>
    <col min="9732" max="9732" width="16.125" style="79" customWidth="1"/>
    <col min="9733" max="9733" width="13.125" style="79" customWidth="1"/>
    <col min="9734" max="9734" width="16.125" style="79" customWidth="1"/>
    <col min="9735" max="9984" width="8.875" style="79"/>
    <col min="9985" max="9985" width="13.625" style="79" customWidth="1"/>
    <col min="9986" max="9986" width="15.125" style="79" customWidth="1"/>
    <col min="9987" max="9987" width="12.125" style="79" customWidth="1"/>
    <col min="9988" max="9988" width="16.125" style="79" customWidth="1"/>
    <col min="9989" max="9989" width="13.125" style="79" customWidth="1"/>
    <col min="9990" max="9990" width="16.125" style="79" customWidth="1"/>
    <col min="9991" max="10240" width="8.875" style="79"/>
    <col min="10241" max="10241" width="13.625" style="79" customWidth="1"/>
    <col min="10242" max="10242" width="15.125" style="79" customWidth="1"/>
    <col min="10243" max="10243" width="12.125" style="79" customWidth="1"/>
    <col min="10244" max="10244" width="16.125" style="79" customWidth="1"/>
    <col min="10245" max="10245" width="13.125" style="79" customWidth="1"/>
    <col min="10246" max="10246" width="16.125" style="79" customWidth="1"/>
    <col min="10247" max="10496" width="8.875" style="79"/>
    <col min="10497" max="10497" width="13.625" style="79" customWidth="1"/>
    <col min="10498" max="10498" width="15.125" style="79" customWidth="1"/>
    <col min="10499" max="10499" width="12.125" style="79" customWidth="1"/>
    <col min="10500" max="10500" width="16.125" style="79" customWidth="1"/>
    <col min="10501" max="10501" width="13.125" style="79" customWidth="1"/>
    <col min="10502" max="10502" width="16.125" style="79" customWidth="1"/>
    <col min="10503" max="10752" width="8.875" style="79"/>
    <col min="10753" max="10753" width="13.625" style="79" customWidth="1"/>
    <col min="10754" max="10754" width="15.125" style="79" customWidth="1"/>
    <col min="10755" max="10755" width="12.125" style="79" customWidth="1"/>
    <col min="10756" max="10756" width="16.125" style="79" customWidth="1"/>
    <col min="10757" max="10757" width="13.125" style="79" customWidth="1"/>
    <col min="10758" max="10758" width="16.125" style="79" customWidth="1"/>
    <col min="10759" max="11008" width="8.875" style="79"/>
    <col min="11009" max="11009" width="13.625" style="79" customWidth="1"/>
    <col min="11010" max="11010" width="15.125" style="79" customWidth="1"/>
    <col min="11011" max="11011" width="12.125" style="79" customWidth="1"/>
    <col min="11012" max="11012" width="16.125" style="79" customWidth="1"/>
    <col min="11013" max="11013" width="13.125" style="79" customWidth="1"/>
    <col min="11014" max="11014" width="16.125" style="79" customWidth="1"/>
    <col min="11015" max="11264" width="8.875" style="79"/>
    <col min="11265" max="11265" width="13.625" style="79" customWidth="1"/>
    <col min="11266" max="11266" width="15.125" style="79" customWidth="1"/>
    <col min="11267" max="11267" width="12.125" style="79" customWidth="1"/>
    <col min="11268" max="11268" width="16.125" style="79" customWidth="1"/>
    <col min="11269" max="11269" width="13.125" style="79" customWidth="1"/>
    <col min="11270" max="11270" width="16.125" style="79" customWidth="1"/>
    <col min="11271" max="11520" width="8.875" style="79"/>
    <col min="11521" max="11521" width="13.625" style="79" customWidth="1"/>
    <col min="11522" max="11522" width="15.125" style="79" customWidth="1"/>
    <col min="11523" max="11523" width="12.125" style="79" customWidth="1"/>
    <col min="11524" max="11524" width="16.125" style="79" customWidth="1"/>
    <col min="11525" max="11525" width="13.125" style="79" customWidth="1"/>
    <col min="11526" max="11526" width="16.125" style="79" customWidth="1"/>
    <col min="11527" max="11776" width="8.875" style="79"/>
    <col min="11777" max="11777" width="13.625" style="79" customWidth="1"/>
    <col min="11778" max="11778" width="15.125" style="79" customWidth="1"/>
    <col min="11779" max="11779" width="12.125" style="79" customWidth="1"/>
    <col min="11780" max="11780" width="16.125" style="79" customWidth="1"/>
    <col min="11781" max="11781" width="13.125" style="79" customWidth="1"/>
    <col min="11782" max="11782" width="16.125" style="79" customWidth="1"/>
    <col min="11783" max="12032" width="8.875" style="79"/>
    <col min="12033" max="12033" width="13.625" style="79" customWidth="1"/>
    <col min="12034" max="12034" width="15.125" style="79" customWidth="1"/>
    <col min="12035" max="12035" width="12.125" style="79" customWidth="1"/>
    <col min="12036" max="12036" width="16.125" style="79" customWidth="1"/>
    <col min="12037" max="12037" width="13.125" style="79" customWidth="1"/>
    <col min="12038" max="12038" width="16.125" style="79" customWidth="1"/>
    <col min="12039" max="12288" width="8.875" style="79"/>
    <col min="12289" max="12289" width="13.625" style="79" customWidth="1"/>
    <col min="12290" max="12290" width="15.125" style="79" customWidth="1"/>
    <col min="12291" max="12291" width="12.125" style="79" customWidth="1"/>
    <col min="12292" max="12292" width="16.125" style="79" customWidth="1"/>
    <col min="12293" max="12293" width="13.125" style="79" customWidth="1"/>
    <col min="12294" max="12294" width="16.125" style="79" customWidth="1"/>
    <col min="12295" max="12544" width="8.875" style="79"/>
    <col min="12545" max="12545" width="13.625" style="79" customWidth="1"/>
    <col min="12546" max="12546" width="15.125" style="79" customWidth="1"/>
    <col min="12547" max="12547" width="12.125" style="79" customWidth="1"/>
    <col min="12548" max="12548" width="16.125" style="79" customWidth="1"/>
    <col min="12549" max="12549" width="13.125" style="79" customWidth="1"/>
    <col min="12550" max="12550" width="16.125" style="79" customWidth="1"/>
    <col min="12551" max="12800" width="8.875" style="79"/>
    <col min="12801" max="12801" width="13.625" style="79" customWidth="1"/>
    <col min="12802" max="12802" width="15.125" style="79" customWidth="1"/>
    <col min="12803" max="12803" width="12.125" style="79" customWidth="1"/>
    <col min="12804" max="12804" width="16.125" style="79" customWidth="1"/>
    <col min="12805" max="12805" width="13.125" style="79" customWidth="1"/>
    <col min="12806" max="12806" width="16.125" style="79" customWidth="1"/>
    <col min="12807" max="13056" width="8.875" style="79"/>
    <col min="13057" max="13057" width="13.625" style="79" customWidth="1"/>
    <col min="13058" max="13058" width="15.125" style="79" customWidth="1"/>
    <col min="13059" max="13059" width="12.125" style="79" customWidth="1"/>
    <col min="13060" max="13060" width="16.125" style="79" customWidth="1"/>
    <col min="13061" max="13061" width="13.125" style="79" customWidth="1"/>
    <col min="13062" max="13062" width="16.125" style="79" customWidth="1"/>
    <col min="13063" max="13312" width="8.875" style="79"/>
    <col min="13313" max="13313" width="13.625" style="79" customWidth="1"/>
    <col min="13314" max="13314" width="15.125" style="79" customWidth="1"/>
    <col min="13315" max="13315" width="12.125" style="79" customWidth="1"/>
    <col min="13316" max="13316" width="16.125" style="79" customWidth="1"/>
    <col min="13317" max="13317" width="13.125" style="79" customWidth="1"/>
    <col min="13318" max="13318" width="16.125" style="79" customWidth="1"/>
    <col min="13319" max="13568" width="8.875" style="79"/>
    <col min="13569" max="13569" width="13.625" style="79" customWidth="1"/>
    <col min="13570" max="13570" width="15.125" style="79" customWidth="1"/>
    <col min="13571" max="13571" width="12.125" style="79" customWidth="1"/>
    <col min="13572" max="13572" width="16.125" style="79" customWidth="1"/>
    <col min="13573" max="13573" width="13.125" style="79" customWidth="1"/>
    <col min="13574" max="13574" width="16.125" style="79" customWidth="1"/>
    <col min="13575" max="13824" width="8.875" style="79"/>
    <col min="13825" max="13825" width="13.625" style="79" customWidth="1"/>
    <col min="13826" max="13826" width="15.125" style="79" customWidth="1"/>
    <col min="13827" max="13827" width="12.125" style="79" customWidth="1"/>
    <col min="13828" max="13828" width="16.125" style="79" customWidth="1"/>
    <col min="13829" max="13829" width="13.125" style="79" customWidth="1"/>
    <col min="13830" max="13830" width="16.125" style="79" customWidth="1"/>
    <col min="13831" max="14080" width="8.875" style="79"/>
    <col min="14081" max="14081" width="13.625" style="79" customWidth="1"/>
    <col min="14082" max="14082" width="15.125" style="79" customWidth="1"/>
    <col min="14083" max="14083" width="12.125" style="79" customWidth="1"/>
    <col min="14084" max="14084" width="16.125" style="79" customWidth="1"/>
    <col min="14085" max="14085" width="13.125" style="79" customWidth="1"/>
    <col min="14086" max="14086" width="16.125" style="79" customWidth="1"/>
    <col min="14087" max="14336" width="8.875" style="79"/>
    <col min="14337" max="14337" width="13.625" style="79" customWidth="1"/>
    <col min="14338" max="14338" width="15.125" style="79" customWidth="1"/>
    <col min="14339" max="14339" width="12.125" style="79" customWidth="1"/>
    <col min="14340" max="14340" width="16.125" style="79" customWidth="1"/>
    <col min="14341" max="14341" width="13.125" style="79" customWidth="1"/>
    <col min="14342" max="14342" width="16.125" style="79" customWidth="1"/>
    <col min="14343" max="14592" width="8.875" style="79"/>
    <col min="14593" max="14593" width="13.625" style="79" customWidth="1"/>
    <col min="14594" max="14594" width="15.125" style="79" customWidth="1"/>
    <col min="14595" max="14595" width="12.125" style="79" customWidth="1"/>
    <col min="14596" max="14596" width="16.125" style="79" customWidth="1"/>
    <col min="14597" max="14597" width="13.125" style="79" customWidth="1"/>
    <col min="14598" max="14598" width="16.125" style="79" customWidth="1"/>
    <col min="14599" max="14848" width="8.875" style="79"/>
    <col min="14849" max="14849" width="13.625" style="79" customWidth="1"/>
    <col min="14850" max="14850" width="15.125" style="79" customWidth="1"/>
    <col min="14851" max="14851" width="12.125" style="79" customWidth="1"/>
    <col min="14852" max="14852" width="16.125" style="79" customWidth="1"/>
    <col min="14853" max="14853" width="13.125" style="79" customWidth="1"/>
    <col min="14854" max="14854" width="16.125" style="79" customWidth="1"/>
    <col min="14855" max="15104" width="8.875" style="79"/>
    <col min="15105" max="15105" width="13.625" style="79" customWidth="1"/>
    <col min="15106" max="15106" width="15.125" style="79" customWidth="1"/>
    <col min="15107" max="15107" width="12.125" style="79" customWidth="1"/>
    <col min="15108" max="15108" width="16.125" style="79" customWidth="1"/>
    <col min="15109" max="15109" width="13.125" style="79" customWidth="1"/>
    <col min="15110" max="15110" width="16.125" style="79" customWidth="1"/>
    <col min="15111" max="15360" width="8.875" style="79"/>
    <col min="15361" max="15361" width="13.625" style="79" customWidth="1"/>
    <col min="15362" max="15362" width="15.125" style="79" customWidth="1"/>
    <col min="15363" max="15363" width="12.125" style="79" customWidth="1"/>
    <col min="15364" max="15364" width="16.125" style="79" customWidth="1"/>
    <col min="15365" max="15365" width="13.125" style="79" customWidth="1"/>
    <col min="15366" max="15366" width="16.125" style="79" customWidth="1"/>
    <col min="15367" max="15616" width="8.875" style="79"/>
    <col min="15617" max="15617" width="13.625" style="79" customWidth="1"/>
    <col min="15618" max="15618" width="15.125" style="79" customWidth="1"/>
    <col min="15619" max="15619" width="12.125" style="79" customWidth="1"/>
    <col min="15620" max="15620" width="16.125" style="79" customWidth="1"/>
    <col min="15621" max="15621" width="13.125" style="79" customWidth="1"/>
    <col min="15622" max="15622" width="16.125" style="79" customWidth="1"/>
    <col min="15623" max="15872" width="8.875" style="79"/>
    <col min="15873" max="15873" width="13.625" style="79" customWidth="1"/>
    <col min="15874" max="15874" width="15.125" style="79" customWidth="1"/>
    <col min="15875" max="15875" width="12.125" style="79" customWidth="1"/>
    <col min="15876" max="15876" width="16.125" style="79" customWidth="1"/>
    <col min="15877" max="15877" width="13.125" style="79" customWidth="1"/>
    <col min="15878" max="15878" width="16.125" style="79" customWidth="1"/>
    <col min="15879" max="16128" width="8.875" style="79"/>
    <col min="16129" max="16129" width="13.625" style="79" customWidth="1"/>
    <col min="16130" max="16130" width="15.125" style="79" customWidth="1"/>
    <col min="16131" max="16131" width="12.125" style="79" customWidth="1"/>
    <col min="16132" max="16132" width="16.125" style="79" customWidth="1"/>
    <col min="16133" max="16133" width="13.125" style="79" customWidth="1"/>
    <col min="16134" max="16134" width="16.125" style="79" customWidth="1"/>
    <col min="16135" max="16384" width="8.875" style="79"/>
  </cols>
  <sheetData>
    <row r="1" spans="1:6" ht="14.25" customHeight="1" x14ac:dyDescent="0.15">
      <c r="A1" s="455" t="s">
        <v>1</v>
      </c>
    </row>
    <row r="3" spans="1:6" ht="15" customHeight="1" x14ac:dyDescent="0.15">
      <c r="A3" s="65" t="s">
        <v>740</v>
      </c>
    </row>
    <row r="4" spans="1:6" ht="12.75" customHeight="1" x14ac:dyDescent="0.15">
      <c r="F4" s="431" t="s">
        <v>741</v>
      </c>
    </row>
    <row r="5" spans="1:6" ht="15" customHeight="1" x14ac:dyDescent="0.15">
      <c r="A5" s="496" t="s">
        <v>730</v>
      </c>
      <c r="B5" s="437" t="s">
        <v>742</v>
      </c>
      <c r="C5" s="437" t="s">
        <v>732</v>
      </c>
      <c r="D5" s="437" t="s">
        <v>733</v>
      </c>
      <c r="E5" s="437" t="s">
        <v>732</v>
      </c>
      <c r="F5" s="497" t="s">
        <v>743</v>
      </c>
    </row>
    <row r="6" spans="1:6" ht="15" customHeight="1" x14ac:dyDescent="0.15">
      <c r="A6" s="498" t="s">
        <v>735</v>
      </c>
      <c r="B6" s="467">
        <v>51426</v>
      </c>
      <c r="C6" s="50">
        <v>103.19499076824276</v>
      </c>
      <c r="D6" s="49">
        <v>221047800</v>
      </c>
      <c r="E6" s="50">
        <v>105.166657865</v>
      </c>
      <c r="F6" s="49">
        <v>4298.3665849899999</v>
      </c>
    </row>
    <row r="7" spans="1:6" ht="15" customHeight="1" x14ac:dyDescent="0.15">
      <c r="A7" s="500" t="s">
        <v>736</v>
      </c>
      <c r="B7" s="467">
        <v>52563</v>
      </c>
      <c r="C7" s="50">
        <v>102.21094388052737</v>
      </c>
      <c r="D7" s="49">
        <v>231817100</v>
      </c>
      <c r="E7" s="50">
        <v>104.88787598262917</v>
      </c>
      <c r="F7" s="49">
        <v>4410.2714837433177</v>
      </c>
    </row>
    <row r="8" spans="1:6" ht="15" customHeight="1" x14ac:dyDescent="0.15">
      <c r="A8" s="501" t="s">
        <v>737</v>
      </c>
      <c r="B8" s="502">
        <v>53380</v>
      </c>
      <c r="C8" s="59">
        <v>101.5</v>
      </c>
      <c r="D8" s="56">
        <v>240651700</v>
      </c>
      <c r="E8" s="59">
        <v>103.8</v>
      </c>
      <c r="F8" s="56">
        <v>4508</v>
      </c>
    </row>
    <row r="9" spans="1:6" ht="15" customHeight="1" x14ac:dyDescent="0.15">
      <c r="A9" s="79" t="s">
        <v>738</v>
      </c>
      <c r="F9" s="82" t="s">
        <v>739</v>
      </c>
    </row>
    <row r="10" spans="1:6" ht="15" customHeight="1" x14ac:dyDescent="0.15"/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115" workbookViewId="0">
      <selection activeCell="D29" sqref="D29"/>
    </sheetView>
  </sheetViews>
  <sheetFormatPr defaultColWidth="8.875" defaultRowHeight="15" customHeight="1" x14ac:dyDescent="0.15"/>
  <cols>
    <col min="1" max="1" width="15.375" style="79" customWidth="1"/>
    <col min="2" max="2" width="16.125" style="79" customWidth="1"/>
    <col min="3" max="3" width="10.875" style="79" customWidth="1"/>
    <col min="4" max="4" width="18.125" style="79" customWidth="1"/>
    <col min="5" max="5" width="10.875" style="79" customWidth="1"/>
    <col min="6" max="6" width="14.625" style="79" customWidth="1"/>
    <col min="7" max="256" width="8.875" style="79"/>
    <col min="257" max="257" width="15.375" style="79" customWidth="1"/>
    <col min="258" max="258" width="16.125" style="79" customWidth="1"/>
    <col min="259" max="259" width="10.875" style="79" customWidth="1"/>
    <col min="260" max="260" width="18.125" style="79" customWidth="1"/>
    <col min="261" max="261" width="10.875" style="79" customWidth="1"/>
    <col min="262" max="262" width="14.625" style="79" customWidth="1"/>
    <col min="263" max="512" width="8.875" style="79"/>
    <col min="513" max="513" width="15.375" style="79" customWidth="1"/>
    <col min="514" max="514" width="16.125" style="79" customWidth="1"/>
    <col min="515" max="515" width="10.875" style="79" customWidth="1"/>
    <col min="516" max="516" width="18.125" style="79" customWidth="1"/>
    <col min="517" max="517" width="10.875" style="79" customWidth="1"/>
    <col min="518" max="518" width="14.625" style="79" customWidth="1"/>
    <col min="519" max="768" width="8.875" style="79"/>
    <col min="769" max="769" width="15.375" style="79" customWidth="1"/>
    <col min="770" max="770" width="16.125" style="79" customWidth="1"/>
    <col min="771" max="771" width="10.875" style="79" customWidth="1"/>
    <col min="772" max="772" width="18.125" style="79" customWidth="1"/>
    <col min="773" max="773" width="10.875" style="79" customWidth="1"/>
    <col min="774" max="774" width="14.625" style="79" customWidth="1"/>
    <col min="775" max="1024" width="8.875" style="79"/>
    <col min="1025" max="1025" width="15.375" style="79" customWidth="1"/>
    <col min="1026" max="1026" width="16.125" style="79" customWidth="1"/>
    <col min="1027" max="1027" width="10.875" style="79" customWidth="1"/>
    <col min="1028" max="1028" width="18.125" style="79" customWidth="1"/>
    <col min="1029" max="1029" width="10.875" style="79" customWidth="1"/>
    <col min="1030" max="1030" width="14.625" style="79" customWidth="1"/>
    <col min="1031" max="1280" width="8.875" style="79"/>
    <col min="1281" max="1281" width="15.375" style="79" customWidth="1"/>
    <col min="1282" max="1282" width="16.125" style="79" customWidth="1"/>
    <col min="1283" max="1283" width="10.875" style="79" customWidth="1"/>
    <col min="1284" max="1284" width="18.125" style="79" customWidth="1"/>
    <col min="1285" max="1285" width="10.875" style="79" customWidth="1"/>
    <col min="1286" max="1286" width="14.625" style="79" customWidth="1"/>
    <col min="1287" max="1536" width="8.875" style="79"/>
    <col min="1537" max="1537" width="15.375" style="79" customWidth="1"/>
    <col min="1538" max="1538" width="16.125" style="79" customWidth="1"/>
    <col min="1539" max="1539" width="10.875" style="79" customWidth="1"/>
    <col min="1540" max="1540" width="18.125" style="79" customWidth="1"/>
    <col min="1541" max="1541" width="10.875" style="79" customWidth="1"/>
    <col min="1542" max="1542" width="14.625" style="79" customWidth="1"/>
    <col min="1543" max="1792" width="8.875" style="79"/>
    <col min="1793" max="1793" width="15.375" style="79" customWidth="1"/>
    <col min="1794" max="1794" width="16.125" style="79" customWidth="1"/>
    <col min="1795" max="1795" width="10.875" style="79" customWidth="1"/>
    <col min="1796" max="1796" width="18.125" style="79" customWidth="1"/>
    <col min="1797" max="1797" width="10.875" style="79" customWidth="1"/>
    <col min="1798" max="1798" width="14.625" style="79" customWidth="1"/>
    <col min="1799" max="2048" width="8.875" style="79"/>
    <col min="2049" max="2049" width="15.375" style="79" customWidth="1"/>
    <col min="2050" max="2050" width="16.125" style="79" customWidth="1"/>
    <col min="2051" max="2051" width="10.875" style="79" customWidth="1"/>
    <col min="2052" max="2052" width="18.125" style="79" customWidth="1"/>
    <col min="2053" max="2053" width="10.875" style="79" customWidth="1"/>
    <col min="2054" max="2054" width="14.625" style="79" customWidth="1"/>
    <col min="2055" max="2304" width="8.875" style="79"/>
    <col min="2305" max="2305" width="15.375" style="79" customWidth="1"/>
    <col min="2306" max="2306" width="16.125" style="79" customWidth="1"/>
    <col min="2307" max="2307" width="10.875" style="79" customWidth="1"/>
    <col min="2308" max="2308" width="18.125" style="79" customWidth="1"/>
    <col min="2309" max="2309" width="10.875" style="79" customWidth="1"/>
    <col min="2310" max="2310" width="14.625" style="79" customWidth="1"/>
    <col min="2311" max="2560" width="8.875" style="79"/>
    <col min="2561" max="2561" width="15.375" style="79" customWidth="1"/>
    <col min="2562" max="2562" width="16.125" style="79" customWidth="1"/>
    <col min="2563" max="2563" width="10.875" style="79" customWidth="1"/>
    <col min="2564" max="2564" width="18.125" style="79" customWidth="1"/>
    <col min="2565" max="2565" width="10.875" style="79" customWidth="1"/>
    <col min="2566" max="2566" width="14.625" style="79" customWidth="1"/>
    <col min="2567" max="2816" width="8.875" style="79"/>
    <col min="2817" max="2817" width="15.375" style="79" customWidth="1"/>
    <col min="2818" max="2818" width="16.125" style="79" customWidth="1"/>
    <col min="2819" max="2819" width="10.875" style="79" customWidth="1"/>
    <col min="2820" max="2820" width="18.125" style="79" customWidth="1"/>
    <col min="2821" max="2821" width="10.875" style="79" customWidth="1"/>
    <col min="2822" max="2822" width="14.625" style="79" customWidth="1"/>
    <col min="2823" max="3072" width="8.875" style="79"/>
    <col min="3073" max="3073" width="15.375" style="79" customWidth="1"/>
    <col min="3074" max="3074" width="16.125" style="79" customWidth="1"/>
    <col min="3075" max="3075" width="10.875" style="79" customWidth="1"/>
    <col min="3076" max="3076" width="18.125" style="79" customWidth="1"/>
    <col min="3077" max="3077" width="10.875" style="79" customWidth="1"/>
    <col min="3078" max="3078" width="14.625" style="79" customWidth="1"/>
    <col min="3079" max="3328" width="8.875" style="79"/>
    <col min="3329" max="3329" width="15.375" style="79" customWidth="1"/>
    <col min="3330" max="3330" width="16.125" style="79" customWidth="1"/>
    <col min="3331" max="3331" width="10.875" style="79" customWidth="1"/>
    <col min="3332" max="3332" width="18.125" style="79" customWidth="1"/>
    <col min="3333" max="3333" width="10.875" style="79" customWidth="1"/>
    <col min="3334" max="3334" width="14.625" style="79" customWidth="1"/>
    <col min="3335" max="3584" width="8.875" style="79"/>
    <col min="3585" max="3585" width="15.375" style="79" customWidth="1"/>
    <col min="3586" max="3586" width="16.125" style="79" customWidth="1"/>
    <col min="3587" max="3587" width="10.875" style="79" customWidth="1"/>
    <col min="3588" max="3588" width="18.125" style="79" customWidth="1"/>
    <col min="3589" max="3589" width="10.875" style="79" customWidth="1"/>
    <col min="3590" max="3590" width="14.625" style="79" customWidth="1"/>
    <col min="3591" max="3840" width="8.875" style="79"/>
    <col min="3841" max="3841" width="15.375" style="79" customWidth="1"/>
    <col min="3842" max="3842" width="16.125" style="79" customWidth="1"/>
    <col min="3843" max="3843" width="10.875" style="79" customWidth="1"/>
    <col min="3844" max="3844" width="18.125" style="79" customWidth="1"/>
    <col min="3845" max="3845" width="10.875" style="79" customWidth="1"/>
    <col min="3846" max="3846" width="14.625" style="79" customWidth="1"/>
    <col min="3847" max="4096" width="8.875" style="79"/>
    <col min="4097" max="4097" width="15.375" style="79" customWidth="1"/>
    <col min="4098" max="4098" width="16.125" style="79" customWidth="1"/>
    <col min="4099" max="4099" width="10.875" style="79" customWidth="1"/>
    <col min="4100" max="4100" width="18.125" style="79" customWidth="1"/>
    <col min="4101" max="4101" width="10.875" style="79" customWidth="1"/>
    <col min="4102" max="4102" width="14.625" style="79" customWidth="1"/>
    <col min="4103" max="4352" width="8.875" style="79"/>
    <col min="4353" max="4353" width="15.375" style="79" customWidth="1"/>
    <col min="4354" max="4354" width="16.125" style="79" customWidth="1"/>
    <col min="4355" max="4355" width="10.875" style="79" customWidth="1"/>
    <col min="4356" max="4356" width="18.125" style="79" customWidth="1"/>
    <col min="4357" max="4357" width="10.875" style="79" customWidth="1"/>
    <col min="4358" max="4358" width="14.625" style="79" customWidth="1"/>
    <col min="4359" max="4608" width="8.875" style="79"/>
    <col min="4609" max="4609" width="15.375" style="79" customWidth="1"/>
    <col min="4610" max="4610" width="16.125" style="79" customWidth="1"/>
    <col min="4611" max="4611" width="10.875" style="79" customWidth="1"/>
    <col min="4612" max="4612" width="18.125" style="79" customWidth="1"/>
    <col min="4613" max="4613" width="10.875" style="79" customWidth="1"/>
    <col min="4614" max="4614" width="14.625" style="79" customWidth="1"/>
    <col min="4615" max="4864" width="8.875" style="79"/>
    <col min="4865" max="4865" width="15.375" style="79" customWidth="1"/>
    <col min="4866" max="4866" width="16.125" style="79" customWidth="1"/>
    <col min="4867" max="4867" width="10.875" style="79" customWidth="1"/>
    <col min="4868" max="4868" width="18.125" style="79" customWidth="1"/>
    <col min="4869" max="4869" width="10.875" style="79" customWidth="1"/>
    <col min="4870" max="4870" width="14.625" style="79" customWidth="1"/>
    <col min="4871" max="5120" width="8.875" style="79"/>
    <col min="5121" max="5121" width="15.375" style="79" customWidth="1"/>
    <col min="5122" max="5122" width="16.125" style="79" customWidth="1"/>
    <col min="5123" max="5123" width="10.875" style="79" customWidth="1"/>
    <col min="5124" max="5124" width="18.125" style="79" customWidth="1"/>
    <col min="5125" max="5125" width="10.875" style="79" customWidth="1"/>
    <col min="5126" max="5126" width="14.625" style="79" customWidth="1"/>
    <col min="5127" max="5376" width="8.875" style="79"/>
    <col min="5377" max="5377" width="15.375" style="79" customWidth="1"/>
    <col min="5378" max="5378" width="16.125" style="79" customWidth="1"/>
    <col min="5379" max="5379" width="10.875" style="79" customWidth="1"/>
    <col min="5380" max="5380" width="18.125" style="79" customWidth="1"/>
    <col min="5381" max="5381" width="10.875" style="79" customWidth="1"/>
    <col min="5382" max="5382" width="14.625" style="79" customWidth="1"/>
    <col min="5383" max="5632" width="8.875" style="79"/>
    <col min="5633" max="5633" width="15.375" style="79" customWidth="1"/>
    <col min="5634" max="5634" width="16.125" style="79" customWidth="1"/>
    <col min="5635" max="5635" width="10.875" style="79" customWidth="1"/>
    <col min="5636" max="5636" width="18.125" style="79" customWidth="1"/>
    <col min="5637" max="5637" width="10.875" style="79" customWidth="1"/>
    <col min="5638" max="5638" width="14.625" style="79" customWidth="1"/>
    <col min="5639" max="5888" width="8.875" style="79"/>
    <col min="5889" max="5889" width="15.375" style="79" customWidth="1"/>
    <col min="5890" max="5890" width="16.125" style="79" customWidth="1"/>
    <col min="5891" max="5891" width="10.875" style="79" customWidth="1"/>
    <col min="5892" max="5892" width="18.125" style="79" customWidth="1"/>
    <col min="5893" max="5893" width="10.875" style="79" customWidth="1"/>
    <col min="5894" max="5894" width="14.625" style="79" customWidth="1"/>
    <col min="5895" max="6144" width="8.875" style="79"/>
    <col min="6145" max="6145" width="15.375" style="79" customWidth="1"/>
    <col min="6146" max="6146" width="16.125" style="79" customWidth="1"/>
    <col min="6147" max="6147" width="10.875" style="79" customWidth="1"/>
    <col min="6148" max="6148" width="18.125" style="79" customWidth="1"/>
    <col min="6149" max="6149" width="10.875" style="79" customWidth="1"/>
    <col min="6150" max="6150" width="14.625" style="79" customWidth="1"/>
    <col min="6151" max="6400" width="8.875" style="79"/>
    <col min="6401" max="6401" width="15.375" style="79" customWidth="1"/>
    <col min="6402" max="6402" width="16.125" style="79" customWidth="1"/>
    <col min="6403" max="6403" width="10.875" style="79" customWidth="1"/>
    <col min="6404" max="6404" width="18.125" style="79" customWidth="1"/>
    <col min="6405" max="6405" width="10.875" style="79" customWidth="1"/>
    <col min="6406" max="6406" width="14.625" style="79" customWidth="1"/>
    <col min="6407" max="6656" width="8.875" style="79"/>
    <col min="6657" max="6657" width="15.375" style="79" customWidth="1"/>
    <col min="6658" max="6658" width="16.125" style="79" customWidth="1"/>
    <col min="6659" max="6659" width="10.875" style="79" customWidth="1"/>
    <col min="6660" max="6660" width="18.125" style="79" customWidth="1"/>
    <col min="6661" max="6661" width="10.875" style="79" customWidth="1"/>
    <col min="6662" max="6662" width="14.625" style="79" customWidth="1"/>
    <col min="6663" max="6912" width="8.875" style="79"/>
    <col min="6913" max="6913" width="15.375" style="79" customWidth="1"/>
    <col min="6914" max="6914" width="16.125" style="79" customWidth="1"/>
    <col min="6915" max="6915" width="10.875" style="79" customWidth="1"/>
    <col min="6916" max="6916" width="18.125" style="79" customWidth="1"/>
    <col min="6917" max="6917" width="10.875" style="79" customWidth="1"/>
    <col min="6918" max="6918" width="14.625" style="79" customWidth="1"/>
    <col min="6919" max="7168" width="8.875" style="79"/>
    <col min="7169" max="7169" width="15.375" style="79" customWidth="1"/>
    <col min="7170" max="7170" width="16.125" style="79" customWidth="1"/>
    <col min="7171" max="7171" width="10.875" style="79" customWidth="1"/>
    <col min="7172" max="7172" width="18.125" style="79" customWidth="1"/>
    <col min="7173" max="7173" width="10.875" style="79" customWidth="1"/>
    <col min="7174" max="7174" width="14.625" style="79" customWidth="1"/>
    <col min="7175" max="7424" width="8.875" style="79"/>
    <col min="7425" max="7425" width="15.375" style="79" customWidth="1"/>
    <col min="7426" max="7426" width="16.125" style="79" customWidth="1"/>
    <col min="7427" max="7427" width="10.875" style="79" customWidth="1"/>
    <col min="7428" max="7428" width="18.125" style="79" customWidth="1"/>
    <col min="7429" max="7429" width="10.875" style="79" customWidth="1"/>
    <col min="7430" max="7430" width="14.625" style="79" customWidth="1"/>
    <col min="7431" max="7680" width="8.875" style="79"/>
    <col min="7681" max="7681" width="15.375" style="79" customWidth="1"/>
    <col min="7682" max="7682" width="16.125" style="79" customWidth="1"/>
    <col min="7683" max="7683" width="10.875" style="79" customWidth="1"/>
    <col min="7684" max="7684" width="18.125" style="79" customWidth="1"/>
    <col min="7685" max="7685" width="10.875" style="79" customWidth="1"/>
    <col min="7686" max="7686" width="14.625" style="79" customWidth="1"/>
    <col min="7687" max="7936" width="8.875" style="79"/>
    <col min="7937" max="7937" width="15.375" style="79" customWidth="1"/>
    <col min="7938" max="7938" width="16.125" style="79" customWidth="1"/>
    <col min="7939" max="7939" width="10.875" style="79" customWidth="1"/>
    <col min="7940" max="7940" width="18.125" style="79" customWidth="1"/>
    <col min="7941" max="7941" width="10.875" style="79" customWidth="1"/>
    <col min="7942" max="7942" width="14.625" style="79" customWidth="1"/>
    <col min="7943" max="8192" width="8.875" style="79"/>
    <col min="8193" max="8193" width="15.375" style="79" customWidth="1"/>
    <col min="8194" max="8194" width="16.125" style="79" customWidth="1"/>
    <col min="8195" max="8195" width="10.875" style="79" customWidth="1"/>
    <col min="8196" max="8196" width="18.125" style="79" customWidth="1"/>
    <col min="8197" max="8197" width="10.875" style="79" customWidth="1"/>
    <col min="8198" max="8198" width="14.625" style="79" customWidth="1"/>
    <col min="8199" max="8448" width="8.875" style="79"/>
    <col min="8449" max="8449" width="15.375" style="79" customWidth="1"/>
    <col min="8450" max="8450" width="16.125" style="79" customWidth="1"/>
    <col min="8451" max="8451" width="10.875" style="79" customWidth="1"/>
    <col min="8452" max="8452" width="18.125" style="79" customWidth="1"/>
    <col min="8453" max="8453" width="10.875" style="79" customWidth="1"/>
    <col min="8454" max="8454" width="14.625" style="79" customWidth="1"/>
    <col min="8455" max="8704" width="8.875" style="79"/>
    <col min="8705" max="8705" width="15.375" style="79" customWidth="1"/>
    <col min="8706" max="8706" width="16.125" style="79" customWidth="1"/>
    <col min="8707" max="8707" width="10.875" style="79" customWidth="1"/>
    <col min="8708" max="8708" width="18.125" style="79" customWidth="1"/>
    <col min="8709" max="8709" width="10.875" style="79" customWidth="1"/>
    <col min="8710" max="8710" width="14.625" style="79" customWidth="1"/>
    <col min="8711" max="8960" width="8.875" style="79"/>
    <col min="8961" max="8961" width="15.375" style="79" customWidth="1"/>
    <col min="8962" max="8962" width="16.125" style="79" customWidth="1"/>
    <col min="8963" max="8963" width="10.875" style="79" customWidth="1"/>
    <col min="8964" max="8964" width="18.125" style="79" customWidth="1"/>
    <col min="8965" max="8965" width="10.875" style="79" customWidth="1"/>
    <col min="8966" max="8966" width="14.625" style="79" customWidth="1"/>
    <col min="8967" max="9216" width="8.875" style="79"/>
    <col min="9217" max="9217" width="15.375" style="79" customWidth="1"/>
    <col min="9218" max="9218" width="16.125" style="79" customWidth="1"/>
    <col min="9219" max="9219" width="10.875" style="79" customWidth="1"/>
    <col min="9220" max="9220" width="18.125" style="79" customWidth="1"/>
    <col min="9221" max="9221" width="10.875" style="79" customWidth="1"/>
    <col min="9222" max="9222" width="14.625" style="79" customWidth="1"/>
    <col min="9223" max="9472" width="8.875" style="79"/>
    <col min="9473" max="9473" width="15.375" style="79" customWidth="1"/>
    <col min="9474" max="9474" width="16.125" style="79" customWidth="1"/>
    <col min="9475" max="9475" width="10.875" style="79" customWidth="1"/>
    <col min="9476" max="9476" width="18.125" style="79" customWidth="1"/>
    <col min="9477" max="9477" width="10.875" style="79" customWidth="1"/>
    <col min="9478" max="9478" width="14.625" style="79" customWidth="1"/>
    <col min="9479" max="9728" width="8.875" style="79"/>
    <col min="9729" max="9729" width="15.375" style="79" customWidth="1"/>
    <col min="9730" max="9730" width="16.125" style="79" customWidth="1"/>
    <col min="9731" max="9731" width="10.875" style="79" customWidth="1"/>
    <col min="9732" max="9732" width="18.125" style="79" customWidth="1"/>
    <col min="9733" max="9733" width="10.875" style="79" customWidth="1"/>
    <col min="9734" max="9734" width="14.625" style="79" customWidth="1"/>
    <col min="9735" max="9984" width="8.875" style="79"/>
    <col min="9985" max="9985" width="15.375" style="79" customWidth="1"/>
    <col min="9986" max="9986" width="16.125" style="79" customWidth="1"/>
    <col min="9987" max="9987" width="10.875" style="79" customWidth="1"/>
    <col min="9988" max="9988" width="18.125" style="79" customWidth="1"/>
    <col min="9989" max="9989" width="10.875" style="79" customWidth="1"/>
    <col min="9990" max="9990" width="14.625" style="79" customWidth="1"/>
    <col min="9991" max="10240" width="8.875" style="79"/>
    <col min="10241" max="10241" width="15.375" style="79" customWidth="1"/>
    <col min="10242" max="10242" width="16.125" style="79" customWidth="1"/>
    <col min="10243" max="10243" width="10.875" style="79" customWidth="1"/>
    <col min="10244" max="10244" width="18.125" style="79" customWidth="1"/>
    <col min="10245" max="10245" width="10.875" style="79" customWidth="1"/>
    <col min="10246" max="10246" width="14.625" style="79" customWidth="1"/>
    <col min="10247" max="10496" width="8.875" style="79"/>
    <col min="10497" max="10497" width="15.375" style="79" customWidth="1"/>
    <col min="10498" max="10498" width="16.125" style="79" customWidth="1"/>
    <col min="10499" max="10499" width="10.875" style="79" customWidth="1"/>
    <col min="10500" max="10500" width="18.125" style="79" customWidth="1"/>
    <col min="10501" max="10501" width="10.875" style="79" customWidth="1"/>
    <col min="10502" max="10502" width="14.625" style="79" customWidth="1"/>
    <col min="10503" max="10752" width="8.875" style="79"/>
    <col min="10753" max="10753" width="15.375" style="79" customWidth="1"/>
    <col min="10754" max="10754" width="16.125" style="79" customWidth="1"/>
    <col min="10755" max="10755" width="10.875" style="79" customWidth="1"/>
    <col min="10756" max="10756" width="18.125" style="79" customWidth="1"/>
    <col min="10757" max="10757" width="10.875" style="79" customWidth="1"/>
    <col min="10758" max="10758" width="14.625" style="79" customWidth="1"/>
    <col min="10759" max="11008" width="8.875" style="79"/>
    <col min="11009" max="11009" width="15.375" style="79" customWidth="1"/>
    <col min="11010" max="11010" width="16.125" style="79" customWidth="1"/>
    <col min="11011" max="11011" width="10.875" style="79" customWidth="1"/>
    <col min="11012" max="11012" width="18.125" style="79" customWidth="1"/>
    <col min="11013" max="11013" width="10.875" style="79" customWidth="1"/>
    <col min="11014" max="11014" width="14.625" style="79" customWidth="1"/>
    <col min="11015" max="11264" width="8.875" style="79"/>
    <col min="11265" max="11265" width="15.375" style="79" customWidth="1"/>
    <col min="11266" max="11266" width="16.125" style="79" customWidth="1"/>
    <col min="11267" max="11267" width="10.875" style="79" customWidth="1"/>
    <col min="11268" max="11268" width="18.125" style="79" customWidth="1"/>
    <col min="11269" max="11269" width="10.875" style="79" customWidth="1"/>
    <col min="11270" max="11270" width="14.625" style="79" customWidth="1"/>
    <col min="11271" max="11520" width="8.875" style="79"/>
    <col min="11521" max="11521" width="15.375" style="79" customWidth="1"/>
    <col min="11522" max="11522" width="16.125" style="79" customWidth="1"/>
    <col min="11523" max="11523" width="10.875" style="79" customWidth="1"/>
    <col min="11524" max="11524" width="18.125" style="79" customWidth="1"/>
    <col min="11525" max="11525" width="10.875" style="79" customWidth="1"/>
    <col min="11526" max="11526" width="14.625" style="79" customWidth="1"/>
    <col min="11527" max="11776" width="8.875" style="79"/>
    <col min="11777" max="11777" width="15.375" style="79" customWidth="1"/>
    <col min="11778" max="11778" width="16.125" style="79" customWidth="1"/>
    <col min="11779" max="11779" width="10.875" style="79" customWidth="1"/>
    <col min="11780" max="11780" width="18.125" style="79" customWidth="1"/>
    <col min="11781" max="11781" width="10.875" style="79" customWidth="1"/>
    <col min="11782" max="11782" width="14.625" style="79" customWidth="1"/>
    <col min="11783" max="12032" width="8.875" style="79"/>
    <col min="12033" max="12033" width="15.375" style="79" customWidth="1"/>
    <col min="12034" max="12034" width="16.125" style="79" customWidth="1"/>
    <col min="12035" max="12035" width="10.875" style="79" customWidth="1"/>
    <col min="12036" max="12036" width="18.125" style="79" customWidth="1"/>
    <col min="12037" max="12037" width="10.875" style="79" customWidth="1"/>
    <col min="12038" max="12038" width="14.625" style="79" customWidth="1"/>
    <col min="12039" max="12288" width="8.875" style="79"/>
    <col min="12289" max="12289" width="15.375" style="79" customWidth="1"/>
    <col min="12290" max="12290" width="16.125" style="79" customWidth="1"/>
    <col min="12291" max="12291" width="10.875" style="79" customWidth="1"/>
    <col min="12292" max="12292" width="18.125" style="79" customWidth="1"/>
    <col min="12293" max="12293" width="10.875" style="79" customWidth="1"/>
    <col min="12294" max="12294" width="14.625" style="79" customWidth="1"/>
    <col min="12295" max="12544" width="8.875" style="79"/>
    <col min="12545" max="12545" width="15.375" style="79" customWidth="1"/>
    <col min="12546" max="12546" width="16.125" style="79" customWidth="1"/>
    <col min="12547" max="12547" width="10.875" style="79" customWidth="1"/>
    <col min="12548" max="12548" width="18.125" style="79" customWidth="1"/>
    <col min="12549" max="12549" width="10.875" style="79" customWidth="1"/>
    <col min="12550" max="12550" width="14.625" style="79" customWidth="1"/>
    <col min="12551" max="12800" width="8.875" style="79"/>
    <col min="12801" max="12801" width="15.375" style="79" customWidth="1"/>
    <col min="12802" max="12802" width="16.125" style="79" customWidth="1"/>
    <col min="12803" max="12803" width="10.875" style="79" customWidth="1"/>
    <col min="12804" max="12804" width="18.125" style="79" customWidth="1"/>
    <col min="12805" max="12805" width="10.875" style="79" customWidth="1"/>
    <col min="12806" max="12806" width="14.625" style="79" customWidth="1"/>
    <col min="12807" max="13056" width="8.875" style="79"/>
    <col min="13057" max="13057" width="15.375" style="79" customWidth="1"/>
    <col min="13058" max="13058" width="16.125" style="79" customWidth="1"/>
    <col min="13059" max="13059" width="10.875" style="79" customWidth="1"/>
    <col min="13060" max="13060" width="18.125" style="79" customWidth="1"/>
    <col min="13061" max="13061" width="10.875" style="79" customWidth="1"/>
    <col min="13062" max="13062" width="14.625" style="79" customWidth="1"/>
    <col min="13063" max="13312" width="8.875" style="79"/>
    <col min="13313" max="13313" width="15.375" style="79" customWidth="1"/>
    <col min="13314" max="13314" width="16.125" style="79" customWidth="1"/>
    <col min="13315" max="13315" width="10.875" style="79" customWidth="1"/>
    <col min="13316" max="13316" width="18.125" style="79" customWidth="1"/>
    <col min="13317" max="13317" width="10.875" style="79" customWidth="1"/>
    <col min="13318" max="13318" width="14.625" style="79" customWidth="1"/>
    <col min="13319" max="13568" width="8.875" style="79"/>
    <col min="13569" max="13569" width="15.375" style="79" customWidth="1"/>
    <col min="13570" max="13570" width="16.125" style="79" customWidth="1"/>
    <col min="13571" max="13571" width="10.875" style="79" customWidth="1"/>
    <col min="13572" max="13572" width="18.125" style="79" customWidth="1"/>
    <col min="13573" max="13573" width="10.875" style="79" customWidth="1"/>
    <col min="13574" max="13574" width="14.625" style="79" customWidth="1"/>
    <col min="13575" max="13824" width="8.875" style="79"/>
    <col min="13825" max="13825" width="15.375" style="79" customWidth="1"/>
    <col min="13826" max="13826" width="16.125" style="79" customWidth="1"/>
    <col min="13827" max="13827" width="10.875" style="79" customWidth="1"/>
    <col min="13828" max="13828" width="18.125" style="79" customWidth="1"/>
    <col min="13829" max="13829" width="10.875" style="79" customWidth="1"/>
    <col min="13830" max="13830" width="14.625" style="79" customWidth="1"/>
    <col min="13831" max="14080" width="8.875" style="79"/>
    <col min="14081" max="14081" width="15.375" style="79" customWidth="1"/>
    <col min="14082" max="14082" width="16.125" style="79" customWidth="1"/>
    <col min="14083" max="14083" width="10.875" style="79" customWidth="1"/>
    <col min="14084" max="14084" width="18.125" style="79" customWidth="1"/>
    <col min="14085" max="14085" width="10.875" style="79" customWidth="1"/>
    <col min="14086" max="14086" width="14.625" style="79" customWidth="1"/>
    <col min="14087" max="14336" width="8.875" style="79"/>
    <col min="14337" max="14337" width="15.375" style="79" customWidth="1"/>
    <col min="14338" max="14338" width="16.125" style="79" customWidth="1"/>
    <col min="14339" max="14339" width="10.875" style="79" customWidth="1"/>
    <col min="14340" max="14340" width="18.125" style="79" customWidth="1"/>
    <col min="14341" max="14341" width="10.875" style="79" customWidth="1"/>
    <col min="14342" max="14342" width="14.625" style="79" customWidth="1"/>
    <col min="14343" max="14592" width="8.875" style="79"/>
    <col min="14593" max="14593" width="15.375" style="79" customWidth="1"/>
    <col min="14594" max="14594" width="16.125" style="79" customWidth="1"/>
    <col min="14595" max="14595" width="10.875" style="79" customWidth="1"/>
    <col min="14596" max="14596" width="18.125" style="79" customWidth="1"/>
    <col min="14597" max="14597" width="10.875" style="79" customWidth="1"/>
    <col min="14598" max="14598" width="14.625" style="79" customWidth="1"/>
    <col min="14599" max="14848" width="8.875" style="79"/>
    <col min="14849" max="14849" width="15.375" style="79" customWidth="1"/>
    <col min="14850" max="14850" width="16.125" style="79" customWidth="1"/>
    <col min="14851" max="14851" width="10.875" style="79" customWidth="1"/>
    <col min="14852" max="14852" width="18.125" style="79" customWidth="1"/>
    <col min="14853" max="14853" width="10.875" style="79" customWidth="1"/>
    <col min="14854" max="14854" width="14.625" style="79" customWidth="1"/>
    <col min="14855" max="15104" width="8.875" style="79"/>
    <col min="15105" max="15105" width="15.375" style="79" customWidth="1"/>
    <col min="15106" max="15106" width="16.125" style="79" customWidth="1"/>
    <col min="15107" max="15107" width="10.875" style="79" customWidth="1"/>
    <col min="15108" max="15108" width="18.125" style="79" customWidth="1"/>
    <col min="15109" max="15109" width="10.875" style="79" customWidth="1"/>
    <col min="15110" max="15110" width="14.625" style="79" customWidth="1"/>
    <col min="15111" max="15360" width="8.875" style="79"/>
    <col min="15361" max="15361" width="15.375" style="79" customWidth="1"/>
    <col min="15362" max="15362" width="16.125" style="79" customWidth="1"/>
    <col min="15363" max="15363" width="10.875" style="79" customWidth="1"/>
    <col min="15364" max="15364" width="18.125" style="79" customWidth="1"/>
    <col min="15365" max="15365" width="10.875" style="79" customWidth="1"/>
    <col min="15366" max="15366" width="14.625" style="79" customWidth="1"/>
    <col min="15367" max="15616" width="8.875" style="79"/>
    <col min="15617" max="15617" width="15.375" style="79" customWidth="1"/>
    <col min="15618" max="15618" width="16.125" style="79" customWidth="1"/>
    <col min="15619" max="15619" width="10.875" style="79" customWidth="1"/>
    <col min="15620" max="15620" width="18.125" style="79" customWidth="1"/>
    <col min="15621" max="15621" width="10.875" style="79" customWidth="1"/>
    <col min="15622" max="15622" width="14.625" style="79" customWidth="1"/>
    <col min="15623" max="15872" width="8.875" style="79"/>
    <col min="15873" max="15873" width="15.375" style="79" customWidth="1"/>
    <col min="15874" max="15874" width="16.125" style="79" customWidth="1"/>
    <col min="15875" max="15875" width="10.875" style="79" customWidth="1"/>
    <col min="15876" max="15876" width="18.125" style="79" customWidth="1"/>
    <col min="15877" max="15877" width="10.875" style="79" customWidth="1"/>
    <col min="15878" max="15878" width="14.625" style="79" customWidth="1"/>
    <col min="15879" max="16128" width="8.875" style="79"/>
    <col min="16129" max="16129" width="15.375" style="79" customWidth="1"/>
    <col min="16130" max="16130" width="16.125" style="79" customWidth="1"/>
    <col min="16131" max="16131" width="10.875" style="79" customWidth="1"/>
    <col min="16132" max="16132" width="18.125" style="79" customWidth="1"/>
    <col min="16133" max="16133" width="10.875" style="79" customWidth="1"/>
    <col min="16134" max="16134" width="14.625" style="79" customWidth="1"/>
    <col min="16135" max="16384" width="8.875" style="79"/>
  </cols>
  <sheetData>
    <row r="1" spans="1:6" ht="15" customHeight="1" x14ac:dyDescent="0.15">
      <c r="A1" s="455" t="s">
        <v>1</v>
      </c>
    </row>
    <row r="3" spans="1:6" ht="15" customHeight="1" x14ac:dyDescent="0.15">
      <c r="A3" s="65" t="s">
        <v>744</v>
      </c>
    </row>
    <row r="4" spans="1:6" ht="12" x14ac:dyDescent="0.15">
      <c r="F4" s="431" t="s">
        <v>745</v>
      </c>
    </row>
    <row r="5" spans="1:6" ht="30" customHeight="1" x14ac:dyDescent="0.15">
      <c r="A5" s="496" t="s">
        <v>730</v>
      </c>
      <c r="B5" s="437" t="s">
        <v>746</v>
      </c>
      <c r="C5" s="437" t="s">
        <v>732</v>
      </c>
      <c r="D5" s="437" t="s">
        <v>733</v>
      </c>
      <c r="E5" s="437" t="s">
        <v>732</v>
      </c>
      <c r="F5" s="503" t="s">
        <v>747</v>
      </c>
    </row>
    <row r="6" spans="1:6" ht="15" customHeight="1" x14ac:dyDescent="0.15">
      <c r="A6" s="498" t="s">
        <v>735</v>
      </c>
      <c r="B6" s="463">
        <v>155880</v>
      </c>
      <c r="C6" s="499">
        <v>101.24247403664421</v>
      </c>
      <c r="D6" s="93">
        <v>20583183939</v>
      </c>
      <c r="E6" s="499">
        <v>102.15157614483297</v>
      </c>
      <c r="F6" s="93">
        <v>132045.05991147037</v>
      </c>
    </row>
    <row r="7" spans="1:6" ht="15" customHeight="1" x14ac:dyDescent="0.15">
      <c r="A7" s="500" t="s">
        <v>736</v>
      </c>
      <c r="B7" s="463">
        <v>157245</v>
      </c>
      <c r="C7" s="499">
        <v>100.87567359507312</v>
      </c>
      <c r="D7" s="93">
        <v>20261560608</v>
      </c>
      <c r="E7" s="499">
        <v>98.437446160160846</v>
      </c>
      <c r="F7" s="93">
        <v>128853.44912715825</v>
      </c>
    </row>
    <row r="8" spans="1:6" ht="15" customHeight="1" x14ac:dyDescent="0.15">
      <c r="A8" s="501" t="s">
        <v>737</v>
      </c>
      <c r="B8" s="502">
        <v>156464</v>
      </c>
      <c r="C8" s="59">
        <v>99.5</v>
      </c>
      <c r="D8" s="56">
        <v>18869355149</v>
      </c>
      <c r="E8" s="59">
        <v>93.1</v>
      </c>
      <c r="F8" s="56">
        <v>120599</v>
      </c>
    </row>
    <row r="9" spans="1:6" ht="12" x14ac:dyDescent="0.15">
      <c r="A9" s="79" t="s">
        <v>738</v>
      </c>
      <c r="F9" s="82" t="s">
        <v>739</v>
      </c>
    </row>
    <row r="10" spans="1:6" ht="18" customHeight="1" x14ac:dyDescent="0.15"/>
    <row r="11" spans="1:6" ht="18" customHeight="1" x14ac:dyDescent="0.15"/>
    <row r="13" spans="1:6" ht="12" x14ac:dyDescent="0.15"/>
    <row r="14" spans="1:6" ht="30" customHeight="1" x14ac:dyDescent="0.15"/>
    <row r="18" ht="12" x14ac:dyDescent="0.15"/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9"/>
  <sheetViews>
    <sheetView zoomScale="115" workbookViewId="0">
      <selection activeCell="D29" sqref="D29"/>
    </sheetView>
  </sheetViews>
  <sheetFormatPr defaultColWidth="8.875" defaultRowHeight="15" customHeight="1" x14ac:dyDescent="0.15"/>
  <cols>
    <col min="1" max="1" width="15.375" style="79" customWidth="1"/>
    <col min="2" max="2" width="16.125" style="79" customWidth="1"/>
    <col min="3" max="3" width="10.875" style="79" customWidth="1"/>
    <col min="4" max="4" width="18.125" style="79" customWidth="1"/>
    <col min="5" max="5" width="10.875" style="79" customWidth="1"/>
    <col min="6" max="6" width="14.625" style="79" customWidth="1"/>
    <col min="7" max="256" width="8.875" style="79"/>
    <col min="257" max="257" width="15.375" style="79" customWidth="1"/>
    <col min="258" max="258" width="16.125" style="79" customWidth="1"/>
    <col min="259" max="259" width="10.875" style="79" customWidth="1"/>
    <col min="260" max="260" width="18.125" style="79" customWidth="1"/>
    <col min="261" max="261" width="10.875" style="79" customWidth="1"/>
    <col min="262" max="262" width="14.625" style="79" customWidth="1"/>
    <col min="263" max="512" width="8.875" style="79"/>
    <col min="513" max="513" width="15.375" style="79" customWidth="1"/>
    <col min="514" max="514" width="16.125" style="79" customWidth="1"/>
    <col min="515" max="515" width="10.875" style="79" customWidth="1"/>
    <col min="516" max="516" width="18.125" style="79" customWidth="1"/>
    <col min="517" max="517" width="10.875" style="79" customWidth="1"/>
    <col min="518" max="518" width="14.625" style="79" customWidth="1"/>
    <col min="519" max="768" width="8.875" style="79"/>
    <col min="769" max="769" width="15.375" style="79" customWidth="1"/>
    <col min="770" max="770" width="16.125" style="79" customWidth="1"/>
    <col min="771" max="771" width="10.875" style="79" customWidth="1"/>
    <col min="772" max="772" width="18.125" style="79" customWidth="1"/>
    <col min="773" max="773" width="10.875" style="79" customWidth="1"/>
    <col min="774" max="774" width="14.625" style="79" customWidth="1"/>
    <col min="775" max="1024" width="8.875" style="79"/>
    <col min="1025" max="1025" width="15.375" style="79" customWidth="1"/>
    <col min="1026" max="1026" width="16.125" style="79" customWidth="1"/>
    <col min="1027" max="1027" width="10.875" style="79" customWidth="1"/>
    <col min="1028" max="1028" width="18.125" style="79" customWidth="1"/>
    <col min="1029" max="1029" width="10.875" style="79" customWidth="1"/>
    <col min="1030" max="1030" width="14.625" style="79" customWidth="1"/>
    <col min="1031" max="1280" width="8.875" style="79"/>
    <col min="1281" max="1281" width="15.375" style="79" customWidth="1"/>
    <col min="1282" max="1282" width="16.125" style="79" customWidth="1"/>
    <col min="1283" max="1283" width="10.875" style="79" customWidth="1"/>
    <col min="1284" max="1284" width="18.125" style="79" customWidth="1"/>
    <col min="1285" max="1285" width="10.875" style="79" customWidth="1"/>
    <col min="1286" max="1286" width="14.625" style="79" customWidth="1"/>
    <col min="1287" max="1536" width="8.875" style="79"/>
    <col min="1537" max="1537" width="15.375" style="79" customWidth="1"/>
    <col min="1538" max="1538" width="16.125" style="79" customWidth="1"/>
    <col min="1539" max="1539" width="10.875" style="79" customWidth="1"/>
    <col min="1540" max="1540" width="18.125" style="79" customWidth="1"/>
    <col min="1541" max="1541" width="10.875" style="79" customWidth="1"/>
    <col min="1542" max="1542" width="14.625" style="79" customWidth="1"/>
    <col min="1543" max="1792" width="8.875" style="79"/>
    <col min="1793" max="1793" width="15.375" style="79" customWidth="1"/>
    <col min="1794" max="1794" width="16.125" style="79" customWidth="1"/>
    <col min="1795" max="1795" width="10.875" style="79" customWidth="1"/>
    <col min="1796" max="1796" width="18.125" style="79" customWidth="1"/>
    <col min="1797" max="1797" width="10.875" style="79" customWidth="1"/>
    <col min="1798" max="1798" width="14.625" style="79" customWidth="1"/>
    <col min="1799" max="2048" width="8.875" style="79"/>
    <col min="2049" max="2049" width="15.375" style="79" customWidth="1"/>
    <col min="2050" max="2050" width="16.125" style="79" customWidth="1"/>
    <col min="2051" max="2051" width="10.875" style="79" customWidth="1"/>
    <col min="2052" max="2052" width="18.125" style="79" customWidth="1"/>
    <col min="2053" max="2053" width="10.875" style="79" customWidth="1"/>
    <col min="2054" max="2054" width="14.625" style="79" customWidth="1"/>
    <col min="2055" max="2304" width="8.875" style="79"/>
    <col min="2305" max="2305" width="15.375" style="79" customWidth="1"/>
    <col min="2306" max="2306" width="16.125" style="79" customWidth="1"/>
    <col min="2307" max="2307" width="10.875" style="79" customWidth="1"/>
    <col min="2308" max="2308" width="18.125" style="79" customWidth="1"/>
    <col min="2309" max="2309" width="10.875" style="79" customWidth="1"/>
    <col min="2310" max="2310" width="14.625" style="79" customWidth="1"/>
    <col min="2311" max="2560" width="8.875" style="79"/>
    <col min="2561" max="2561" width="15.375" style="79" customWidth="1"/>
    <col min="2562" max="2562" width="16.125" style="79" customWidth="1"/>
    <col min="2563" max="2563" width="10.875" style="79" customWidth="1"/>
    <col min="2564" max="2564" width="18.125" style="79" customWidth="1"/>
    <col min="2565" max="2565" width="10.875" style="79" customWidth="1"/>
    <col min="2566" max="2566" width="14.625" style="79" customWidth="1"/>
    <col min="2567" max="2816" width="8.875" style="79"/>
    <col min="2817" max="2817" width="15.375" style="79" customWidth="1"/>
    <col min="2818" max="2818" width="16.125" style="79" customWidth="1"/>
    <col min="2819" max="2819" width="10.875" style="79" customWidth="1"/>
    <col min="2820" max="2820" width="18.125" style="79" customWidth="1"/>
    <col min="2821" max="2821" width="10.875" style="79" customWidth="1"/>
    <col min="2822" max="2822" width="14.625" style="79" customWidth="1"/>
    <col min="2823" max="3072" width="8.875" style="79"/>
    <col min="3073" max="3073" width="15.375" style="79" customWidth="1"/>
    <col min="3074" max="3074" width="16.125" style="79" customWidth="1"/>
    <col min="3075" max="3075" width="10.875" style="79" customWidth="1"/>
    <col min="3076" max="3076" width="18.125" style="79" customWidth="1"/>
    <col min="3077" max="3077" width="10.875" style="79" customWidth="1"/>
    <col min="3078" max="3078" width="14.625" style="79" customWidth="1"/>
    <col min="3079" max="3328" width="8.875" style="79"/>
    <col min="3329" max="3329" width="15.375" style="79" customWidth="1"/>
    <col min="3330" max="3330" width="16.125" style="79" customWidth="1"/>
    <col min="3331" max="3331" width="10.875" style="79" customWidth="1"/>
    <col min="3332" max="3332" width="18.125" style="79" customWidth="1"/>
    <col min="3333" max="3333" width="10.875" style="79" customWidth="1"/>
    <col min="3334" max="3334" width="14.625" style="79" customWidth="1"/>
    <col min="3335" max="3584" width="8.875" style="79"/>
    <col min="3585" max="3585" width="15.375" style="79" customWidth="1"/>
    <col min="3586" max="3586" width="16.125" style="79" customWidth="1"/>
    <col min="3587" max="3587" width="10.875" style="79" customWidth="1"/>
    <col min="3588" max="3588" width="18.125" style="79" customWidth="1"/>
    <col min="3589" max="3589" width="10.875" style="79" customWidth="1"/>
    <col min="3590" max="3590" width="14.625" style="79" customWidth="1"/>
    <col min="3591" max="3840" width="8.875" style="79"/>
    <col min="3841" max="3841" width="15.375" style="79" customWidth="1"/>
    <col min="3842" max="3842" width="16.125" style="79" customWidth="1"/>
    <col min="3843" max="3843" width="10.875" style="79" customWidth="1"/>
    <col min="3844" max="3844" width="18.125" style="79" customWidth="1"/>
    <col min="3845" max="3845" width="10.875" style="79" customWidth="1"/>
    <col min="3846" max="3846" width="14.625" style="79" customWidth="1"/>
    <col min="3847" max="4096" width="8.875" style="79"/>
    <col min="4097" max="4097" width="15.375" style="79" customWidth="1"/>
    <col min="4098" max="4098" width="16.125" style="79" customWidth="1"/>
    <col min="4099" max="4099" width="10.875" style="79" customWidth="1"/>
    <col min="4100" max="4100" width="18.125" style="79" customWidth="1"/>
    <col min="4101" max="4101" width="10.875" style="79" customWidth="1"/>
    <col min="4102" max="4102" width="14.625" style="79" customWidth="1"/>
    <col min="4103" max="4352" width="8.875" style="79"/>
    <col min="4353" max="4353" width="15.375" style="79" customWidth="1"/>
    <col min="4354" max="4354" width="16.125" style="79" customWidth="1"/>
    <col min="4355" max="4355" width="10.875" style="79" customWidth="1"/>
    <col min="4356" max="4356" width="18.125" style="79" customWidth="1"/>
    <col min="4357" max="4357" width="10.875" style="79" customWidth="1"/>
    <col min="4358" max="4358" width="14.625" style="79" customWidth="1"/>
    <col min="4359" max="4608" width="8.875" style="79"/>
    <col min="4609" max="4609" width="15.375" style="79" customWidth="1"/>
    <col min="4610" max="4610" width="16.125" style="79" customWidth="1"/>
    <col min="4611" max="4611" width="10.875" style="79" customWidth="1"/>
    <col min="4612" max="4612" width="18.125" style="79" customWidth="1"/>
    <col min="4613" max="4613" width="10.875" style="79" customWidth="1"/>
    <col min="4614" max="4614" width="14.625" style="79" customWidth="1"/>
    <col min="4615" max="4864" width="8.875" style="79"/>
    <col min="4865" max="4865" width="15.375" style="79" customWidth="1"/>
    <col min="4866" max="4866" width="16.125" style="79" customWidth="1"/>
    <col min="4867" max="4867" width="10.875" style="79" customWidth="1"/>
    <col min="4868" max="4868" width="18.125" style="79" customWidth="1"/>
    <col min="4869" max="4869" width="10.875" style="79" customWidth="1"/>
    <col min="4870" max="4870" width="14.625" style="79" customWidth="1"/>
    <col min="4871" max="5120" width="8.875" style="79"/>
    <col min="5121" max="5121" width="15.375" style="79" customWidth="1"/>
    <col min="5122" max="5122" width="16.125" style="79" customWidth="1"/>
    <col min="5123" max="5123" width="10.875" style="79" customWidth="1"/>
    <col min="5124" max="5124" width="18.125" style="79" customWidth="1"/>
    <col min="5125" max="5125" width="10.875" style="79" customWidth="1"/>
    <col min="5126" max="5126" width="14.625" style="79" customWidth="1"/>
    <col min="5127" max="5376" width="8.875" style="79"/>
    <col min="5377" max="5377" width="15.375" style="79" customWidth="1"/>
    <col min="5378" max="5378" width="16.125" style="79" customWidth="1"/>
    <col min="5379" max="5379" width="10.875" style="79" customWidth="1"/>
    <col min="5380" max="5380" width="18.125" style="79" customWidth="1"/>
    <col min="5381" max="5381" width="10.875" style="79" customWidth="1"/>
    <col min="5382" max="5382" width="14.625" style="79" customWidth="1"/>
    <col min="5383" max="5632" width="8.875" style="79"/>
    <col min="5633" max="5633" width="15.375" style="79" customWidth="1"/>
    <col min="5634" max="5634" width="16.125" style="79" customWidth="1"/>
    <col min="5635" max="5635" width="10.875" style="79" customWidth="1"/>
    <col min="5636" max="5636" width="18.125" style="79" customWidth="1"/>
    <col min="5637" max="5637" width="10.875" style="79" customWidth="1"/>
    <col min="5638" max="5638" width="14.625" style="79" customWidth="1"/>
    <col min="5639" max="5888" width="8.875" style="79"/>
    <col min="5889" max="5889" width="15.375" style="79" customWidth="1"/>
    <col min="5890" max="5890" width="16.125" style="79" customWidth="1"/>
    <col min="5891" max="5891" width="10.875" style="79" customWidth="1"/>
    <col min="5892" max="5892" width="18.125" style="79" customWidth="1"/>
    <col min="5893" max="5893" width="10.875" style="79" customWidth="1"/>
    <col min="5894" max="5894" width="14.625" style="79" customWidth="1"/>
    <col min="5895" max="6144" width="8.875" style="79"/>
    <col min="6145" max="6145" width="15.375" style="79" customWidth="1"/>
    <col min="6146" max="6146" width="16.125" style="79" customWidth="1"/>
    <col min="6147" max="6147" width="10.875" style="79" customWidth="1"/>
    <col min="6148" max="6148" width="18.125" style="79" customWidth="1"/>
    <col min="6149" max="6149" width="10.875" style="79" customWidth="1"/>
    <col min="6150" max="6150" width="14.625" style="79" customWidth="1"/>
    <col min="6151" max="6400" width="8.875" style="79"/>
    <col min="6401" max="6401" width="15.375" style="79" customWidth="1"/>
    <col min="6402" max="6402" width="16.125" style="79" customWidth="1"/>
    <col min="6403" max="6403" width="10.875" style="79" customWidth="1"/>
    <col min="6404" max="6404" width="18.125" style="79" customWidth="1"/>
    <col min="6405" max="6405" width="10.875" style="79" customWidth="1"/>
    <col min="6406" max="6406" width="14.625" style="79" customWidth="1"/>
    <col min="6407" max="6656" width="8.875" style="79"/>
    <col min="6657" max="6657" width="15.375" style="79" customWidth="1"/>
    <col min="6658" max="6658" width="16.125" style="79" customWidth="1"/>
    <col min="6659" max="6659" width="10.875" style="79" customWidth="1"/>
    <col min="6660" max="6660" width="18.125" style="79" customWidth="1"/>
    <col min="6661" max="6661" width="10.875" style="79" customWidth="1"/>
    <col min="6662" max="6662" width="14.625" style="79" customWidth="1"/>
    <col min="6663" max="6912" width="8.875" style="79"/>
    <col min="6913" max="6913" width="15.375" style="79" customWidth="1"/>
    <col min="6914" max="6914" width="16.125" style="79" customWidth="1"/>
    <col min="6915" max="6915" width="10.875" style="79" customWidth="1"/>
    <col min="6916" max="6916" width="18.125" style="79" customWidth="1"/>
    <col min="6917" max="6917" width="10.875" style="79" customWidth="1"/>
    <col min="6918" max="6918" width="14.625" style="79" customWidth="1"/>
    <col min="6919" max="7168" width="8.875" style="79"/>
    <col min="7169" max="7169" width="15.375" style="79" customWidth="1"/>
    <col min="7170" max="7170" width="16.125" style="79" customWidth="1"/>
    <col min="7171" max="7171" width="10.875" style="79" customWidth="1"/>
    <col min="7172" max="7172" width="18.125" style="79" customWidth="1"/>
    <col min="7173" max="7173" width="10.875" style="79" customWidth="1"/>
    <col min="7174" max="7174" width="14.625" style="79" customWidth="1"/>
    <col min="7175" max="7424" width="8.875" style="79"/>
    <col min="7425" max="7425" width="15.375" style="79" customWidth="1"/>
    <col min="7426" max="7426" width="16.125" style="79" customWidth="1"/>
    <col min="7427" max="7427" width="10.875" style="79" customWidth="1"/>
    <col min="7428" max="7428" width="18.125" style="79" customWidth="1"/>
    <col min="7429" max="7429" width="10.875" style="79" customWidth="1"/>
    <col min="7430" max="7430" width="14.625" style="79" customWidth="1"/>
    <col min="7431" max="7680" width="8.875" style="79"/>
    <col min="7681" max="7681" width="15.375" style="79" customWidth="1"/>
    <col min="7682" max="7682" width="16.125" style="79" customWidth="1"/>
    <col min="7683" max="7683" width="10.875" style="79" customWidth="1"/>
    <col min="7684" max="7684" width="18.125" style="79" customWidth="1"/>
    <col min="7685" max="7685" width="10.875" style="79" customWidth="1"/>
    <col min="7686" max="7686" width="14.625" style="79" customWidth="1"/>
    <col min="7687" max="7936" width="8.875" style="79"/>
    <col min="7937" max="7937" width="15.375" style="79" customWidth="1"/>
    <col min="7938" max="7938" width="16.125" style="79" customWidth="1"/>
    <col min="7939" max="7939" width="10.875" style="79" customWidth="1"/>
    <col min="7940" max="7940" width="18.125" style="79" customWidth="1"/>
    <col min="7941" max="7941" width="10.875" style="79" customWidth="1"/>
    <col min="7942" max="7942" width="14.625" style="79" customWidth="1"/>
    <col min="7943" max="8192" width="8.875" style="79"/>
    <col min="8193" max="8193" width="15.375" style="79" customWidth="1"/>
    <col min="8194" max="8194" width="16.125" style="79" customWidth="1"/>
    <col min="8195" max="8195" width="10.875" style="79" customWidth="1"/>
    <col min="8196" max="8196" width="18.125" style="79" customWidth="1"/>
    <col min="8197" max="8197" width="10.875" style="79" customWidth="1"/>
    <col min="8198" max="8198" width="14.625" style="79" customWidth="1"/>
    <col min="8199" max="8448" width="8.875" style="79"/>
    <col min="8449" max="8449" width="15.375" style="79" customWidth="1"/>
    <col min="8450" max="8450" width="16.125" style="79" customWidth="1"/>
    <col min="8451" max="8451" width="10.875" style="79" customWidth="1"/>
    <col min="8452" max="8452" width="18.125" style="79" customWidth="1"/>
    <col min="8453" max="8453" width="10.875" style="79" customWidth="1"/>
    <col min="8454" max="8454" width="14.625" style="79" customWidth="1"/>
    <col min="8455" max="8704" width="8.875" style="79"/>
    <col min="8705" max="8705" width="15.375" style="79" customWidth="1"/>
    <col min="8706" max="8706" width="16.125" style="79" customWidth="1"/>
    <col min="8707" max="8707" width="10.875" style="79" customWidth="1"/>
    <col min="8708" max="8708" width="18.125" style="79" customWidth="1"/>
    <col min="8709" max="8709" width="10.875" style="79" customWidth="1"/>
    <col min="8710" max="8710" width="14.625" style="79" customWidth="1"/>
    <col min="8711" max="8960" width="8.875" style="79"/>
    <col min="8961" max="8961" width="15.375" style="79" customWidth="1"/>
    <col min="8962" max="8962" width="16.125" style="79" customWidth="1"/>
    <col min="8963" max="8963" width="10.875" style="79" customWidth="1"/>
    <col min="8964" max="8964" width="18.125" style="79" customWidth="1"/>
    <col min="8965" max="8965" width="10.875" style="79" customWidth="1"/>
    <col min="8966" max="8966" width="14.625" style="79" customWidth="1"/>
    <col min="8967" max="9216" width="8.875" style="79"/>
    <col min="9217" max="9217" width="15.375" style="79" customWidth="1"/>
    <col min="9218" max="9218" width="16.125" style="79" customWidth="1"/>
    <col min="9219" max="9219" width="10.875" style="79" customWidth="1"/>
    <col min="9220" max="9220" width="18.125" style="79" customWidth="1"/>
    <col min="9221" max="9221" width="10.875" style="79" customWidth="1"/>
    <col min="9222" max="9222" width="14.625" style="79" customWidth="1"/>
    <col min="9223" max="9472" width="8.875" style="79"/>
    <col min="9473" max="9473" width="15.375" style="79" customWidth="1"/>
    <col min="9474" max="9474" width="16.125" style="79" customWidth="1"/>
    <col min="9475" max="9475" width="10.875" style="79" customWidth="1"/>
    <col min="9476" max="9476" width="18.125" style="79" customWidth="1"/>
    <col min="9477" max="9477" width="10.875" style="79" customWidth="1"/>
    <col min="9478" max="9478" width="14.625" style="79" customWidth="1"/>
    <col min="9479" max="9728" width="8.875" style="79"/>
    <col min="9729" max="9729" width="15.375" style="79" customWidth="1"/>
    <col min="9730" max="9730" width="16.125" style="79" customWidth="1"/>
    <col min="9731" max="9731" width="10.875" style="79" customWidth="1"/>
    <col min="9732" max="9732" width="18.125" style="79" customWidth="1"/>
    <col min="9733" max="9733" width="10.875" style="79" customWidth="1"/>
    <col min="9734" max="9734" width="14.625" style="79" customWidth="1"/>
    <col min="9735" max="9984" width="8.875" style="79"/>
    <col min="9985" max="9985" width="15.375" style="79" customWidth="1"/>
    <col min="9986" max="9986" width="16.125" style="79" customWidth="1"/>
    <col min="9987" max="9987" width="10.875" style="79" customWidth="1"/>
    <col min="9988" max="9988" width="18.125" style="79" customWidth="1"/>
    <col min="9989" max="9989" width="10.875" style="79" customWidth="1"/>
    <col min="9990" max="9990" width="14.625" style="79" customWidth="1"/>
    <col min="9991" max="10240" width="8.875" style="79"/>
    <col min="10241" max="10241" width="15.375" style="79" customWidth="1"/>
    <col min="10242" max="10242" width="16.125" style="79" customWidth="1"/>
    <col min="10243" max="10243" width="10.875" style="79" customWidth="1"/>
    <col min="10244" max="10244" width="18.125" style="79" customWidth="1"/>
    <col min="10245" max="10245" width="10.875" style="79" customWidth="1"/>
    <col min="10246" max="10246" width="14.625" style="79" customWidth="1"/>
    <col min="10247" max="10496" width="8.875" style="79"/>
    <col min="10497" max="10497" width="15.375" style="79" customWidth="1"/>
    <col min="10498" max="10498" width="16.125" style="79" customWidth="1"/>
    <col min="10499" max="10499" width="10.875" style="79" customWidth="1"/>
    <col min="10500" max="10500" width="18.125" style="79" customWidth="1"/>
    <col min="10501" max="10501" width="10.875" style="79" customWidth="1"/>
    <col min="10502" max="10502" width="14.625" style="79" customWidth="1"/>
    <col min="10503" max="10752" width="8.875" style="79"/>
    <col min="10753" max="10753" width="15.375" style="79" customWidth="1"/>
    <col min="10754" max="10754" width="16.125" style="79" customWidth="1"/>
    <col min="10755" max="10755" width="10.875" style="79" customWidth="1"/>
    <col min="10756" max="10756" width="18.125" style="79" customWidth="1"/>
    <col min="10757" max="10757" width="10.875" style="79" customWidth="1"/>
    <col min="10758" max="10758" width="14.625" style="79" customWidth="1"/>
    <col min="10759" max="11008" width="8.875" style="79"/>
    <col min="11009" max="11009" width="15.375" style="79" customWidth="1"/>
    <col min="11010" max="11010" width="16.125" style="79" customWidth="1"/>
    <col min="11011" max="11011" width="10.875" style="79" customWidth="1"/>
    <col min="11012" max="11012" width="18.125" style="79" customWidth="1"/>
    <col min="11013" max="11013" width="10.875" style="79" customWidth="1"/>
    <col min="11014" max="11014" width="14.625" style="79" customWidth="1"/>
    <col min="11015" max="11264" width="8.875" style="79"/>
    <col min="11265" max="11265" width="15.375" style="79" customWidth="1"/>
    <col min="11266" max="11266" width="16.125" style="79" customWidth="1"/>
    <col min="11267" max="11267" width="10.875" style="79" customWidth="1"/>
    <col min="11268" max="11268" width="18.125" style="79" customWidth="1"/>
    <col min="11269" max="11269" width="10.875" style="79" customWidth="1"/>
    <col min="11270" max="11270" width="14.625" style="79" customWidth="1"/>
    <col min="11271" max="11520" width="8.875" style="79"/>
    <col min="11521" max="11521" width="15.375" style="79" customWidth="1"/>
    <col min="11522" max="11522" width="16.125" style="79" customWidth="1"/>
    <col min="11523" max="11523" width="10.875" style="79" customWidth="1"/>
    <col min="11524" max="11524" width="18.125" style="79" customWidth="1"/>
    <col min="11525" max="11525" width="10.875" style="79" customWidth="1"/>
    <col min="11526" max="11526" width="14.625" style="79" customWidth="1"/>
    <col min="11527" max="11776" width="8.875" style="79"/>
    <col min="11777" max="11777" width="15.375" style="79" customWidth="1"/>
    <col min="11778" max="11778" width="16.125" style="79" customWidth="1"/>
    <col min="11779" max="11779" width="10.875" style="79" customWidth="1"/>
    <col min="11780" max="11780" width="18.125" style="79" customWidth="1"/>
    <col min="11781" max="11781" width="10.875" style="79" customWidth="1"/>
    <col min="11782" max="11782" width="14.625" style="79" customWidth="1"/>
    <col min="11783" max="12032" width="8.875" style="79"/>
    <col min="12033" max="12033" width="15.375" style="79" customWidth="1"/>
    <col min="12034" max="12034" width="16.125" style="79" customWidth="1"/>
    <col min="12035" max="12035" width="10.875" style="79" customWidth="1"/>
    <col min="12036" max="12036" width="18.125" style="79" customWidth="1"/>
    <col min="12037" max="12037" width="10.875" style="79" customWidth="1"/>
    <col min="12038" max="12038" width="14.625" style="79" customWidth="1"/>
    <col min="12039" max="12288" width="8.875" style="79"/>
    <col min="12289" max="12289" width="15.375" style="79" customWidth="1"/>
    <col min="12290" max="12290" width="16.125" style="79" customWidth="1"/>
    <col min="12291" max="12291" width="10.875" style="79" customWidth="1"/>
    <col min="12292" max="12292" width="18.125" style="79" customWidth="1"/>
    <col min="12293" max="12293" width="10.875" style="79" customWidth="1"/>
    <col min="12294" max="12294" width="14.625" style="79" customWidth="1"/>
    <col min="12295" max="12544" width="8.875" style="79"/>
    <col min="12545" max="12545" width="15.375" style="79" customWidth="1"/>
    <col min="12546" max="12546" width="16.125" style="79" customWidth="1"/>
    <col min="12547" max="12547" width="10.875" style="79" customWidth="1"/>
    <col min="12548" max="12548" width="18.125" style="79" customWidth="1"/>
    <col min="12549" max="12549" width="10.875" style="79" customWidth="1"/>
    <col min="12550" max="12550" width="14.625" style="79" customWidth="1"/>
    <col min="12551" max="12800" width="8.875" style="79"/>
    <col min="12801" max="12801" width="15.375" style="79" customWidth="1"/>
    <col min="12802" max="12802" width="16.125" style="79" customWidth="1"/>
    <col min="12803" max="12803" width="10.875" style="79" customWidth="1"/>
    <col min="12804" max="12804" width="18.125" style="79" customWidth="1"/>
    <col min="12805" max="12805" width="10.875" style="79" customWidth="1"/>
    <col min="12806" max="12806" width="14.625" style="79" customWidth="1"/>
    <col min="12807" max="13056" width="8.875" style="79"/>
    <col min="13057" max="13057" width="15.375" style="79" customWidth="1"/>
    <col min="13058" max="13058" width="16.125" style="79" customWidth="1"/>
    <col min="13059" max="13059" width="10.875" style="79" customWidth="1"/>
    <col min="13060" max="13060" width="18.125" style="79" customWidth="1"/>
    <col min="13061" max="13061" width="10.875" style="79" customWidth="1"/>
    <col min="13062" max="13062" width="14.625" style="79" customWidth="1"/>
    <col min="13063" max="13312" width="8.875" style="79"/>
    <col min="13313" max="13313" width="15.375" style="79" customWidth="1"/>
    <col min="13314" max="13314" width="16.125" style="79" customWidth="1"/>
    <col min="13315" max="13315" width="10.875" style="79" customWidth="1"/>
    <col min="13316" max="13316" width="18.125" style="79" customWidth="1"/>
    <col min="13317" max="13317" width="10.875" style="79" customWidth="1"/>
    <col min="13318" max="13318" width="14.625" style="79" customWidth="1"/>
    <col min="13319" max="13568" width="8.875" style="79"/>
    <col min="13569" max="13569" width="15.375" style="79" customWidth="1"/>
    <col min="13570" max="13570" width="16.125" style="79" customWidth="1"/>
    <col min="13571" max="13571" width="10.875" style="79" customWidth="1"/>
    <col min="13572" max="13572" width="18.125" style="79" customWidth="1"/>
    <col min="13573" max="13573" width="10.875" style="79" customWidth="1"/>
    <col min="13574" max="13574" width="14.625" style="79" customWidth="1"/>
    <col min="13575" max="13824" width="8.875" style="79"/>
    <col min="13825" max="13825" width="15.375" style="79" customWidth="1"/>
    <col min="13826" max="13826" width="16.125" style="79" customWidth="1"/>
    <col min="13827" max="13827" width="10.875" style="79" customWidth="1"/>
    <col min="13828" max="13828" width="18.125" style="79" customWidth="1"/>
    <col min="13829" max="13829" width="10.875" style="79" customWidth="1"/>
    <col min="13830" max="13830" width="14.625" style="79" customWidth="1"/>
    <col min="13831" max="14080" width="8.875" style="79"/>
    <col min="14081" max="14081" width="15.375" style="79" customWidth="1"/>
    <col min="14082" max="14082" width="16.125" style="79" customWidth="1"/>
    <col min="14083" max="14083" width="10.875" style="79" customWidth="1"/>
    <col min="14084" max="14084" width="18.125" style="79" customWidth="1"/>
    <col min="14085" max="14085" width="10.875" style="79" customWidth="1"/>
    <col min="14086" max="14086" width="14.625" style="79" customWidth="1"/>
    <col min="14087" max="14336" width="8.875" style="79"/>
    <col min="14337" max="14337" width="15.375" style="79" customWidth="1"/>
    <col min="14338" max="14338" width="16.125" style="79" customWidth="1"/>
    <col min="14339" max="14339" width="10.875" style="79" customWidth="1"/>
    <col min="14340" max="14340" width="18.125" style="79" customWidth="1"/>
    <col min="14341" max="14341" width="10.875" style="79" customWidth="1"/>
    <col min="14342" max="14342" width="14.625" style="79" customWidth="1"/>
    <col min="14343" max="14592" width="8.875" style="79"/>
    <col min="14593" max="14593" width="15.375" style="79" customWidth="1"/>
    <col min="14594" max="14594" width="16.125" style="79" customWidth="1"/>
    <col min="14595" max="14595" width="10.875" style="79" customWidth="1"/>
    <col min="14596" max="14596" width="18.125" style="79" customWidth="1"/>
    <col min="14597" max="14597" width="10.875" style="79" customWidth="1"/>
    <col min="14598" max="14598" width="14.625" style="79" customWidth="1"/>
    <col min="14599" max="14848" width="8.875" style="79"/>
    <col min="14849" max="14849" width="15.375" style="79" customWidth="1"/>
    <col min="14850" max="14850" width="16.125" style="79" customWidth="1"/>
    <col min="14851" max="14851" width="10.875" style="79" customWidth="1"/>
    <col min="14852" max="14852" width="18.125" style="79" customWidth="1"/>
    <col min="14853" max="14853" width="10.875" style="79" customWidth="1"/>
    <col min="14854" max="14854" width="14.625" style="79" customWidth="1"/>
    <col min="14855" max="15104" width="8.875" style="79"/>
    <col min="15105" max="15105" width="15.375" style="79" customWidth="1"/>
    <col min="15106" max="15106" width="16.125" style="79" customWidth="1"/>
    <col min="15107" max="15107" width="10.875" style="79" customWidth="1"/>
    <col min="15108" max="15108" width="18.125" style="79" customWidth="1"/>
    <col min="15109" max="15109" width="10.875" style="79" customWidth="1"/>
    <col min="15110" max="15110" width="14.625" style="79" customWidth="1"/>
    <col min="15111" max="15360" width="8.875" style="79"/>
    <col min="15361" max="15361" width="15.375" style="79" customWidth="1"/>
    <col min="15362" max="15362" width="16.125" style="79" customWidth="1"/>
    <col min="15363" max="15363" width="10.875" style="79" customWidth="1"/>
    <col min="15364" max="15364" width="18.125" style="79" customWidth="1"/>
    <col min="15365" max="15365" width="10.875" style="79" customWidth="1"/>
    <col min="15366" max="15366" width="14.625" style="79" customWidth="1"/>
    <col min="15367" max="15616" width="8.875" style="79"/>
    <col min="15617" max="15617" width="15.375" style="79" customWidth="1"/>
    <col min="15618" max="15618" width="16.125" style="79" customWidth="1"/>
    <col min="15619" max="15619" width="10.875" style="79" customWidth="1"/>
    <col min="15620" max="15620" width="18.125" style="79" customWidth="1"/>
    <col min="15621" max="15621" width="10.875" style="79" customWidth="1"/>
    <col min="15622" max="15622" width="14.625" style="79" customWidth="1"/>
    <col min="15623" max="15872" width="8.875" style="79"/>
    <col min="15873" max="15873" width="15.375" style="79" customWidth="1"/>
    <col min="15874" max="15874" width="16.125" style="79" customWidth="1"/>
    <col min="15875" max="15875" width="10.875" style="79" customWidth="1"/>
    <col min="15876" max="15876" width="18.125" style="79" customWidth="1"/>
    <col min="15877" max="15877" width="10.875" style="79" customWidth="1"/>
    <col min="15878" max="15878" width="14.625" style="79" customWidth="1"/>
    <col min="15879" max="16128" width="8.875" style="79"/>
    <col min="16129" max="16129" width="15.375" style="79" customWidth="1"/>
    <col min="16130" max="16130" width="16.125" style="79" customWidth="1"/>
    <col min="16131" max="16131" width="10.875" style="79" customWidth="1"/>
    <col min="16132" max="16132" width="18.125" style="79" customWidth="1"/>
    <col min="16133" max="16133" width="10.875" style="79" customWidth="1"/>
    <col min="16134" max="16134" width="14.625" style="79" customWidth="1"/>
    <col min="16135" max="16384" width="8.875" style="79"/>
  </cols>
  <sheetData>
    <row r="1" spans="1:6" ht="15" customHeight="1" x14ac:dyDescent="0.15">
      <c r="A1" s="455" t="s">
        <v>1</v>
      </c>
    </row>
    <row r="2" spans="1:6" ht="18" customHeight="1" x14ac:dyDescent="0.15"/>
    <row r="3" spans="1:6" ht="15" customHeight="1" x14ac:dyDescent="0.15">
      <c r="A3" s="65" t="s">
        <v>748</v>
      </c>
      <c r="B3" s="504"/>
      <c r="C3" s="504"/>
      <c r="D3" s="504"/>
      <c r="E3" s="504"/>
      <c r="F3" s="504"/>
    </row>
    <row r="4" spans="1:6" ht="12" x14ac:dyDescent="0.15">
      <c r="F4" s="431" t="s">
        <v>749</v>
      </c>
    </row>
    <row r="5" spans="1:6" ht="30" customHeight="1" x14ac:dyDescent="0.15">
      <c r="A5" s="496" t="s">
        <v>730</v>
      </c>
      <c r="B5" s="437" t="s">
        <v>746</v>
      </c>
      <c r="C5" s="437" t="s">
        <v>732</v>
      </c>
      <c r="D5" s="437" t="s">
        <v>733</v>
      </c>
      <c r="E5" s="437" t="s">
        <v>732</v>
      </c>
      <c r="F5" s="497" t="s">
        <v>750</v>
      </c>
    </row>
    <row r="6" spans="1:6" ht="15" customHeight="1" x14ac:dyDescent="0.15">
      <c r="A6" s="498" t="s">
        <v>735</v>
      </c>
      <c r="B6" s="467">
        <v>7335</v>
      </c>
      <c r="C6" s="50">
        <v>101.71959506309804</v>
      </c>
      <c r="D6" s="49">
        <v>3117575800</v>
      </c>
      <c r="E6" s="50">
        <v>92.836501728131424</v>
      </c>
      <c r="F6" s="49">
        <f>+D6/B6</f>
        <v>425027.37559645536</v>
      </c>
    </row>
    <row r="7" spans="1:6" ht="15" customHeight="1" x14ac:dyDescent="0.15">
      <c r="A7" s="500" t="s">
        <v>736</v>
      </c>
      <c r="B7" s="467">
        <v>7525</v>
      </c>
      <c r="C7" s="50">
        <v>102.6</v>
      </c>
      <c r="D7" s="49">
        <v>2472681500</v>
      </c>
      <c r="E7" s="50">
        <v>79.314238325817129</v>
      </c>
      <c r="F7" s="49">
        <v>328595.5481727575</v>
      </c>
    </row>
    <row r="8" spans="1:6" ht="15" customHeight="1" x14ac:dyDescent="0.15">
      <c r="A8" s="501" t="s">
        <v>737</v>
      </c>
      <c r="B8" s="502">
        <v>7566</v>
      </c>
      <c r="C8" s="59">
        <v>100.5</v>
      </c>
      <c r="D8" s="56">
        <v>2930002900</v>
      </c>
      <c r="E8" s="59">
        <v>118.5</v>
      </c>
      <c r="F8" s="56">
        <v>387259</v>
      </c>
    </row>
    <row r="9" spans="1:6" ht="12" x14ac:dyDescent="0.15">
      <c r="A9" s="79" t="s">
        <v>738</v>
      </c>
      <c r="F9" s="82" t="s">
        <v>739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="115" zoomScaleNormal="115" workbookViewId="0">
      <selection activeCell="D29" sqref="D29"/>
    </sheetView>
  </sheetViews>
  <sheetFormatPr defaultColWidth="15.875" defaultRowHeight="15" customHeight="1" x14ac:dyDescent="0.15"/>
  <cols>
    <col min="1" max="1" width="17.5" style="32" customWidth="1"/>
    <col min="2" max="3" width="17.125" style="32" customWidth="1"/>
    <col min="4" max="4" width="18" style="32" customWidth="1"/>
    <col min="5" max="5" width="17.125" style="32" customWidth="1"/>
    <col min="6" max="256" width="15.875" style="32"/>
    <col min="257" max="257" width="17.5" style="32" customWidth="1"/>
    <col min="258" max="259" width="17.125" style="32" customWidth="1"/>
    <col min="260" max="260" width="18" style="32" customWidth="1"/>
    <col min="261" max="261" width="17.125" style="32" customWidth="1"/>
    <col min="262" max="512" width="15.875" style="32"/>
    <col min="513" max="513" width="17.5" style="32" customWidth="1"/>
    <col min="514" max="515" width="17.125" style="32" customWidth="1"/>
    <col min="516" max="516" width="18" style="32" customWidth="1"/>
    <col min="517" max="517" width="17.125" style="32" customWidth="1"/>
    <col min="518" max="768" width="15.875" style="32"/>
    <col min="769" max="769" width="17.5" style="32" customWidth="1"/>
    <col min="770" max="771" width="17.125" style="32" customWidth="1"/>
    <col min="772" max="772" width="18" style="32" customWidth="1"/>
    <col min="773" max="773" width="17.125" style="32" customWidth="1"/>
    <col min="774" max="1024" width="15.875" style="32"/>
    <col min="1025" max="1025" width="17.5" style="32" customWidth="1"/>
    <col min="1026" max="1027" width="17.125" style="32" customWidth="1"/>
    <col min="1028" max="1028" width="18" style="32" customWidth="1"/>
    <col min="1029" max="1029" width="17.125" style="32" customWidth="1"/>
    <col min="1030" max="1280" width="15.875" style="32"/>
    <col min="1281" max="1281" width="17.5" style="32" customWidth="1"/>
    <col min="1282" max="1283" width="17.125" style="32" customWidth="1"/>
    <col min="1284" max="1284" width="18" style="32" customWidth="1"/>
    <col min="1285" max="1285" width="17.125" style="32" customWidth="1"/>
    <col min="1286" max="1536" width="15.875" style="32"/>
    <col min="1537" max="1537" width="17.5" style="32" customWidth="1"/>
    <col min="1538" max="1539" width="17.125" style="32" customWidth="1"/>
    <col min="1540" max="1540" width="18" style="32" customWidth="1"/>
    <col min="1541" max="1541" width="17.125" style="32" customWidth="1"/>
    <col min="1542" max="1792" width="15.875" style="32"/>
    <col min="1793" max="1793" width="17.5" style="32" customWidth="1"/>
    <col min="1794" max="1795" width="17.125" style="32" customWidth="1"/>
    <col min="1796" max="1796" width="18" style="32" customWidth="1"/>
    <col min="1797" max="1797" width="17.125" style="32" customWidth="1"/>
    <col min="1798" max="2048" width="15.875" style="32"/>
    <col min="2049" max="2049" width="17.5" style="32" customWidth="1"/>
    <col min="2050" max="2051" width="17.125" style="32" customWidth="1"/>
    <col min="2052" max="2052" width="18" style="32" customWidth="1"/>
    <col min="2053" max="2053" width="17.125" style="32" customWidth="1"/>
    <col min="2054" max="2304" width="15.875" style="32"/>
    <col min="2305" max="2305" width="17.5" style="32" customWidth="1"/>
    <col min="2306" max="2307" width="17.125" style="32" customWidth="1"/>
    <col min="2308" max="2308" width="18" style="32" customWidth="1"/>
    <col min="2309" max="2309" width="17.125" style="32" customWidth="1"/>
    <col min="2310" max="2560" width="15.875" style="32"/>
    <col min="2561" max="2561" width="17.5" style="32" customWidth="1"/>
    <col min="2562" max="2563" width="17.125" style="32" customWidth="1"/>
    <col min="2564" max="2564" width="18" style="32" customWidth="1"/>
    <col min="2565" max="2565" width="17.125" style="32" customWidth="1"/>
    <col min="2566" max="2816" width="15.875" style="32"/>
    <col min="2817" max="2817" width="17.5" style="32" customWidth="1"/>
    <col min="2818" max="2819" width="17.125" style="32" customWidth="1"/>
    <col min="2820" max="2820" width="18" style="32" customWidth="1"/>
    <col min="2821" max="2821" width="17.125" style="32" customWidth="1"/>
    <col min="2822" max="3072" width="15.875" style="32"/>
    <col min="3073" max="3073" width="17.5" style="32" customWidth="1"/>
    <col min="3074" max="3075" width="17.125" style="32" customWidth="1"/>
    <col min="3076" max="3076" width="18" style="32" customWidth="1"/>
    <col min="3077" max="3077" width="17.125" style="32" customWidth="1"/>
    <col min="3078" max="3328" width="15.875" style="32"/>
    <col min="3329" max="3329" width="17.5" style="32" customWidth="1"/>
    <col min="3330" max="3331" width="17.125" style="32" customWidth="1"/>
    <col min="3332" max="3332" width="18" style="32" customWidth="1"/>
    <col min="3333" max="3333" width="17.125" style="32" customWidth="1"/>
    <col min="3334" max="3584" width="15.875" style="32"/>
    <col min="3585" max="3585" width="17.5" style="32" customWidth="1"/>
    <col min="3586" max="3587" width="17.125" style="32" customWidth="1"/>
    <col min="3588" max="3588" width="18" style="32" customWidth="1"/>
    <col min="3589" max="3589" width="17.125" style="32" customWidth="1"/>
    <col min="3590" max="3840" width="15.875" style="32"/>
    <col min="3841" max="3841" width="17.5" style="32" customWidth="1"/>
    <col min="3842" max="3843" width="17.125" style="32" customWidth="1"/>
    <col min="3844" max="3844" width="18" style="32" customWidth="1"/>
    <col min="3845" max="3845" width="17.125" style="32" customWidth="1"/>
    <col min="3846" max="4096" width="15.875" style="32"/>
    <col min="4097" max="4097" width="17.5" style="32" customWidth="1"/>
    <col min="4098" max="4099" width="17.125" style="32" customWidth="1"/>
    <col min="4100" max="4100" width="18" style="32" customWidth="1"/>
    <col min="4101" max="4101" width="17.125" style="32" customWidth="1"/>
    <col min="4102" max="4352" width="15.875" style="32"/>
    <col min="4353" max="4353" width="17.5" style="32" customWidth="1"/>
    <col min="4354" max="4355" width="17.125" style="32" customWidth="1"/>
    <col min="4356" max="4356" width="18" style="32" customWidth="1"/>
    <col min="4357" max="4357" width="17.125" style="32" customWidth="1"/>
    <col min="4358" max="4608" width="15.875" style="32"/>
    <col min="4609" max="4609" width="17.5" style="32" customWidth="1"/>
    <col min="4610" max="4611" width="17.125" style="32" customWidth="1"/>
    <col min="4612" max="4612" width="18" style="32" customWidth="1"/>
    <col min="4613" max="4613" width="17.125" style="32" customWidth="1"/>
    <col min="4614" max="4864" width="15.875" style="32"/>
    <col min="4865" max="4865" width="17.5" style="32" customWidth="1"/>
    <col min="4866" max="4867" width="17.125" style="32" customWidth="1"/>
    <col min="4868" max="4868" width="18" style="32" customWidth="1"/>
    <col min="4869" max="4869" width="17.125" style="32" customWidth="1"/>
    <col min="4870" max="5120" width="15.875" style="32"/>
    <col min="5121" max="5121" width="17.5" style="32" customWidth="1"/>
    <col min="5122" max="5123" width="17.125" style="32" customWidth="1"/>
    <col min="5124" max="5124" width="18" style="32" customWidth="1"/>
    <col min="5125" max="5125" width="17.125" style="32" customWidth="1"/>
    <col min="5126" max="5376" width="15.875" style="32"/>
    <col min="5377" max="5377" width="17.5" style="32" customWidth="1"/>
    <col min="5378" max="5379" width="17.125" style="32" customWidth="1"/>
    <col min="5380" max="5380" width="18" style="32" customWidth="1"/>
    <col min="5381" max="5381" width="17.125" style="32" customWidth="1"/>
    <col min="5382" max="5632" width="15.875" style="32"/>
    <col min="5633" max="5633" width="17.5" style="32" customWidth="1"/>
    <col min="5634" max="5635" width="17.125" style="32" customWidth="1"/>
    <col min="5636" max="5636" width="18" style="32" customWidth="1"/>
    <col min="5637" max="5637" width="17.125" style="32" customWidth="1"/>
    <col min="5638" max="5888" width="15.875" style="32"/>
    <col min="5889" max="5889" width="17.5" style="32" customWidth="1"/>
    <col min="5890" max="5891" width="17.125" style="32" customWidth="1"/>
    <col min="5892" max="5892" width="18" style="32" customWidth="1"/>
    <col min="5893" max="5893" width="17.125" style="32" customWidth="1"/>
    <col min="5894" max="6144" width="15.875" style="32"/>
    <col min="6145" max="6145" width="17.5" style="32" customWidth="1"/>
    <col min="6146" max="6147" width="17.125" style="32" customWidth="1"/>
    <col min="6148" max="6148" width="18" style="32" customWidth="1"/>
    <col min="6149" max="6149" width="17.125" style="32" customWidth="1"/>
    <col min="6150" max="6400" width="15.875" style="32"/>
    <col min="6401" max="6401" width="17.5" style="32" customWidth="1"/>
    <col min="6402" max="6403" width="17.125" style="32" customWidth="1"/>
    <col min="6404" max="6404" width="18" style="32" customWidth="1"/>
    <col min="6405" max="6405" width="17.125" style="32" customWidth="1"/>
    <col min="6406" max="6656" width="15.875" style="32"/>
    <col min="6657" max="6657" width="17.5" style="32" customWidth="1"/>
    <col min="6658" max="6659" width="17.125" style="32" customWidth="1"/>
    <col min="6660" max="6660" width="18" style="32" customWidth="1"/>
    <col min="6661" max="6661" width="17.125" style="32" customWidth="1"/>
    <col min="6662" max="6912" width="15.875" style="32"/>
    <col min="6913" max="6913" width="17.5" style="32" customWidth="1"/>
    <col min="6914" max="6915" width="17.125" style="32" customWidth="1"/>
    <col min="6916" max="6916" width="18" style="32" customWidth="1"/>
    <col min="6917" max="6917" width="17.125" style="32" customWidth="1"/>
    <col min="6918" max="7168" width="15.875" style="32"/>
    <col min="7169" max="7169" width="17.5" style="32" customWidth="1"/>
    <col min="7170" max="7171" width="17.125" style="32" customWidth="1"/>
    <col min="7172" max="7172" width="18" style="32" customWidth="1"/>
    <col min="7173" max="7173" width="17.125" style="32" customWidth="1"/>
    <col min="7174" max="7424" width="15.875" style="32"/>
    <col min="7425" max="7425" width="17.5" style="32" customWidth="1"/>
    <col min="7426" max="7427" width="17.125" style="32" customWidth="1"/>
    <col min="7428" max="7428" width="18" style="32" customWidth="1"/>
    <col min="7429" max="7429" width="17.125" style="32" customWidth="1"/>
    <col min="7430" max="7680" width="15.875" style="32"/>
    <col min="7681" max="7681" width="17.5" style="32" customWidth="1"/>
    <col min="7682" max="7683" width="17.125" style="32" customWidth="1"/>
    <col min="7684" max="7684" width="18" style="32" customWidth="1"/>
    <col min="7685" max="7685" width="17.125" style="32" customWidth="1"/>
    <col min="7686" max="7936" width="15.875" style="32"/>
    <col min="7937" max="7937" width="17.5" style="32" customWidth="1"/>
    <col min="7938" max="7939" width="17.125" style="32" customWidth="1"/>
    <col min="7940" max="7940" width="18" style="32" customWidth="1"/>
    <col min="7941" max="7941" width="17.125" style="32" customWidth="1"/>
    <col min="7942" max="8192" width="15.875" style="32"/>
    <col min="8193" max="8193" width="17.5" style="32" customWidth="1"/>
    <col min="8194" max="8195" width="17.125" style="32" customWidth="1"/>
    <col min="8196" max="8196" width="18" style="32" customWidth="1"/>
    <col min="8197" max="8197" width="17.125" style="32" customWidth="1"/>
    <col min="8198" max="8448" width="15.875" style="32"/>
    <col min="8449" max="8449" width="17.5" style="32" customWidth="1"/>
    <col min="8450" max="8451" width="17.125" style="32" customWidth="1"/>
    <col min="8452" max="8452" width="18" style="32" customWidth="1"/>
    <col min="8453" max="8453" width="17.125" style="32" customWidth="1"/>
    <col min="8454" max="8704" width="15.875" style="32"/>
    <col min="8705" max="8705" width="17.5" style="32" customWidth="1"/>
    <col min="8706" max="8707" width="17.125" style="32" customWidth="1"/>
    <col min="8708" max="8708" width="18" style="32" customWidth="1"/>
    <col min="8709" max="8709" width="17.125" style="32" customWidth="1"/>
    <col min="8710" max="8960" width="15.875" style="32"/>
    <col min="8961" max="8961" width="17.5" style="32" customWidth="1"/>
    <col min="8962" max="8963" width="17.125" style="32" customWidth="1"/>
    <col min="8964" max="8964" width="18" style="32" customWidth="1"/>
    <col min="8965" max="8965" width="17.125" style="32" customWidth="1"/>
    <col min="8966" max="9216" width="15.875" style="32"/>
    <col min="9217" max="9217" width="17.5" style="32" customWidth="1"/>
    <col min="9218" max="9219" width="17.125" style="32" customWidth="1"/>
    <col min="9220" max="9220" width="18" style="32" customWidth="1"/>
    <col min="9221" max="9221" width="17.125" style="32" customWidth="1"/>
    <col min="9222" max="9472" width="15.875" style="32"/>
    <col min="9473" max="9473" width="17.5" style="32" customWidth="1"/>
    <col min="9474" max="9475" width="17.125" style="32" customWidth="1"/>
    <col min="9476" max="9476" width="18" style="32" customWidth="1"/>
    <col min="9477" max="9477" width="17.125" style="32" customWidth="1"/>
    <col min="9478" max="9728" width="15.875" style="32"/>
    <col min="9729" max="9729" width="17.5" style="32" customWidth="1"/>
    <col min="9730" max="9731" width="17.125" style="32" customWidth="1"/>
    <col min="9732" max="9732" width="18" style="32" customWidth="1"/>
    <col min="9733" max="9733" width="17.125" style="32" customWidth="1"/>
    <col min="9734" max="9984" width="15.875" style="32"/>
    <col min="9985" max="9985" width="17.5" style="32" customWidth="1"/>
    <col min="9986" max="9987" width="17.125" style="32" customWidth="1"/>
    <col min="9988" max="9988" width="18" style="32" customWidth="1"/>
    <col min="9989" max="9989" width="17.125" style="32" customWidth="1"/>
    <col min="9990" max="10240" width="15.875" style="32"/>
    <col min="10241" max="10241" width="17.5" style="32" customWidth="1"/>
    <col min="10242" max="10243" width="17.125" style="32" customWidth="1"/>
    <col min="10244" max="10244" width="18" style="32" customWidth="1"/>
    <col min="10245" max="10245" width="17.125" style="32" customWidth="1"/>
    <col min="10246" max="10496" width="15.875" style="32"/>
    <col min="10497" max="10497" width="17.5" style="32" customWidth="1"/>
    <col min="10498" max="10499" width="17.125" style="32" customWidth="1"/>
    <col min="10500" max="10500" width="18" style="32" customWidth="1"/>
    <col min="10501" max="10501" width="17.125" style="32" customWidth="1"/>
    <col min="10502" max="10752" width="15.875" style="32"/>
    <col min="10753" max="10753" width="17.5" style="32" customWidth="1"/>
    <col min="10754" max="10755" width="17.125" style="32" customWidth="1"/>
    <col min="10756" max="10756" width="18" style="32" customWidth="1"/>
    <col min="10757" max="10757" width="17.125" style="32" customWidth="1"/>
    <col min="10758" max="11008" width="15.875" style="32"/>
    <col min="11009" max="11009" width="17.5" style="32" customWidth="1"/>
    <col min="11010" max="11011" width="17.125" style="32" customWidth="1"/>
    <col min="11012" max="11012" width="18" style="32" customWidth="1"/>
    <col min="11013" max="11013" width="17.125" style="32" customWidth="1"/>
    <col min="11014" max="11264" width="15.875" style="32"/>
    <col min="11265" max="11265" width="17.5" style="32" customWidth="1"/>
    <col min="11266" max="11267" width="17.125" style="32" customWidth="1"/>
    <col min="11268" max="11268" width="18" style="32" customWidth="1"/>
    <col min="11269" max="11269" width="17.125" style="32" customWidth="1"/>
    <col min="11270" max="11520" width="15.875" style="32"/>
    <col min="11521" max="11521" width="17.5" style="32" customWidth="1"/>
    <col min="11522" max="11523" width="17.125" style="32" customWidth="1"/>
    <col min="11524" max="11524" width="18" style="32" customWidth="1"/>
    <col min="11525" max="11525" width="17.125" style="32" customWidth="1"/>
    <col min="11526" max="11776" width="15.875" style="32"/>
    <col min="11777" max="11777" width="17.5" style="32" customWidth="1"/>
    <col min="11778" max="11779" width="17.125" style="32" customWidth="1"/>
    <col min="11780" max="11780" width="18" style="32" customWidth="1"/>
    <col min="11781" max="11781" width="17.125" style="32" customWidth="1"/>
    <col min="11782" max="12032" width="15.875" style="32"/>
    <col min="12033" max="12033" width="17.5" style="32" customWidth="1"/>
    <col min="12034" max="12035" width="17.125" style="32" customWidth="1"/>
    <col min="12036" max="12036" width="18" style="32" customWidth="1"/>
    <col min="12037" max="12037" width="17.125" style="32" customWidth="1"/>
    <col min="12038" max="12288" width="15.875" style="32"/>
    <col min="12289" max="12289" width="17.5" style="32" customWidth="1"/>
    <col min="12290" max="12291" width="17.125" style="32" customWidth="1"/>
    <col min="12292" max="12292" width="18" style="32" customWidth="1"/>
    <col min="12293" max="12293" width="17.125" style="32" customWidth="1"/>
    <col min="12294" max="12544" width="15.875" style="32"/>
    <col min="12545" max="12545" width="17.5" style="32" customWidth="1"/>
    <col min="12546" max="12547" width="17.125" style="32" customWidth="1"/>
    <col min="12548" max="12548" width="18" style="32" customWidth="1"/>
    <col min="12549" max="12549" width="17.125" style="32" customWidth="1"/>
    <col min="12550" max="12800" width="15.875" style="32"/>
    <col min="12801" max="12801" width="17.5" style="32" customWidth="1"/>
    <col min="12802" max="12803" width="17.125" style="32" customWidth="1"/>
    <col min="12804" max="12804" width="18" style="32" customWidth="1"/>
    <col min="12805" max="12805" width="17.125" style="32" customWidth="1"/>
    <col min="12806" max="13056" width="15.875" style="32"/>
    <col min="13057" max="13057" width="17.5" style="32" customWidth="1"/>
    <col min="13058" max="13059" width="17.125" style="32" customWidth="1"/>
    <col min="13060" max="13060" width="18" style="32" customWidth="1"/>
    <col min="13061" max="13061" width="17.125" style="32" customWidth="1"/>
    <col min="13062" max="13312" width="15.875" style="32"/>
    <col min="13313" max="13313" width="17.5" style="32" customWidth="1"/>
    <col min="13314" max="13315" width="17.125" style="32" customWidth="1"/>
    <col min="13316" max="13316" width="18" style="32" customWidth="1"/>
    <col min="13317" max="13317" width="17.125" style="32" customWidth="1"/>
    <col min="13318" max="13568" width="15.875" style="32"/>
    <col min="13569" max="13569" width="17.5" style="32" customWidth="1"/>
    <col min="13570" max="13571" width="17.125" style="32" customWidth="1"/>
    <col min="13572" max="13572" width="18" style="32" customWidth="1"/>
    <col min="13573" max="13573" width="17.125" style="32" customWidth="1"/>
    <col min="13574" max="13824" width="15.875" style="32"/>
    <col min="13825" max="13825" width="17.5" style="32" customWidth="1"/>
    <col min="13826" max="13827" width="17.125" style="32" customWidth="1"/>
    <col min="13828" max="13828" width="18" style="32" customWidth="1"/>
    <col min="13829" max="13829" width="17.125" style="32" customWidth="1"/>
    <col min="13830" max="14080" width="15.875" style="32"/>
    <col min="14081" max="14081" width="17.5" style="32" customWidth="1"/>
    <col min="14082" max="14083" width="17.125" style="32" customWidth="1"/>
    <col min="14084" max="14084" width="18" style="32" customWidth="1"/>
    <col min="14085" max="14085" width="17.125" style="32" customWidth="1"/>
    <col min="14086" max="14336" width="15.875" style="32"/>
    <col min="14337" max="14337" width="17.5" style="32" customWidth="1"/>
    <col min="14338" max="14339" width="17.125" style="32" customWidth="1"/>
    <col min="14340" max="14340" width="18" style="32" customWidth="1"/>
    <col min="14341" max="14341" width="17.125" style="32" customWidth="1"/>
    <col min="14342" max="14592" width="15.875" style="32"/>
    <col min="14593" max="14593" width="17.5" style="32" customWidth="1"/>
    <col min="14594" max="14595" width="17.125" style="32" customWidth="1"/>
    <col min="14596" max="14596" width="18" style="32" customWidth="1"/>
    <col min="14597" max="14597" width="17.125" style="32" customWidth="1"/>
    <col min="14598" max="14848" width="15.875" style="32"/>
    <col min="14849" max="14849" width="17.5" style="32" customWidth="1"/>
    <col min="14850" max="14851" width="17.125" style="32" customWidth="1"/>
    <col min="14852" max="14852" width="18" style="32" customWidth="1"/>
    <col min="14853" max="14853" width="17.125" style="32" customWidth="1"/>
    <col min="14854" max="15104" width="15.875" style="32"/>
    <col min="15105" max="15105" width="17.5" style="32" customWidth="1"/>
    <col min="15106" max="15107" width="17.125" style="32" customWidth="1"/>
    <col min="15108" max="15108" width="18" style="32" customWidth="1"/>
    <col min="15109" max="15109" width="17.125" style="32" customWidth="1"/>
    <col min="15110" max="15360" width="15.875" style="32"/>
    <col min="15361" max="15361" width="17.5" style="32" customWidth="1"/>
    <col min="15362" max="15363" width="17.125" style="32" customWidth="1"/>
    <col min="15364" max="15364" width="18" style="32" customWidth="1"/>
    <col min="15365" max="15365" width="17.125" style="32" customWidth="1"/>
    <col min="15366" max="15616" width="15.875" style="32"/>
    <col min="15617" max="15617" width="17.5" style="32" customWidth="1"/>
    <col min="15618" max="15619" width="17.125" style="32" customWidth="1"/>
    <col min="15620" max="15620" width="18" style="32" customWidth="1"/>
    <col min="15621" max="15621" width="17.125" style="32" customWidth="1"/>
    <col min="15622" max="15872" width="15.875" style="32"/>
    <col min="15873" max="15873" width="17.5" style="32" customWidth="1"/>
    <col min="15874" max="15875" width="17.125" style="32" customWidth="1"/>
    <col min="15876" max="15876" width="18" style="32" customWidth="1"/>
    <col min="15877" max="15877" width="17.125" style="32" customWidth="1"/>
    <col min="15878" max="16128" width="15.875" style="32"/>
    <col min="16129" max="16129" width="17.5" style="32" customWidth="1"/>
    <col min="16130" max="16131" width="17.125" style="32" customWidth="1"/>
    <col min="16132" max="16132" width="18" style="32" customWidth="1"/>
    <col min="16133" max="16133" width="17.125" style="32" customWidth="1"/>
    <col min="16134" max="16384" width="15.875" style="32"/>
  </cols>
  <sheetData>
    <row r="1" spans="1:5" ht="15" customHeight="1" x14ac:dyDescent="0.15">
      <c r="A1" s="31" t="s">
        <v>1</v>
      </c>
    </row>
    <row r="3" spans="1:5" ht="15" customHeight="1" x14ac:dyDescent="0.15">
      <c r="A3" s="33" t="s">
        <v>751</v>
      </c>
    </row>
    <row r="4" spans="1:5" ht="13.5" customHeight="1" x14ac:dyDescent="0.15">
      <c r="E4" s="35" t="s">
        <v>752</v>
      </c>
    </row>
    <row r="5" spans="1:5" ht="15" customHeight="1" x14ac:dyDescent="0.15">
      <c r="A5" s="43" t="s">
        <v>730</v>
      </c>
      <c r="B5" s="505" t="s">
        <v>753</v>
      </c>
      <c r="C5" s="505" t="s">
        <v>754</v>
      </c>
      <c r="D5" s="505" t="s">
        <v>755</v>
      </c>
      <c r="E5" s="44" t="s">
        <v>732</v>
      </c>
    </row>
    <row r="6" spans="1:5" ht="15" customHeight="1" x14ac:dyDescent="0.15">
      <c r="A6" s="506" t="s">
        <v>735</v>
      </c>
      <c r="B6" s="467">
        <v>103261</v>
      </c>
      <c r="C6" s="49">
        <v>2474</v>
      </c>
      <c r="D6" s="48">
        <v>105735</v>
      </c>
      <c r="E6" s="507">
        <v>101.11</v>
      </c>
    </row>
    <row r="7" spans="1:5" ht="15" customHeight="1" x14ac:dyDescent="0.15">
      <c r="A7" s="508" t="s">
        <v>736</v>
      </c>
      <c r="B7" s="467">
        <v>104713</v>
      </c>
      <c r="C7" s="49">
        <v>2835</v>
      </c>
      <c r="D7" s="48">
        <v>107548</v>
      </c>
      <c r="E7" s="507">
        <v>101.71</v>
      </c>
    </row>
    <row r="8" spans="1:5" ht="15" customHeight="1" x14ac:dyDescent="0.15">
      <c r="A8" s="509" t="s">
        <v>737</v>
      </c>
      <c r="B8" s="502">
        <v>106028</v>
      </c>
      <c r="C8" s="56">
        <v>2780</v>
      </c>
      <c r="D8" s="510">
        <v>108808</v>
      </c>
      <c r="E8" s="511">
        <v>101.17</v>
      </c>
    </row>
    <row r="9" spans="1:5" ht="15" customHeight="1" x14ac:dyDescent="0.15">
      <c r="E9" s="512" t="s">
        <v>756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="115" zoomScaleNormal="115" workbookViewId="0">
      <selection activeCell="D29" sqref="D29"/>
    </sheetView>
  </sheetViews>
  <sheetFormatPr defaultColWidth="15.875" defaultRowHeight="15" customHeight="1" x14ac:dyDescent="0.15"/>
  <cols>
    <col min="1" max="1" width="17.5" style="32" customWidth="1"/>
    <col min="2" max="3" width="17.125" style="32" customWidth="1"/>
    <col min="4" max="4" width="18" style="32" customWidth="1"/>
    <col min="5" max="5" width="17.125" style="32" customWidth="1"/>
    <col min="6" max="256" width="15.875" style="32"/>
    <col min="257" max="257" width="17.5" style="32" customWidth="1"/>
    <col min="258" max="259" width="17.125" style="32" customWidth="1"/>
    <col min="260" max="260" width="18" style="32" customWidth="1"/>
    <col min="261" max="261" width="17.125" style="32" customWidth="1"/>
    <col min="262" max="512" width="15.875" style="32"/>
    <col min="513" max="513" width="17.5" style="32" customWidth="1"/>
    <col min="514" max="515" width="17.125" style="32" customWidth="1"/>
    <col min="516" max="516" width="18" style="32" customWidth="1"/>
    <col min="517" max="517" width="17.125" style="32" customWidth="1"/>
    <col min="518" max="768" width="15.875" style="32"/>
    <col min="769" max="769" width="17.5" style="32" customWidth="1"/>
    <col min="770" max="771" width="17.125" style="32" customWidth="1"/>
    <col min="772" max="772" width="18" style="32" customWidth="1"/>
    <col min="773" max="773" width="17.125" style="32" customWidth="1"/>
    <col min="774" max="1024" width="15.875" style="32"/>
    <col min="1025" max="1025" width="17.5" style="32" customWidth="1"/>
    <col min="1026" max="1027" width="17.125" style="32" customWidth="1"/>
    <col min="1028" max="1028" width="18" style="32" customWidth="1"/>
    <col min="1029" max="1029" width="17.125" style="32" customWidth="1"/>
    <col min="1030" max="1280" width="15.875" style="32"/>
    <col min="1281" max="1281" width="17.5" style="32" customWidth="1"/>
    <col min="1282" max="1283" width="17.125" style="32" customWidth="1"/>
    <col min="1284" max="1284" width="18" style="32" customWidth="1"/>
    <col min="1285" max="1285" width="17.125" style="32" customWidth="1"/>
    <col min="1286" max="1536" width="15.875" style="32"/>
    <col min="1537" max="1537" width="17.5" style="32" customWidth="1"/>
    <col min="1538" max="1539" width="17.125" style="32" customWidth="1"/>
    <col min="1540" max="1540" width="18" style="32" customWidth="1"/>
    <col min="1541" max="1541" width="17.125" style="32" customWidth="1"/>
    <col min="1542" max="1792" width="15.875" style="32"/>
    <col min="1793" max="1793" width="17.5" style="32" customWidth="1"/>
    <col min="1794" max="1795" width="17.125" style="32" customWidth="1"/>
    <col min="1796" max="1796" width="18" style="32" customWidth="1"/>
    <col min="1797" max="1797" width="17.125" style="32" customWidth="1"/>
    <col min="1798" max="2048" width="15.875" style="32"/>
    <col min="2049" max="2049" width="17.5" style="32" customWidth="1"/>
    <col min="2050" max="2051" width="17.125" style="32" customWidth="1"/>
    <col min="2052" max="2052" width="18" style="32" customWidth="1"/>
    <col min="2053" max="2053" width="17.125" style="32" customWidth="1"/>
    <col min="2054" max="2304" width="15.875" style="32"/>
    <col min="2305" max="2305" width="17.5" style="32" customWidth="1"/>
    <col min="2306" max="2307" width="17.125" style="32" customWidth="1"/>
    <col min="2308" max="2308" width="18" style="32" customWidth="1"/>
    <col min="2309" max="2309" width="17.125" style="32" customWidth="1"/>
    <col min="2310" max="2560" width="15.875" style="32"/>
    <col min="2561" max="2561" width="17.5" style="32" customWidth="1"/>
    <col min="2562" max="2563" width="17.125" style="32" customWidth="1"/>
    <col min="2564" max="2564" width="18" style="32" customWidth="1"/>
    <col min="2565" max="2565" width="17.125" style="32" customWidth="1"/>
    <col min="2566" max="2816" width="15.875" style="32"/>
    <col min="2817" max="2817" width="17.5" style="32" customWidth="1"/>
    <col min="2818" max="2819" width="17.125" style="32" customWidth="1"/>
    <col min="2820" max="2820" width="18" style="32" customWidth="1"/>
    <col min="2821" max="2821" width="17.125" style="32" customWidth="1"/>
    <col min="2822" max="3072" width="15.875" style="32"/>
    <col min="3073" max="3073" width="17.5" style="32" customWidth="1"/>
    <col min="3074" max="3075" width="17.125" style="32" customWidth="1"/>
    <col min="3076" max="3076" width="18" style="32" customWidth="1"/>
    <col min="3077" max="3077" width="17.125" style="32" customWidth="1"/>
    <col min="3078" max="3328" width="15.875" style="32"/>
    <col min="3329" max="3329" width="17.5" style="32" customWidth="1"/>
    <col min="3330" max="3331" width="17.125" style="32" customWidth="1"/>
    <col min="3332" max="3332" width="18" style="32" customWidth="1"/>
    <col min="3333" max="3333" width="17.125" style="32" customWidth="1"/>
    <col min="3334" max="3584" width="15.875" style="32"/>
    <col min="3585" max="3585" width="17.5" style="32" customWidth="1"/>
    <col min="3586" max="3587" width="17.125" style="32" customWidth="1"/>
    <col min="3588" max="3588" width="18" style="32" customWidth="1"/>
    <col min="3589" max="3589" width="17.125" style="32" customWidth="1"/>
    <col min="3590" max="3840" width="15.875" style="32"/>
    <col min="3841" max="3841" width="17.5" style="32" customWidth="1"/>
    <col min="3842" max="3843" width="17.125" style="32" customWidth="1"/>
    <col min="3844" max="3844" width="18" style="32" customWidth="1"/>
    <col min="3845" max="3845" width="17.125" style="32" customWidth="1"/>
    <col min="3846" max="4096" width="15.875" style="32"/>
    <col min="4097" max="4097" width="17.5" style="32" customWidth="1"/>
    <col min="4098" max="4099" width="17.125" style="32" customWidth="1"/>
    <col min="4100" max="4100" width="18" style="32" customWidth="1"/>
    <col min="4101" max="4101" width="17.125" style="32" customWidth="1"/>
    <col min="4102" max="4352" width="15.875" style="32"/>
    <col min="4353" max="4353" width="17.5" style="32" customWidth="1"/>
    <col min="4354" max="4355" width="17.125" style="32" customWidth="1"/>
    <col min="4356" max="4356" width="18" style="32" customWidth="1"/>
    <col min="4357" max="4357" width="17.125" style="32" customWidth="1"/>
    <col min="4358" max="4608" width="15.875" style="32"/>
    <col min="4609" max="4609" width="17.5" style="32" customWidth="1"/>
    <col min="4610" max="4611" width="17.125" style="32" customWidth="1"/>
    <col min="4612" max="4612" width="18" style="32" customWidth="1"/>
    <col min="4613" max="4613" width="17.125" style="32" customWidth="1"/>
    <col min="4614" max="4864" width="15.875" style="32"/>
    <col min="4865" max="4865" width="17.5" style="32" customWidth="1"/>
    <col min="4866" max="4867" width="17.125" style="32" customWidth="1"/>
    <col min="4868" max="4868" width="18" style="32" customWidth="1"/>
    <col min="4869" max="4869" width="17.125" style="32" customWidth="1"/>
    <col min="4870" max="5120" width="15.875" style="32"/>
    <col min="5121" max="5121" width="17.5" style="32" customWidth="1"/>
    <col min="5122" max="5123" width="17.125" style="32" customWidth="1"/>
    <col min="5124" max="5124" width="18" style="32" customWidth="1"/>
    <col min="5125" max="5125" width="17.125" style="32" customWidth="1"/>
    <col min="5126" max="5376" width="15.875" style="32"/>
    <col min="5377" max="5377" width="17.5" style="32" customWidth="1"/>
    <col min="5378" max="5379" width="17.125" style="32" customWidth="1"/>
    <col min="5380" max="5380" width="18" style="32" customWidth="1"/>
    <col min="5381" max="5381" width="17.125" style="32" customWidth="1"/>
    <col min="5382" max="5632" width="15.875" style="32"/>
    <col min="5633" max="5633" width="17.5" style="32" customWidth="1"/>
    <col min="5634" max="5635" width="17.125" style="32" customWidth="1"/>
    <col min="5636" max="5636" width="18" style="32" customWidth="1"/>
    <col min="5637" max="5637" width="17.125" style="32" customWidth="1"/>
    <col min="5638" max="5888" width="15.875" style="32"/>
    <col min="5889" max="5889" width="17.5" style="32" customWidth="1"/>
    <col min="5890" max="5891" width="17.125" style="32" customWidth="1"/>
    <col min="5892" max="5892" width="18" style="32" customWidth="1"/>
    <col min="5893" max="5893" width="17.125" style="32" customWidth="1"/>
    <col min="5894" max="6144" width="15.875" style="32"/>
    <col min="6145" max="6145" width="17.5" style="32" customWidth="1"/>
    <col min="6146" max="6147" width="17.125" style="32" customWidth="1"/>
    <col min="6148" max="6148" width="18" style="32" customWidth="1"/>
    <col min="6149" max="6149" width="17.125" style="32" customWidth="1"/>
    <col min="6150" max="6400" width="15.875" style="32"/>
    <col min="6401" max="6401" width="17.5" style="32" customWidth="1"/>
    <col min="6402" max="6403" width="17.125" style="32" customWidth="1"/>
    <col min="6404" max="6404" width="18" style="32" customWidth="1"/>
    <col min="6405" max="6405" width="17.125" style="32" customWidth="1"/>
    <col min="6406" max="6656" width="15.875" style="32"/>
    <col min="6657" max="6657" width="17.5" style="32" customWidth="1"/>
    <col min="6658" max="6659" width="17.125" style="32" customWidth="1"/>
    <col min="6660" max="6660" width="18" style="32" customWidth="1"/>
    <col min="6661" max="6661" width="17.125" style="32" customWidth="1"/>
    <col min="6662" max="6912" width="15.875" style="32"/>
    <col min="6913" max="6913" width="17.5" style="32" customWidth="1"/>
    <col min="6914" max="6915" width="17.125" style="32" customWidth="1"/>
    <col min="6916" max="6916" width="18" style="32" customWidth="1"/>
    <col min="6917" max="6917" width="17.125" style="32" customWidth="1"/>
    <col min="6918" max="7168" width="15.875" style="32"/>
    <col min="7169" max="7169" width="17.5" style="32" customWidth="1"/>
    <col min="7170" max="7171" width="17.125" style="32" customWidth="1"/>
    <col min="7172" max="7172" width="18" style="32" customWidth="1"/>
    <col min="7173" max="7173" width="17.125" style="32" customWidth="1"/>
    <col min="7174" max="7424" width="15.875" style="32"/>
    <col min="7425" max="7425" width="17.5" style="32" customWidth="1"/>
    <col min="7426" max="7427" width="17.125" style="32" customWidth="1"/>
    <col min="7428" max="7428" width="18" style="32" customWidth="1"/>
    <col min="7429" max="7429" width="17.125" style="32" customWidth="1"/>
    <col min="7430" max="7680" width="15.875" style="32"/>
    <col min="7681" max="7681" width="17.5" style="32" customWidth="1"/>
    <col min="7682" max="7683" width="17.125" style="32" customWidth="1"/>
    <col min="7684" max="7684" width="18" style="32" customWidth="1"/>
    <col min="7685" max="7685" width="17.125" style="32" customWidth="1"/>
    <col min="7686" max="7936" width="15.875" style="32"/>
    <col min="7937" max="7937" width="17.5" style="32" customWidth="1"/>
    <col min="7938" max="7939" width="17.125" style="32" customWidth="1"/>
    <col min="7940" max="7940" width="18" style="32" customWidth="1"/>
    <col min="7941" max="7941" width="17.125" style="32" customWidth="1"/>
    <col min="7942" max="8192" width="15.875" style="32"/>
    <col min="8193" max="8193" width="17.5" style="32" customWidth="1"/>
    <col min="8194" max="8195" width="17.125" style="32" customWidth="1"/>
    <col min="8196" max="8196" width="18" style="32" customWidth="1"/>
    <col min="8197" max="8197" width="17.125" style="32" customWidth="1"/>
    <col min="8198" max="8448" width="15.875" style="32"/>
    <col min="8449" max="8449" width="17.5" style="32" customWidth="1"/>
    <col min="8450" max="8451" width="17.125" style="32" customWidth="1"/>
    <col min="8452" max="8452" width="18" style="32" customWidth="1"/>
    <col min="8453" max="8453" width="17.125" style="32" customWidth="1"/>
    <col min="8454" max="8704" width="15.875" style="32"/>
    <col min="8705" max="8705" width="17.5" style="32" customWidth="1"/>
    <col min="8706" max="8707" width="17.125" style="32" customWidth="1"/>
    <col min="8708" max="8708" width="18" style="32" customWidth="1"/>
    <col min="8709" max="8709" width="17.125" style="32" customWidth="1"/>
    <col min="8710" max="8960" width="15.875" style="32"/>
    <col min="8961" max="8961" width="17.5" style="32" customWidth="1"/>
    <col min="8962" max="8963" width="17.125" style="32" customWidth="1"/>
    <col min="8964" max="8964" width="18" style="32" customWidth="1"/>
    <col min="8965" max="8965" width="17.125" style="32" customWidth="1"/>
    <col min="8966" max="9216" width="15.875" style="32"/>
    <col min="9217" max="9217" width="17.5" style="32" customWidth="1"/>
    <col min="9218" max="9219" width="17.125" style="32" customWidth="1"/>
    <col min="9220" max="9220" width="18" style="32" customWidth="1"/>
    <col min="9221" max="9221" width="17.125" style="32" customWidth="1"/>
    <col min="9222" max="9472" width="15.875" style="32"/>
    <col min="9473" max="9473" width="17.5" style="32" customWidth="1"/>
    <col min="9474" max="9475" width="17.125" style="32" customWidth="1"/>
    <col min="9476" max="9476" width="18" style="32" customWidth="1"/>
    <col min="9477" max="9477" width="17.125" style="32" customWidth="1"/>
    <col min="9478" max="9728" width="15.875" style="32"/>
    <col min="9729" max="9729" width="17.5" style="32" customWidth="1"/>
    <col min="9730" max="9731" width="17.125" style="32" customWidth="1"/>
    <col min="9732" max="9732" width="18" style="32" customWidth="1"/>
    <col min="9733" max="9733" width="17.125" style="32" customWidth="1"/>
    <col min="9734" max="9984" width="15.875" style="32"/>
    <col min="9985" max="9985" width="17.5" style="32" customWidth="1"/>
    <col min="9986" max="9987" width="17.125" style="32" customWidth="1"/>
    <col min="9988" max="9988" width="18" style="32" customWidth="1"/>
    <col min="9989" max="9989" width="17.125" style="32" customWidth="1"/>
    <col min="9990" max="10240" width="15.875" style="32"/>
    <col min="10241" max="10241" width="17.5" style="32" customWidth="1"/>
    <col min="10242" max="10243" width="17.125" style="32" customWidth="1"/>
    <col min="10244" max="10244" width="18" style="32" customWidth="1"/>
    <col min="10245" max="10245" width="17.125" style="32" customWidth="1"/>
    <col min="10246" max="10496" width="15.875" style="32"/>
    <col min="10497" max="10497" width="17.5" style="32" customWidth="1"/>
    <col min="10498" max="10499" width="17.125" style="32" customWidth="1"/>
    <col min="10500" max="10500" width="18" style="32" customWidth="1"/>
    <col min="10501" max="10501" width="17.125" style="32" customWidth="1"/>
    <col min="10502" max="10752" width="15.875" style="32"/>
    <col min="10753" max="10753" width="17.5" style="32" customWidth="1"/>
    <col min="10754" max="10755" width="17.125" style="32" customWidth="1"/>
    <col min="10756" max="10756" width="18" style="32" customWidth="1"/>
    <col min="10757" max="10757" width="17.125" style="32" customWidth="1"/>
    <col min="10758" max="11008" width="15.875" style="32"/>
    <col min="11009" max="11009" width="17.5" style="32" customWidth="1"/>
    <col min="11010" max="11011" width="17.125" style="32" customWidth="1"/>
    <col min="11012" max="11012" width="18" style="32" customWidth="1"/>
    <col min="11013" max="11013" width="17.125" style="32" customWidth="1"/>
    <col min="11014" max="11264" width="15.875" style="32"/>
    <col min="11265" max="11265" width="17.5" style="32" customWidth="1"/>
    <col min="11266" max="11267" width="17.125" style="32" customWidth="1"/>
    <col min="11268" max="11268" width="18" style="32" customWidth="1"/>
    <col min="11269" max="11269" width="17.125" style="32" customWidth="1"/>
    <col min="11270" max="11520" width="15.875" style="32"/>
    <col min="11521" max="11521" width="17.5" style="32" customWidth="1"/>
    <col min="11522" max="11523" width="17.125" style="32" customWidth="1"/>
    <col min="11524" max="11524" width="18" style="32" customWidth="1"/>
    <col min="11525" max="11525" width="17.125" style="32" customWidth="1"/>
    <col min="11526" max="11776" width="15.875" style="32"/>
    <col min="11777" max="11777" width="17.5" style="32" customWidth="1"/>
    <col min="11778" max="11779" width="17.125" style="32" customWidth="1"/>
    <col min="11780" max="11780" width="18" style="32" customWidth="1"/>
    <col min="11781" max="11781" width="17.125" style="32" customWidth="1"/>
    <col min="11782" max="12032" width="15.875" style="32"/>
    <col min="12033" max="12033" width="17.5" style="32" customWidth="1"/>
    <col min="12034" max="12035" width="17.125" style="32" customWidth="1"/>
    <col min="12036" max="12036" width="18" style="32" customWidth="1"/>
    <col min="12037" max="12037" width="17.125" style="32" customWidth="1"/>
    <col min="12038" max="12288" width="15.875" style="32"/>
    <col min="12289" max="12289" width="17.5" style="32" customWidth="1"/>
    <col min="12290" max="12291" width="17.125" style="32" customWidth="1"/>
    <col min="12292" max="12292" width="18" style="32" customWidth="1"/>
    <col min="12293" max="12293" width="17.125" style="32" customWidth="1"/>
    <col min="12294" max="12544" width="15.875" style="32"/>
    <col min="12545" max="12545" width="17.5" style="32" customWidth="1"/>
    <col min="12546" max="12547" width="17.125" style="32" customWidth="1"/>
    <col min="12548" max="12548" width="18" style="32" customWidth="1"/>
    <col min="12549" max="12549" width="17.125" style="32" customWidth="1"/>
    <col min="12550" max="12800" width="15.875" style="32"/>
    <col min="12801" max="12801" width="17.5" style="32" customWidth="1"/>
    <col min="12802" max="12803" width="17.125" style="32" customWidth="1"/>
    <col min="12804" max="12804" width="18" style="32" customWidth="1"/>
    <col min="12805" max="12805" width="17.125" style="32" customWidth="1"/>
    <col min="12806" max="13056" width="15.875" style="32"/>
    <col min="13057" max="13057" width="17.5" style="32" customWidth="1"/>
    <col min="13058" max="13059" width="17.125" style="32" customWidth="1"/>
    <col min="13060" max="13060" width="18" style="32" customWidth="1"/>
    <col min="13061" max="13061" width="17.125" style="32" customWidth="1"/>
    <col min="13062" max="13312" width="15.875" style="32"/>
    <col min="13313" max="13313" width="17.5" style="32" customWidth="1"/>
    <col min="13314" max="13315" width="17.125" style="32" customWidth="1"/>
    <col min="13316" max="13316" width="18" style="32" customWidth="1"/>
    <col min="13317" max="13317" width="17.125" style="32" customWidth="1"/>
    <col min="13318" max="13568" width="15.875" style="32"/>
    <col min="13569" max="13569" width="17.5" style="32" customWidth="1"/>
    <col min="13570" max="13571" width="17.125" style="32" customWidth="1"/>
    <col min="13572" max="13572" width="18" style="32" customWidth="1"/>
    <col min="13573" max="13573" width="17.125" style="32" customWidth="1"/>
    <col min="13574" max="13824" width="15.875" style="32"/>
    <col min="13825" max="13825" width="17.5" style="32" customWidth="1"/>
    <col min="13826" max="13827" width="17.125" style="32" customWidth="1"/>
    <col min="13828" max="13828" width="18" style="32" customWidth="1"/>
    <col min="13829" max="13829" width="17.125" style="32" customWidth="1"/>
    <col min="13830" max="14080" width="15.875" style="32"/>
    <col min="14081" max="14081" width="17.5" style="32" customWidth="1"/>
    <col min="14082" max="14083" width="17.125" style="32" customWidth="1"/>
    <col min="14084" max="14084" width="18" style="32" customWidth="1"/>
    <col min="14085" max="14085" width="17.125" style="32" customWidth="1"/>
    <col min="14086" max="14336" width="15.875" style="32"/>
    <col min="14337" max="14337" width="17.5" style="32" customWidth="1"/>
    <col min="14338" max="14339" width="17.125" style="32" customWidth="1"/>
    <col min="14340" max="14340" width="18" style="32" customWidth="1"/>
    <col min="14341" max="14341" width="17.125" style="32" customWidth="1"/>
    <col min="14342" max="14592" width="15.875" style="32"/>
    <col min="14593" max="14593" width="17.5" style="32" customWidth="1"/>
    <col min="14594" max="14595" width="17.125" style="32" customWidth="1"/>
    <col min="14596" max="14596" width="18" style="32" customWidth="1"/>
    <col min="14597" max="14597" width="17.125" style="32" customWidth="1"/>
    <col min="14598" max="14848" width="15.875" style="32"/>
    <col min="14849" max="14849" width="17.5" style="32" customWidth="1"/>
    <col min="14850" max="14851" width="17.125" style="32" customWidth="1"/>
    <col min="14852" max="14852" width="18" style="32" customWidth="1"/>
    <col min="14853" max="14853" width="17.125" style="32" customWidth="1"/>
    <col min="14854" max="15104" width="15.875" style="32"/>
    <col min="15105" max="15105" width="17.5" style="32" customWidth="1"/>
    <col min="15106" max="15107" width="17.125" style="32" customWidth="1"/>
    <col min="15108" max="15108" width="18" style="32" customWidth="1"/>
    <col min="15109" max="15109" width="17.125" style="32" customWidth="1"/>
    <col min="15110" max="15360" width="15.875" style="32"/>
    <col min="15361" max="15361" width="17.5" style="32" customWidth="1"/>
    <col min="15362" max="15363" width="17.125" style="32" customWidth="1"/>
    <col min="15364" max="15364" width="18" style="32" customWidth="1"/>
    <col min="15365" max="15365" width="17.125" style="32" customWidth="1"/>
    <col min="15366" max="15616" width="15.875" style="32"/>
    <col min="15617" max="15617" width="17.5" style="32" customWidth="1"/>
    <col min="15618" max="15619" width="17.125" style="32" customWidth="1"/>
    <col min="15620" max="15620" width="18" style="32" customWidth="1"/>
    <col min="15621" max="15621" width="17.125" style="32" customWidth="1"/>
    <col min="15622" max="15872" width="15.875" style="32"/>
    <col min="15873" max="15873" width="17.5" style="32" customWidth="1"/>
    <col min="15874" max="15875" width="17.125" style="32" customWidth="1"/>
    <col min="15876" max="15876" width="18" style="32" customWidth="1"/>
    <col min="15877" max="15877" width="17.125" style="32" customWidth="1"/>
    <col min="15878" max="16128" width="15.875" style="32"/>
    <col min="16129" max="16129" width="17.5" style="32" customWidth="1"/>
    <col min="16130" max="16131" width="17.125" style="32" customWidth="1"/>
    <col min="16132" max="16132" width="18" style="32" customWidth="1"/>
    <col min="16133" max="16133" width="17.125" style="32" customWidth="1"/>
    <col min="16134" max="16384" width="15.875" style="32"/>
  </cols>
  <sheetData>
    <row r="1" spans="1:1" ht="15" customHeight="1" x14ac:dyDescent="0.15">
      <c r="A1" s="31" t="s">
        <v>1</v>
      </c>
    </row>
    <row r="2" spans="1:1" ht="13.5" customHeight="1" x14ac:dyDescent="0.15"/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115" workbookViewId="0">
      <selection activeCell="D29" sqref="D29"/>
    </sheetView>
  </sheetViews>
  <sheetFormatPr defaultColWidth="13.375" defaultRowHeight="15" customHeight="1" x14ac:dyDescent="0.15"/>
  <cols>
    <col min="1" max="1" width="17.375" style="32" customWidth="1"/>
    <col min="2" max="3" width="17.125" style="32" customWidth="1"/>
    <col min="4" max="4" width="17.875" style="32" customWidth="1"/>
    <col min="5" max="5" width="17.125" style="32" customWidth="1"/>
    <col min="6" max="256" width="13.375" style="32"/>
    <col min="257" max="257" width="17.375" style="32" customWidth="1"/>
    <col min="258" max="259" width="17.125" style="32" customWidth="1"/>
    <col min="260" max="260" width="17.875" style="32" customWidth="1"/>
    <col min="261" max="261" width="17.125" style="32" customWidth="1"/>
    <col min="262" max="512" width="13.375" style="32"/>
    <col min="513" max="513" width="17.375" style="32" customWidth="1"/>
    <col min="514" max="515" width="17.125" style="32" customWidth="1"/>
    <col min="516" max="516" width="17.875" style="32" customWidth="1"/>
    <col min="517" max="517" width="17.125" style="32" customWidth="1"/>
    <col min="518" max="768" width="13.375" style="32"/>
    <col min="769" max="769" width="17.375" style="32" customWidth="1"/>
    <col min="770" max="771" width="17.125" style="32" customWidth="1"/>
    <col min="772" max="772" width="17.875" style="32" customWidth="1"/>
    <col min="773" max="773" width="17.125" style="32" customWidth="1"/>
    <col min="774" max="1024" width="13.375" style="32"/>
    <col min="1025" max="1025" width="17.375" style="32" customWidth="1"/>
    <col min="1026" max="1027" width="17.125" style="32" customWidth="1"/>
    <col min="1028" max="1028" width="17.875" style="32" customWidth="1"/>
    <col min="1029" max="1029" width="17.125" style="32" customWidth="1"/>
    <col min="1030" max="1280" width="13.375" style="32"/>
    <col min="1281" max="1281" width="17.375" style="32" customWidth="1"/>
    <col min="1282" max="1283" width="17.125" style="32" customWidth="1"/>
    <col min="1284" max="1284" width="17.875" style="32" customWidth="1"/>
    <col min="1285" max="1285" width="17.125" style="32" customWidth="1"/>
    <col min="1286" max="1536" width="13.375" style="32"/>
    <col min="1537" max="1537" width="17.375" style="32" customWidth="1"/>
    <col min="1538" max="1539" width="17.125" style="32" customWidth="1"/>
    <col min="1540" max="1540" width="17.875" style="32" customWidth="1"/>
    <col min="1541" max="1541" width="17.125" style="32" customWidth="1"/>
    <col min="1542" max="1792" width="13.375" style="32"/>
    <col min="1793" max="1793" width="17.375" style="32" customWidth="1"/>
    <col min="1794" max="1795" width="17.125" style="32" customWidth="1"/>
    <col min="1796" max="1796" width="17.875" style="32" customWidth="1"/>
    <col min="1797" max="1797" width="17.125" style="32" customWidth="1"/>
    <col min="1798" max="2048" width="13.375" style="32"/>
    <col min="2049" max="2049" width="17.375" style="32" customWidth="1"/>
    <col min="2050" max="2051" width="17.125" style="32" customWidth="1"/>
    <col min="2052" max="2052" width="17.875" style="32" customWidth="1"/>
    <col min="2053" max="2053" width="17.125" style="32" customWidth="1"/>
    <col min="2054" max="2304" width="13.375" style="32"/>
    <col min="2305" max="2305" width="17.375" style="32" customWidth="1"/>
    <col min="2306" max="2307" width="17.125" style="32" customWidth="1"/>
    <col min="2308" max="2308" width="17.875" style="32" customWidth="1"/>
    <col min="2309" max="2309" width="17.125" style="32" customWidth="1"/>
    <col min="2310" max="2560" width="13.375" style="32"/>
    <col min="2561" max="2561" width="17.375" style="32" customWidth="1"/>
    <col min="2562" max="2563" width="17.125" style="32" customWidth="1"/>
    <col min="2564" max="2564" width="17.875" style="32" customWidth="1"/>
    <col min="2565" max="2565" width="17.125" style="32" customWidth="1"/>
    <col min="2566" max="2816" width="13.375" style="32"/>
    <col min="2817" max="2817" width="17.375" style="32" customWidth="1"/>
    <col min="2818" max="2819" width="17.125" style="32" customWidth="1"/>
    <col min="2820" max="2820" width="17.875" style="32" customWidth="1"/>
    <col min="2821" max="2821" width="17.125" style="32" customWidth="1"/>
    <col min="2822" max="3072" width="13.375" style="32"/>
    <col min="3073" max="3073" width="17.375" style="32" customWidth="1"/>
    <col min="3074" max="3075" width="17.125" style="32" customWidth="1"/>
    <col min="3076" max="3076" width="17.875" style="32" customWidth="1"/>
    <col min="3077" max="3077" width="17.125" style="32" customWidth="1"/>
    <col min="3078" max="3328" width="13.375" style="32"/>
    <col min="3329" max="3329" width="17.375" style="32" customWidth="1"/>
    <col min="3330" max="3331" width="17.125" style="32" customWidth="1"/>
    <col min="3332" max="3332" width="17.875" style="32" customWidth="1"/>
    <col min="3333" max="3333" width="17.125" style="32" customWidth="1"/>
    <col min="3334" max="3584" width="13.375" style="32"/>
    <col min="3585" max="3585" width="17.375" style="32" customWidth="1"/>
    <col min="3586" max="3587" width="17.125" style="32" customWidth="1"/>
    <col min="3588" max="3588" width="17.875" style="32" customWidth="1"/>
    <col min="3589" max="3589" width="17.125" style="32" customWidth="1"/>
    <col min="3590" max="3840" width="13.375" style="32"/>
    <col min="3841" max="3841" width="17.375" style="32" customWidth="1"/>
    <col min="3842" max="3843" width="17.125" style="32" customWidth="1"/>
    <col min="3844" max="3844" width="17.875" style="32" customWidth="1"/>
    <col min="3845" max="3845" width="17.125" style="32" customWidth="1"/>
    <col min="3846" max="4096" width="13.375" style="32"/>
    <col min="4097" max="4097" width="17.375" style="32" customWidth="1"/>
    <col min="4098" max="4099" width="17.125" style="32" customWidth="1"/>
    <col min="4100" max="4100" width="17.875" style="32" customWidth="1"/>
    <col min="4101" max="4101" width="17.125" style="32" customWidth="1"/>
    <col min="4102" max="4352" width="13.375" style="32"/>
    <col min="4353" max="4353" width="17.375" style="32" customWidth="1"/>
    <col min="4354" max="4355" width="17.125" style="32" customWidth="1"/>
    <col min="4356" max="4356" width="17.875" style="32" customWidth="1"/>
    <col min="4357" max="4357" width="17.125" style="32" customWidth="1"/>
    <col min="4358" max="4608" width="13.375" style="32"/>
    <col min="4609" max="4609" width="17.375" style="32" customWidth="1"/>
    <col min="4610" max="4611" width="17.125" style="32" customWidth="1"/>
    <col min="4612" max="4612" width="17.875" style="32" customWidth="1"/>
    <col min="4613" max="4613" width="17.125" style="32" customWidth="1"/>
    <col min="4614" max="4864" width="13.375" style="32"/>
    <col min="4865" max="4865" width="17.375" style="32" customWidth="1"/>
    <col min="4866" max="4867" width="17.125" style="32" customWidth="1"/>
    <col min="4868" max="4868" width="17.875" style="32" customWidth="1"/>
    <col min="4869" max="4869" width="17.125" style="32" customWidth="1"/>
    <col min="4870" max="5120" width="13.375" style="32"/>
    <col min="5121" max="5121" width="17.375" style="32" customWidth="1"/>
    <col min="5122" max="5123" width="17.125" style="32" customWidth="1"/>
    <col min="5124" max="5124" width="17.875" style="32" customWidth="1"/>
    <col min="5125" max="5125" width="17.125" style="32" customWidth="1"/>
    <col min="5126" max="5376" width="13.375" style="32"/>
    <col min="5377" max="5377" width="17.375" style="32" customWidth="1"/>
    <col min="5378" max="5379" width="17.125" style="32" customWidth="1"/>
    <col min="5380" max="5380" width="17.875" style="32" customWidth="1"/>
    <col min="5381" max="5381" width="17.125" style="32" customWidth="1"/>
    <col min="5382" max="5632" width="13.375" style="32"/>
    <col min="5633" max="5633" width="17.375" style="32" customWidth="1"/>
    <col min="5634" max="5635" width="17.125" style="32" customWidth="1"/>
    <col min="5636" max="5636" width="17.875" style="32" customWidth="1"/>
    <col min="5637" max="5637" width="17.125" style="32" customWidth="1"/>
    <col min="5638" max="5888" width="13.375" style="32"/>
    <col min="5889" max="5889" width="17.375" style="32" customWidth="1"/>
    <col min="5890" max="5891" width="17.125" style="32" customWidth="1"/>
    <col min="5892" max="5892" width="17.875" style="32" customWidth="1"/>
    <col min="5893" max="5893" width="17.125" style="32" customWidth="1"/>
    <col min="5894" max="6144" width="13.375" style="32"/>
    <col min="6145" max="6145" width="17.375" style="32" customWidth="1"/>
    <col min="6146" max="6147" width="17.125" style="32" customWidth="1"/>
    <col min="6148" max="6148" width="17.875" style="32" customWidth="1"/>
    <col min="6149" max="6149" width="17.125" style="32" customWidth="1"/>
    <col min="6150" max="6400" width="13.375" style="32"/>
    <col min="6401" max="6401" width="17.375" style="32" customWidth="1"/>
    <col min="6402" max="6403" width="17.125" style="32" customWidth="1"/>
    <col min="6404" max="6404" width="17.875" style="32" customWidth="1"/>
    <col min="6405" max="6405" width="17.125" style="32" customWidth="1"/>
    <col min="6406" max="6656" width="13.375" style="32"/>
    <col min="6657" max="6657" width="17.375" style="32" customWidth="1"/>
    <col min="6658" max="6659" width="17.125" style="32" customWidth="1"/>
    <col min="6660" max="6660" width="17.875" style="32" customWidth="1"/>
    <col min="6661" max="6661" width="17.125" style="32" customWidth="1"/>
    <col min="6662" max="6912" width="13.375" style="32"/>
    <col min="6913" max="6913" width="17.375" style="32" customWidth="1"/>
    <col min="6914" max="6915" width="17.125" style="32" customWidth="1"/>
    <col min="6916" max="6916" width="17.875" style="32" customWidth="1"/>
    <col min="6917" max="6917" width="17.125" style="32" customWidth="1"/>
    <col min="6918" max="7168" width="13.375" style="32"/>
    <col min="7169" max="7169" width="17.375" style="32" customWidth="1"/>
    <col min="7170" max="7171" width="17.125" style="32" customWidth="1"/>
    <col min="7172" max="7172" width="17.875" style="32" customWidth="1"/>
    <col min="7173" max="7173" width="17.125" style="32" customWidth="1"/>
    <col min="7174" max="7424" width="13.375" style="32"/>
    <col min="7425" max="7425" width="17.375" style="32" customWidth="1"/>
    <col min="7426" max="7427" width="17.125" style="32" customWidth="1"/>
    <col min="7428" max="7428" width="17.875" style="32" customWidth="1"/>
    <col min="7429" max="7429" width="17.125" style="32" customWidth="1"/>
    <col min="7430" max="7680" width="13.375" style="32"/>
    <col min="7681" max="7681" width="17.375" style="32" customWidth="1"/>
    <col min="7682" max="7683" width="17.125" style="32" customWidth="1"/>
    <col min="7684" max="7684" width="17.875" style="32" customWidth="1"/>
    <col min="7685" max="7685" width="17.125" style="32" customWidth="1"/>
    <col min="7686" max="7936" width="13.375" style="32"/>
    <col min="7937" max="7937" width="17.375" style="32" customWidth="1"/>
    <col min="7938" max="7939" width="17.125" style="32" customWidth="1"/>
    <col min="7940" max="7940" width="17.875" style="32" customWidth="1"/>
    <col min="7941" max="7941" width="17.125" style="32" customWidth="1"/>
    <col min="7942" max="8192" width="13.375" style="32"/>
    <col min="8193" max="8193" width="17.375" style="32" customWidth="1"/>
    <col min="8194" max="8195" width="17.125" style="32" customWidth="1"/>
    <col min="8196" max="8196" width="17.875" style="32" customWidth="1"/>
    <col min="8197" max="8197" width="17.125" style="32" customWidth="1"/>
    <col min="8198" max="8448" width="13.375" style="32"/>
    <col min="8449" max="8449" width="17.375" style="32" customWidth="1"/>
    <col min="8450" max="8451" width="17.125" style="32" customWidth="1"/>
    <col min="8452" max="8452" width="17.875" style="32" customWidth="1"/>
    <col min="8453" max="8453" width="17.125" style="32" customWidth="1"/>
    <col min="8454" max="8704" width="13.375" style="32"/>
    <col min="8705" max="8705" width="17.375" style="32" customWidth="1"/>
    <col min="8706" max="8707" width="17.125" style="32" customWidth="1"/>
    <col min="8708" max="8708" width="17.875" style="32" customWidth="1"/>
    <col min="8709" max="8709" width="17.125" style="32" customWidth="1"/>
    <col min="8710" max="8960" width="13.375" style="32"/>
    <col min="8961" max="8961" width="17.375" style="32" customWidth="1"/>
    <col min="8962" max="8963" width="17.125" style="32" customWidth="1"/>
    <col min="8964" max="8964" width="17.875" style="32" customWidth="1"/>
    <col min="8965" max="8965" width="17.125" style="32" customWidth="1"/>
    <col min="8966" max="9216" width="13.375" style="32"/>
    <col min="9217" max="9217" width="17.375" style="32" customWidth="1"/>
    <col min="9218" max="9219" width="17.125" style="32" customWidth="1"/>
    <col min="9220" max="9220" width="17.875" style="32" customWidth="1"/>
    <col min="9221" max="9221" width="17.125" style="32" customWidth="1"/>
    <col min="9222" max="9472" width="13.375" style="32"/>
    <col min="9473" max="9473" width="17.375" style="32" customWidth="1"/>
    <col min="9474" max="9475" width="17.125" style="32" customWidth="1"/>
    <col min="9476" max="9476" width="17.875" style="32" customWidth="1"/>
    <col min="9477" max="9477" width="17.125" style="32" customWidth="1"/>
    <col min="9478" max="9728" width="13.375" style="32"/>
    <col min="9729" max="9729" width="17.375" style="32" customWidth="1"/>
    <col min="9730" max="9731" width="17.125" style="32" customWidth="1"/>
    <col min="9732" max="9732" width="17.875" style="32" customWidth="1"/>
    <col min="9733" max="9733" width="17.125" style="32" customWidth="1"/>
    <col min="9734" max="9984" width="13.375" style="32"/>
    <col min="9985" max="9985" width="17.375" style="32" customWidth="1"/>
    <col min="9986" max="9987" width="17.125" style="32" customWidth="1"/>
    <col min="9988" max="9988" width="17.875" style="32" customWidth="1"/>
    <col min="9989" max="9989" width="17.125" style="32" customWidth="1"/>
    <col min="9990" max="10240" width="13.375" style="32"/>
    <col min="10241" max="10241" width="17.375" style="32" customWidth="1"/>
    <col min="10242" max="10243" width="17.125" style="32" customWidth="1"/>
    <col min="10244" max="10244" width="17.875" style="32" customWidth="1"/>
    <col min="10245" max="10245" width="17.125" style="32" customWidth="1"/>
    <col min="10246" max="10496" width="13.375" style="32"/>
    <col min="10497" max="10497" width="17.375" style="32" customWidth="1"/>
    <col min="10498" max="10499" width="17.125" style="32" customWidth="1"/>
    <col min="10500" max="10500" width="17.875" style="32" customWidth="1"/>
    <col min="10501" max="10501" width="17.125" style="32" customWidth="1"/>
    <col min="10502" max="10752" width="13.375" style="32"/>
    <col min="10753" max="10753" width="17.375" style="32" customWidth="1"/>
    <col min="10754" max="10755" width="17.125" style="32" customWidth="1"/>
    <col min="10756" max="10756" width="17.875" style="32" customWidth="1"/>
    <col min="10757" max="10757" width="17.125" style="32" customWidth="1"/>
    <col min="10758" max="11008" width="13.375" style="32"/>
    <col min="11009" max="11009" width="17.375" style="32" customWidth="1"/>
    <col min="11010" max="11011" width="17.125" style="32" customWidth="1"/>
    <col min="11012" max="11012" width="17.875" style="32" customWidth="1"/>
    <col min="11013" max="11013" width="17.125" style="32" customWidth="1"/>
    <col min="11014" max="11264" width="13.375" style="32"/>
    <col min="11265" max="11265" width="17.375" style="32" customWidth="1"/>
    <col min="11266" max="11267" width="17.125" style="32" customWidth="1"/>
    <col min="11268" max="11268" width="17.875" style="32" customWidth="1"/>
    <col min="11269" max="11269" width="17.125" style="32" customWidth="1"/>
    <col min="11270" max="11520" width="13.375" style="32"/>
    <col min="11521" max="11521" width="17.375" style="32" customWidth="1"/>
    <col min="11522" max="11523" width="17.125" style="32" customWidth="1"/>
    <col min="11524" max="11524" width="17.875" style="32" customWidth="1"/>
    <col min="11525" max="11525" width="17.125" style="32" customWidth="1"/>
    <col min="11526" max="11776" width="13.375" style="32"/>
    <col min="11777" max="11777" width="17.375" style="32" customWidth="1"/>
    <col min="11778" max="11779" width="17.125" style="32" customWidth="1"/>
    <col min="11780" max="11780" width="17.875" style="32" customWidth="1"/>
    <col min="11781" max="11781" width="17.125" style="32" customWidth="1"/>
    <col min="11782" max="12032" width="13.375" style="32"/>
    <col min="12033" max="12033" width="17.375" style="32" customWidth="1"/>
    <col min="12034" max="12035" width="17.125" style="32" customWidth="1"/>
    <col min="12036" max="12036" width="17.875" style="32" customWidth="1"/>
    <col min="12037" max="12037" width="17.125" style="32" customWidth="1"/>
    <col min="12038" max="12288" width="13.375" style="32"/>
    <col min="12289" max="12289" width="17.375" style="32" customWidth="1"/>
    <col min="12290" max="12291" width="17.125" style="32" customWidth="1"/>
    <col min="12292" max="12292" width="17.875" style="32" customWidth="1"/>
    <col min="12293" max="12293" width="17.125" style="32" customWidth="1"/>
    <col min="12294" max="12544" width="13.375" style="32"/>
    <col min="12545" max="12545" width="17.375" style="32" customWidth="1"/>
    <col min="12546" max="12547" width="17.125" style="32" customWidth="1"/>
    <col min="12548" max="12548" width="17.875" style="32" customWidth="1"/>
    <col min="12549" max="12549" width="17.125" style="32" customWidth="1"/>
    <col min="12550" max="12800" width="13.375" style="32"/>
    <col min="12801" max="12801" width="17.375" style="32" customWidth="1"/>
    <col min="12802" max="12803" width="17.125" style="32" customWidth="1"/>
    <col min="12804" max="12804" width="17.875" style="32" customWidth="1"/>
    <col min="12805" max="12805" width="17.125" style="32" customWidth="1"/>
    <col min="12806" max="13056" width="13.375" style="32"/>
    <col min="13057" max="13057" width="17.375" style="32" customWidth="1"/>
    <col min="13058" max="13059" width="17.125" style="32" customWidth="1"/>
    <col min="13060" max="13060" width="17.875" style="32" customWidth="1"/>
    <col min="13061" max="13061" width="17.125" style="32" customWidth="1"/>
    <col min="13062" max="13312" width="13.375" style="32"/>
    <col min="13313" max="13313" width="17.375" style="32" customWidth="1"/>
    <col min="13314" max="13315" width="17.125" style="32" customWidth="1"/>
    <col min="13316" max="13316" width="17.875" style="32" customWidth="1"/>
    <col min="13317" max="13317" width="17.125" style="32" customWidth="1"/>
    <col min="13318" max="13568" width="13.375" style="32"/>
    <col min="13569" max="13569" width="17.375" style="32" customWidth="1"/>
    <col min="13570" max="13571" width="17.125" style="32" customWidth="1"/>
    <col min="13572" max="13572" width="17.875" style="32" customWidth="1"/>
    <col min="13573" max="13573" width="17.125" style="32" customWidth="1"/>
    <col min="13574" max="13824" width="13.375" style="32"/>
    <col min="13825" max="13825" width="17.375" style="32" customWidth="1"/>
    <col min="13826" max="13827" width="17.125" style="32" customWidth="1"/>
    <col min="13828" max="13828" width="17.875" style="32" customWidth="1"/>
    <col min="13829" max="13829" width="17.125" style="32" customWidth="1"/>
    <col min="13830" max="14080" width="13.375" style="32"/>
    <col min="14081" max="14081" width="17.375" style="32" customWidth="1"/>
    <col min="14082" max="14083" width="17.125" style="32" customWidth="1"/>
    <col min="14084" max="14084" width="17.875" style="32" customWidth="1"/>
    <col min="14085" max="14085" width="17.125" style="32" customWidth="1"/>
    <col min="14086" max="14336" width="13.375" style="32"/>
    <col min="14337" max="14337" width="17.375" style="32" customWidth="1"/>
    <col min="14338" max="14339" width="17.125" style="32" customWidth="1"/>
    <col min="14340" max="14340" width="17.875" style="32" customWidth="1"/>
    <col min="14341" max="14341" width="17.125" style="32" customWidth="1"/>
    <col min="14342" max="14592" width="13.375" style="32"/>
    <col min="14593" max="14593" width="17.375" style="32" customWidth="1"/>
    <col min="14594" max="14595" width="17.125" style="32" customWidth="1"/>
    <col min="14596" max="14596" width="17.875" style="32" customWidth="1"/>
    <col min="14597" max="14597" width="17.125" style="32" customWidth="1"/>
    <col min="14598" max="14848" width="13.375" style="32"/>
    <col min="14849" max="14849" width="17.375" style="32" customWidth="1"/>
    <col min="14850" max="14851" width="17.125" style="32" customWidth="1"/>
    <col min="14852" max="14852" width="17.875" style="32" customWidth="1"/>
    <col min="14853" max="14853" width="17.125" style="32" customWidth="1"/>
    <col min="14854" max="15104" width="13.375" style="32"/>
    <col min="15105" max="15105" width="17.375" style="32" customWidth="1"/>
    <col min="15106" max="15107" width="17.125" style="32" customWidth="1"/>
    <col min="15108" max="15108" width="17.875" style="32" customWidth="1"/>
    <col min="15109" max="15109" width="17.125" style="32" customWidth="1"/>
    <col min="15110" max="15360" width="13.375" style="32"/>
    <col min="15361" max="15361" width="17.375" style="32" customWidth="1"/>
    <col min="15362" max="15363" width="17.125" style="32" customWidth="1"/>
    <col min="15364" max="15364" width="17.875" style="32" customWidth="1"/>
    <col min="15365" max="15365" width="17.125" style="32" customWidth="1"/>
    <col min="15366" max="15616" width="13.375" style="32"/>
    <col min="15617" max="15617" width="17.375" style="32" customWidth="1"/>
    <col min="15618" max="15619" width="17.125" style="32" customWidth="1"/>
    <col min="15620" max="15620" width="17.875" style="32" customWidth="1"/>
    <col min="15621" max="15621" width="17.125" style="32" customWidth="1"/>
    <col min="15622" max="15872" width="13.375" style="32"/>
    <col min="15873" max="15873" width="17.375" style="32" customWidth="1"/>
    <col min="15874" max="15875" width="17.125" style="32" customWidth="1"/>
    <col min="15876" max="15876" width="17.875" style="32" customWidth="1"/>
    <col min="15877" max="15877" width="17.125" style="32" customWidth="1"/>
    <col min="15878" max="16128" width="13.375" style="32"/>
    <col min="16129" max="16129" width="17.375" style="32" customWidth="1"/>
    <col min="16130" max="16131" width="17.125" style="32" customWidth="1"/>
    <col min="16132" max="16132" width="17.875" style="32" customWidth="1"/>
    <col min="16133" max="16133" width="17.125" style="32" customWidth="1"/>
    <col min="16134" max="16384" width="13.375" style="32"/>
  </cols>
  <sheetData>
    <row r="1" spans="1:6" ht="15" customHeight="1" x14ac:dyDescent="0.15">
      <c r="A1" s="31" t="s">
        <v>1</v>
      </c>
    </row>
    <row r="3" spans="1:6" ht="15" customHeight="1" x14ac:dyDescent="0.15">
      <c r="A3" s="33" t="s">
        <v>757</v>
      </c>
    </row>
    <row r="4" spans="1:6" ht="12" x14ac:dyDescent="0.15">
      <c r="E4" s="35" t="s">
        <v>758</v>
      </c>
    </row>
    <row r="5" spans="1:6" ht="15" customHeight="1" x14ac:dyDescent="0.15">
      <c r="A5" s="44" t="s">
        <v>730</v>
      </c>
      <c r="B5" s="513" t="s">
        <v>759</v>
      </c>
      <c r="C5" s="513" t="s">
        <v>760</v>
      </c>
      <c r="D5" s="513" t="s">
        <v>755</v>
      </c>
      <c r="E5" s="513" t="s">
        <v>732</v>
      </c>
    </row>
    <row r="6" spans="1:6" ht="15" customHeight="1" x14ac:dyDescent="0.15">
      <c r="A6" s="514" t="s">
        <v>735</v>
      </c>
      <c r="B6" s="467">
        <v>1481982</v>
      </c>
      <c r="C6" s="49">
        <v>852092</v>
      </c>
      <c r="D6" s="48">
        <v>2334074</v>
      </c>
      <c r="E6" s="507">
        <v>102.18</v>
      </c>
    </row>
    <row r="7" spans="1:6" ht="15" customHeight="1" x14ac:dyDescent="0.15">
      <c r="A7" s="508" t="s">
        <v>761</v>
      </c>
      <c r="B7" s="467">
        <v>1493948</v>
      </c>
      <c r="C7" s="49">
        <v>887067</v>
      </c>
      <c r="D7" s="48">
        <v>2381015</v>
      </c>
      <c r="E7" s="507">
        <v>102.01</v>
      </c>
    </row>
    <row r="8" spans="1:6" ht="15" customHeight="1" x14ac:dyDescent="0.15">
      <c r="A8" s="509" t="s">
        <v>762</v>
      </c>
      <c r="B8" s="502">
        <v>1472784</v>
      </c>
      <c r="C8" s="56">
        <v>917197</v>
      </c>
      <c r="D8" s="510">
        <v>2389981</v>
      </c>
      <c r="E8" s="511">
        <v>100.38</v>
      </c>
    </row>
    <row r="9" spans="1:6" ht="15" customHeight="1" x14ac:dyDescent="0.15">
      <c r="B9" s="515"/>
      <c r="C9" s="515"/>
      <c r="D9" s="515"/>
      <c r="E9" s="512" t="s">
        <v>756</v>
      </c>
    </row>
    <row r="11" spans="1:6" ht="15" customHeight="1" x14ac:dyDescent="0.15">
      <c r="A11" s="516"/>
      <c r="B11" s="516"/>
      <c r="C11" s="516"/>
      <c r="D11" s="516"/>
      <c r="E11" s="517"/>
      <c r="F11" s="516"/>
    </row>
    <row r="12" spans="1:6" ht="15" customHeight="1" x14ac:dyDescent="0.15">
      <c r="A12" s="516"/>
      <c r="B12" s="518"/>
      <c r="C12" s="518"/>
      <c r="D12" s="516"/>
      <c r="E12" s="517"/>
      <c r="F12" s="518"/>
    </row>
    <row r="13" spans="1:6" ht="15" customHeight="1" x14ac:dyDescent="0.15">
      <c r="A13" s="516"/>
      <c r="B13" s="518"/>
      <c r="C13" s="518"/>
      <c r="D13" s="519"/>
      <c r="E13" s="518"/>
      <c r="F13" s="518"/>
    </row>
    <row r="14" spans="1:6" ht="15" customHeight="1" x14ac:dyDescent="0.15">
      <c r="A14" s="516"/>
      <c r="B14" s="518"/>
      <c r="C14" s="518"/>
      <c r="D14" s="518"/>
      <c r="E14" s="518"/>
      <c r="F14" s="518"/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10" workbookViewId="0">
      <selection activeCell="D29" sqref="D29"/>
    </sheetView>
  </sheetViews>
  <sheetFormatPr defaultColWidth="8.875" defaultRowHeight="15" customHeight="1" x14ac:dyDescent="0.15"/>
  <cols>
    <col min="1" max="1" width="3.375" style="522" customWidth="1"/>
    <col min="2" max="2" width="31.5" style="522" customWidth="1"/>
    <col min="3" max="3" width="13.5" style="522" customWidth="1"/>
    <col min="4" max="4" width="13.5" style="523" customWidth="1"/>
    <col min="5" max="5" width="14.375" style="522" customWidth="1"/>
    <col min="6" max="6" width="10.75" style="524" customWidth="1"/>
    <col min="7" max="256" width="8.875" style="522"/>
    <col min="257" max="257" width="3.375" style="522" customWidth="1"/>
    <col min="258" max="258" width="31.5" style="522" customWidth="1"/>
    <col min="259" max="260" width="13.5" style="522" customWidth="1"/>
    <col min="261" max="261" width="14.375" style="522" customWidth="1"/>
    <col min="262" max="262" width="10.75" style="522" customWidth="1"/>
    <col min="263" max="512" width="8.875" style="522"/>
    <col min="513" max="513" width="3.375" style="522" customWidth="1"/>
    <col min="514" max="514" width="31.5" style="522" customWidth="1"/>
    <col min="515" max="516" width="13.5" style="522" customWidth="1"/>
    <col min="517" max="517" width="14.375" style="522" customWidth="1"/>
    <col min="518" max="518" width="10.75" style="522" customWidth="1"/>
    <col min="519" max="768" width="8.875" style="522"/>
    <col min="769" max="769" width="3.375" style="522" customWidth="1"/>
    <col min="770" max="770" width="31.5" style="522" customWidth="1"/>
    <col min="771" max="772" width="13.5" style="522" customWidth="1"/>
    <col min="773" max="773" width="14.375" style="522" customWidth="1"/>
    <col min="774" max="774" width="10.75" style="522" customWidth="1"/>
    <col min="775" max="1024" width="8.875" style="522"/>
    <col min="1025" max="1025" width="3.375" style="522" customWidth="1"/>
    <col min="1026" max="1026" width="31.5" style="522" customWidth="1"/>
    <col min="1027" max="1028" width="13.5" style="522" customWidth="1"/>
    <col min="1029" max="1029" width="14.375" style="522" customWidth="1"/>
    <col min="1030" max="1030" width="10.75" style="522" customWidth="1"/>
    <col min="1031" max="1280" width="8.875" style="522"/>
    <col min="1281" max="1281" width="3.375" style="522" customWidth="1"/>
    <col min="1282" max="1282" width="31.5" style="522" customWidth="1"/>
    <col min="1283" max="1284" width="13.5" style="522" customWidth="1"/>
    <col min="1285" max="1285" width="14.375" style="522" customWidth="1"/>
    <col min="1286" max="1286" width="10.75" style="522" customWidth="1"/>
    <col min="1287" max="1536" width="8.875" style="522"/>
    <col min="1537" max="1537" width="3.375" style="522" customWidth="1"/>
    <col min="1538" max="1538" width="31.5" style="522" customWidth="1"/>
    <col min="1539" max="1540" width="13.5" style="522" customWidth="1"/>
    <col min="1541" max="1541" width="14.375" style="522" customWidth="1"/>
    <col min="1542" max="1542" width="10.75" style="522" customWidth="1"/>
    <col min="1543" max="1792" width="8.875" style="522"/>
    <col min="1793" max="1793" width="3.375" style="522" customWidth="1"/>
    <col min="1794" max="1794" width="31.5" style="522" customWidth="1"/>
    <col min="1795" max="1796" width="13.5" style="522" customWidth="1"/>
    <col min="1797" max="1797" width="14.375" style="522" customWidth="1"/>
    <col min="1798" max="1798" width="10.75" style="522" customWidth="1"/>
    <col min="1799" max="2048" width="8.875" style="522"/>
    <col min="2049" max="2049" width="3.375" style="522" customWidth="1"/>
    <col min="2050" max="2050" width="31.5" style="522" customWidth="1"/>
    <col min="2051" max="2052" width="13.5" style="522" customWidth="1"/>
    <col min="2053" max="2053" width="14.375" style="522" customWidth="1"/>
    <col min="2054" max="2054" width="10.75" style="522" customWidth="1"/>
    <col min="2055" max="2304" width="8.875" style="522"/>
    <col min="2305" max="2305" width="3.375" style="522" customWidth="1"/>
    <col min="2306" max="2306" width="31.5" style="522" customWidth="1"/>
    <col min="2307" max="2308" width="13.5" style="522" customWidth="1"/>
    <col min="2309" max="2309" width="14.375" style="522" customWidth="1"/>
    <col min="2310" max="2310" width="10.75" style="522" customWidth="1"/>
    <col min="2311" max="2560" width="8.875" style="522"/>
    <col min="2561" max="2561" width="3.375" style="522" customWidth="1"/>
    <col min="2562" max="2562" width="31.5" style="522" customWidth="1"/>
    <col min="2563" max="2564" width="13.5" style="522" customWidth="1"/>
    <col min="2565" max="2565" width="14.375" style="522" customWidth="1"/>
    <col min="2566" max="2566" width="10.75" style="522" customWidth="1"/>
    <col min="2567" max="2816" width="8.875" style="522"/>
    <col min="2817" max="2817" width="3.375" style="522" customWidth="1"/>
    <col min="2818" max="2818" width="31.5" style="522" customWidth="1"/>
    <col min="2819" max="2820" width="13.5" style="522" customWidth="1"/>
    <col min="2821" max="2821" width="14.375" style="522" customWidth="1"/>
    <col min="2822" max="2822" width="10.75" style="522" customWidth="1"/>
    <col min="2823" max="3072" width="8.875" style="522"/>
    <col min="3073" max="3073" width="3.375" style="522" customWidth="1"/>
    <col min="3074" max="3074" width="31.5" style="522" customWidth="1"/>
    <col min="3075" max="3076" width="13.5" style="522" customWidth="1"/>
    <col min="3077" max="3077" width="14.375" style="522" customWidth="1"/>
    <col min="3078" max="3078" width="10.75" style="522" customWidth="1"/>
    <col min="3079" max="3328" width="8.875" style="522"/>
    <col min="3329" max="3329" width="3.375" style="522" customWidth="1"/>
    <col min="3330" max="3330" width="31.5" style="522" customWidth="1"/>
    <col min="3331" max="3332" width="13.5" style="522" customWidth="1"/>
    <col min="3333" max="3333" width="14.375" style="522" customWidth="1"/>
    <col min="3334" max="3334" width="10.75" style="522" customWidth="1"/>
    <col min="3335" max="3584" width="8.875" style="522"/>
    <col min="3585" max="3585" width="3.375" style="522" customWidth="1"/>
    <col min="3586" max="3586" width="31.5" style="522" customWidth="1"/>
    <col min="3587" max="3588" width="13.5" style="522" customWidth="1"/>
    <col min="3589" max="3589" width="14.375" style="522" customWidth="1"/>
    <col min="3590" max="3590" width="10.75" style="522" customWidth="1"/>
    <col min="3591" max="3840" width="8.875" style="522"/>
    <col min="3841" max="3841" width="3.375" style="522" customWidth="1"/>
    <col min="3842" max="3842" width="31.5" style="522" customWidth="1"/>
    <col min="3843" max="3844" width="13.5" style="522" customWidth="1"/>
    <col min="3845" max="3845" width="14.375" style="522" customWidth="1"/>
    <col min="3846" max="3846" width="10.75" style="522" customWidth="1"/>
    <col min="3847" max="4096" width="8.875" style="522"/>
    <col min="4097" max="4097" width="3.375" style="522" customWidth="1"/>
    <col min="4098" max="4098" width="31.5" style="522" customWidth="1"/>
    <col min="4099" max="4100" width="13.5" style="522" customWidth="1"/>
    <col min="4101" max="4101" width="14.375" style="522" customWidth="1"/>
    <col min="4102" max="4102" width="10.75" style="522" customWidth="1"/>
    <col min="4103" max="4352" width="8.875" style="522"/>
    <col min="4353" max="4353" width="3.375" style="522" customWidth="1"/>
    <col min="4354" max="4354" width="31.5" style="522" customWidth="1"/>
    <col min="4355" max="4356" width="13.5" style="522" customWidth="1"/>
    <col min="4357" max="4357" width="14.375" style="522" customWidth="1"/>
    <col min="4358" max="4358" width="10.75" style="522" customWidth="1"/>
    <col min="4359" max="4608" width="8.875" style="522"/>
    <col min="4609" max="4609" width="3.375" style="522" customWidth="1"/>
    <col min="4610" max="4610" width="31.5" style="522" customWidth="1"/>
    <col min="4611" max="4612" width="13.5" style="522" customWidth="1"/>
    <col min="4613" max="4613" width="14.375" style="522" customWidth="1"/>
    <col min="4614" max="4614" width="10.75" style="522" customWidth="1"/>
    <col min="4615" max="4864" width="8.875" style="522"/>
    <col min="4865" max="4865" width="3.375" style="522" customWidth="1"/>
    <col min="4866" max="4866" width="31.5" style="522" customWidth="1"/>
    <col min="4867" max="4868" width="13.5" style="522" customWidth="1"/>
    <col min="4869" max="4869" width="14.375" style="522" customWidth="1"/>
    <col min="4870" max="4870" width="10.75" style="522" customWidth="1"/>
    <col min="4871" max="5120" width="8.875" style="522"/>
    <col min="5121" max="5121" width="3.375" style="522" customWidth="1"/>
    <col min="5122" max="5122" width="31.5" style="522" customWidth="1"/>
    <col min="5123" max="5124" width="13.5" style="522" customWidth="1"/>
    <col min="5125" max="5125" width="14.375" style="522" customWidth="1"/>
    <col min="5126" max="5126" width="10.75" style="522" customWidth="1"/>
    <col min="5127" max="5376" width="8.875" style="522"/>
    <col min="5377" max="5377" width="3.375" style="522" customWidth="1"/>
    <col min="5378" max="5378" width="31.5" style="522" customWidth="1"/>
    <col min="5379" max="5380" width="13.5" style="522" customWidth="1"/>
    <col min="5381" max="5381" width="14.375" style="522" customWidth="1"/>
    <col min="5382" max="5382" width="10.75" style="522" customWidth="1"/>
    <col min="5383" max="5632" width="8.875" style="522"/>
    <col min="5633" max="5633" width="3.375" style="522" customWidth="1"/>
    <col min="5634" max="5634" width="31.5" style="522" customWidth="1"/>
    <col min="5635" max="5636" width="13.5" style="522" customWidth="1"/>
    <col min="5637" max="5637" width="14.375" style="522" customWidth="1"/>
    <col min="5638" max="5638" width="10.75" style="522" customWidth="1"/>
    <col min="5639" max="5888" width="8.875" style="522"/>
    <col min="5889" max="5889" width="3.375" style="522" customWidth="1"/>
    <col min="5890" max="5890" width="31.5" style="522" customWidth="1"/>
    <col min="5891" max="5892" width="13.5" style="522" customWidth="1"/>
    <col min="5893" max="5893" width="14.375" style="522" customWidth="1"/>
    <col min="5894" max="5894" width="10.75" style="522" customWidth="1"/>
    <col min="5895" max="6144" width="8.875" style="522"/>
    <col min="6145" max="6145" width="3.375" style="522" customWidth="1"/>
    <col min="6146" max="6146" width="31.5" style="522" customWidth="1"/>
    <col min="6147" max="6148" width="13.5" style="522" customWidth="1"/>
    <col min="6149" max="6149" width="14.375" style="522" customWidth="1"/>
    <col min="6150" max="6150" width="10.75" style="522" customWidth="1"/>
    <col min="6151" max="6400" width="8.875" style="522"/>
    <col min="6401" max="6401" width="3.375" style="522" customWidth="1"/>
    <col min="6402" max="6402" width="31.5" style="522" customWidth="1"/>
    <col min="6403" max="6404" width="13.5" style="522" customWidth="1"/>
    <col min="6405" max="6405" width="14.375" style="522" customWidth="1"/>
    <col min="6406" max="6406" width="10.75" style="522" customWidth="1"/>
    <col min="6407" max="6656" width="8.875" style="522"/>
    <col min="6657" max="6657" width="3.375" style="522" customWidth="1"/>
    <col min="6658" max="6658" width="31.5" style="522" customWidth="1"/>
    <col min="6659" max="6660" width="13.5" style="522" customWidth="1"/>
    <col min="6661" max="6661" width="14.375" style="522" customWidth="1"/>
    <col min="6662" max="6662" width="10.75" style="522" customWidth="1"/>
    <col min="6663" max="6912" width="8.875" style="522"/>
    <col min="6913" max="6913" width="3.375" style="522" customWidth="1"/>
    <col min="6914" max="6914" width="31.5" style="522" customWidth="1"/>
    <col min="6915" max="6916" width="13.5" style="522" customWidth="1"/>
    <col min="6917" max="6917" width="14.375" style="522" customWidth="1"/>
    <col min="6918" max="6918" width="10.75" style="522" customWidth="1"/>
    <col min="6919" max="7168" width="8.875" style="522"/>
    <col min="7169" max="7169" width="3.375" style="522" customWidth="1"/>
    <col min="7170" max="7170" width="31.5" style="522" customWidth="1"/>
    <col min="7171" max="7172" width="13.5" style="522" customWidth="1"/>
    <col min="7173" max="7173" width="14.375" style="522" customWidth="1"/>
    <col min="7174" max="7174" width="10.75" style="522" customWidth="1"/>
    <col min="7175" max="7424" width="8.875" style="522"/>
    <col min="7425" max="7425" width="3.375" style="522" customWidth="1"/>
    <col min="7426" max="7426" width="31.5" style="522" customWidth="1"/>
    <col min="7427" max="7428" width="13.5" style="522" customWidth="1"/>
    <col min="7429" max="7429" width="14.375" style="522" customWidth="1"/>
    <col min="7430" max="7430" width="10.75" style="522" customWidth="1"/>
    <col min="7431" max="7680" width="8.875" style="522"/>
    <col min="7681" max="7681" width="3.375" style="522" customWidth="1"/>
    <col min="7682" max="7682" width="31.5" style="522" customWidth="1"/>
    <col min="7683" max="7684" width="13.5" style="522" customWidth="1"/>
    <col min="7685" max="7685" width="14.375" style="522" customWidth="1"/>
    <col min="7686" max="7686" width="10.75" style="522" customWidth="1"/>
    <col min="7687" max="7936" width="8.875" style="522"/>
    <col min="7937" max="7937" width="3.375" style="522" customWidth="1"/>
    <col min="7938" max="7938" width="31.5" style="522" customWidth="1"/>
    <col min="7939" max="7940" width="13.5" style="522" customWidth="1"/>
    <col min="7941" max="7941" width="14.375" style="522" customWidth="1"/>
    <col min="7942" max="7942" width="10.75" style="522" customWidth="1"/>
    <col min="7943" max="8192" width="8.875" style="522"/>
    <col min="8193" max="8193" width="3.375" style="522" customWidth="1"/>
    <col min="8194" max="8194" width="31.5" style="522" customWidth="1"/>
    <col min="8195" max="8196" width="13.5" style="522" customWidth="1"/>
    <col min="8197" max="8197" width="14.375" style="522" customWidth="1"/>
    <col min="8198" max="8198" width="10.75" style="522" customWidth="1"/>
    <col min="8199" max="8448" width="8.875" style="522"/>
    <col min="8449" max="8449" width="3.375" style="522" customWidth="1"/>
    <col min="8450" max="8450" width="31.5" style="522" customWidth="1"/>
    <col min="8451" max="8452" width="13.5" style="522" customWidth="1"/>
    <col min="8453" max="8453" width="14.375" style="522" customWidth="1"/>
    <col min="8454" max="8454" width="10.75" style="522" customWidth="1"/>
    <col min="8455" max="8704" width="8.875" style="522"/>
    <col min="8705" max="8705" width="3.375" style="522" customWidth="1"/>
    <col min="8706" max="8706" width="31.5" style="522" customWidth="1"/>
    <col min="8707" max="8708" width="13.5" style="522" customWidth="1"/>
    <col min="8709" max="8709" width="14.375" style="522" customWidth="1"/>
    <col min="8710" max="8710" width="10.75" style="522" customWidth="1"/>
    <col min="8711" max="8960" width="8.875" style="522"/>
    <col min="8961" max="8961" width="3.375" style="522" customWidth="1"/>
    <col min="8962" max="8962" width="31.5" style="522" customWidth="1"/>
    <col min="8963" max="8964" width="13.5" style="522" customWidth="1"/>
    <col min="8965" max="8965" width="14.375" style="522" customWidth="1"/>
    <col min="8966" max="8966" width="10.75" style="522" customWidth="1"/>
    <col min="8967" max="9216" width="8.875" style="522"/>
    <col min="9217" max="9217" width="3.375" style="522" customWidth="1"/>
    <col min="9218" max="9218" width="31.5" style="522" customWidth="1"/>
    <col min="9219" max="9220" width="13.5" style="522" customWidth="1"/>
    <col min="9221" max="9221" width="14.375" style="522" customWidth="1"/>
    <col min="9222" max="9222" width="10.75" style="522" customWidth="1"/>
    <col min="9223" max="9472" width="8.875" style="522"/>
    <col min="9473" max="9473" width="3.375" style="522" customWidth="1"/>
    <col min="9474" max="9474" width="31.5" style="522" customWidth="1"/>
    <col min="9475" max="9476" width="13.5" style="522" customWidth="1"/>
    <col min="9477" max="9477" width="14.375" style="522" customWidth="1"/>
    <col min="9478" max="9478" width="10.75" style="522" customWidth="1"/>
    <col min="9479" max="9728" width="8.875" style="522"/>
    <col min="9729" max="9729" width="3.375" style="522" customWidth="1"/>
    <col min="9730" max="9730" width="31.5" style="522" customWidth="1"/>
    <col min="9731" max="9732" width="13.5" style="522" customWidth="1"/>
    <col min="9733" max="9733" width="14.375" style="522" customWidth="1"/>
    <col min="9734" max="9734" width="10.75" style="522" customWidth="1"/>
    <col min="9735" max="9984" width="8.875" style="522"/>
    <col min="9985" max="9985" width="3.375" style="522" customWidth="1"/>
    <col min="9986" max="9986" width="31.5" style="522" customWidth="1"/>
    <col min="9987" max="9988" width="13.5" style="522" customWidth="1"/>
    <col min="9989" max="9989" width="14.375" style="522" customWidth="1"/>
    <col min="9990" max="9990" width="10.75" style="522" customWidth="1"/>
    <col min="9991" max="10240" width="8.875" style="522"/>
    <col min="10241" max="10241" width="3.375" style="522" customWidth="1"/>
    <col min="10242" max="10242" width="31.5" style="522" customWidth="1"/>
    <col min="10243" max="10244" width="13.5" style="522" customWidth="1"/>
    <col min="10245" max="10245" width="14.375" style="522" customWidth="1"/>
    <col min="10246" max="10246" width="10.75" style="522" customWidth="1"/>
    <col min="10247" max="10496" width="8.875" style="522"/>
    <col min="10497" max="10497" width="3.375" style="522" customWidth="1"/>
    <col min="10498" max="10498" width="31.5" style="522" customWidth="1"/>
    <col min="10499" max="10500" width="13.5" style="522" customWidth="1"/>
    <col min="10501" max="10501" width="14.375" style="522" customWidth="1"/>
    <col min="10502" max="10502" width="10.75" style="522" customWidth="1"/>
    <col min="10503" max="10752" width="8.875" style="522"/>
    <col min="10753" max="10753" width="3.375" style="522" customWidth="1"/>
    <col min="10754" max="10754" width="31.5" style="522" customWidth="1"/>
    <col min="10755" max="10756" width="13.5" style="522" customWidth="1"/>
    <col min="10757" max="10757" width="14.375" style="522" customWidth="1"/>
    <col min="10758" max="10758" width="10.75" style="522" customWidth="1"/>
    <col min="10759" max="11008" width="8.875" style="522"/>
    <col min="11009" max="11009" width="3.375" style="522" customWidth="1"/>
    <col min="11010" max="11010" width="31.5" style="522" customWidth="1"/>
    <col min="11011" max="11012" width="13.5" style="522" customWidth="1"/>
    <col min="11013" max="11013" width="14.375" style="522" customWidth="1"/>
    <col min="11014" max="11014" width="10.75" style="522" customWidth="1"/>
    <col min="11015" max="11264" width="8.875" style="522"/>
    <col min="11265" max="11265" width="3.375" style="522" customWidth="1"/>
    <col min="11266" max="11266" width="31.5" style="522" customWidth="1"/>
    <col min="11267" max="11268" width="13.5" style="522" customWidth="1"/>
    <col min="11269" max="11269" width="14.375" style="522" customWidth="1"/>
    <col min="11270" max="11270" width="10.75" style="522" customWidth="1"/>
    <col min="11271" max="11520" width="8.875" style="522"/>
    <col min="11521" max="11521" width="3.375" style="522" customWidth="1"/>
    <col min="11522" max="11522" width="31.5" style="522" customWidth="1"/>
    <col min="11523" max="11524" width="13.5" style="522" customWidth="1"/>
    <col min="11525" max="11525" width="14.375" style="522" customWidth="1"/>
    <col min="11526" max="11526" width="10.75" style="522" customWidth="1"/>
    <col min="11527" max="11776" width="8.875" style="522"/>
    <col min="11777" max="11777" width="3.375" style="522" customWidth="1"/>
    <col min="11778" max="11778" width="31.5" style="522" customWidth="1"/>
    <col min="11779" max="11780" width="13.5" style="522" customWidth="1"/>
    <col min="11781" max="11781" width="14.375" style="522" customWidth="1"/>
    <col min="11782" max="11782" width="10.75" style="522" customWidth="1"/>
    <col min="11783" max="12032" width="8.875" style="522"/>
    <col min="12033" max="12033" width="3.375" style="522" customWidth="1"/>
    <col min="12034" max="12034" width="31.5" style="522" customWidth="1"/>
    <col min="12035" max="12036" width="13.5" style="522" customWidth="1"/>
    <col min="12037" max="12037" width="14.375" style="522" customWidth="1"/>
    <col min="12038" max="12038" width="10.75" style="522" customWidth="1"/>
    <col min="12039" max="12288" width="8.875" style="522"/>
    <col min="12289" max="12289" width="3.375" style="522" customWidth="1"/>
    <col min="12290" max="12290" width="31.5" style="522" customWidth="1"/>
    <col min="12291" max="12292" width="13.5" style="522" customWidth="1"/>
    <col min="12293" max="12293" width="14.375" style="522" customWidth="1"/>
    <col min="12294" max="12294" width="10.75" style="522" customWidth="1"/>
    <col min="12295" max="12544" width="8.875" style="522"/>
    <col min="12545" max="12545" width="3.375" style="522" customWidth="1"/>
    <col min="12546" max="12546" width="31.5" style="522" customWidth="1"/>
    <col min="12547" max="12548" width="13.5" style="522" customWidth="1"/>
    <col min="12549" max="12549" width="14.375" style="522" customWidth="1"/>
    <col min="12550" max="12550" width="10.75" style="522" customWidth="1"/>
    <col min="12551" max="12800" width="8.875" style="522"/>
    <col min="12801" max="12801" width="3.375" style="522" customWidth="1"/>
    <col min="12802" max="12802" width="31.5" style="522" customWidth="1"/>
    <col min="12803" max="12804" width="13.5" style="522" customWidth="1"/>
    <col min="12805" max="12805" width="14.375" style="522" customWidth="1"/>
    <col min="12806" max="12806" width="10.75" style="522" customWidth="1"/>
    <col min="12807" max="13056" width="8.875" style="522"/>
    <col min="13057" max="13057" width="3.375" style="522" customWidth="1"/>
    <col min="13058" max="13058" width="31.5" style="522" customWidth="1"/>
    <col min="13059" max="13060" width="13.5" style="522" customWidth="1"/>
    <col min="13061" max="13061" width="14.375" style="522" customWidth="1"/>
    <col min="13062" max="13062" width="10.75" style="522" customWidth="1"/>
    <col min="13063" max="13312" width="8.875" style="522"/>
    <col min="13313" max="13313" width="3.375" style="522" customWidth="1"/>
    <col min="13314" max="13314" width="31.5" style="522" customWidth="1"/>
    <col min="13315" max="13316" width="13.5" style="522" customWidth="1"/>
    <col min="13317" max="13317" width="14.375" style="522" customWidth="1"/>
    <col min="13318" max="13318" width="10.75" style="522" customWidth="1"/>
    <col min="13319" max="13568" width="8.875" style="522"/>
    <col min="13569" max="13569" width="3.375" style="522" customWidth="1"/>
    <col min="13570" max="13570" width="31.5" style="522" customWidth="1"/>
    <col min="13571" max="13572" width="13.5" style="522" customWidth="1"/>
    <col min="13573" max="13573" width="14.375" style="522" customWidth="1"/>
    <col min="13574" max="13574" width="10.75" style="522" customWidth="1"/>
    <col min="13575" max="13824" width="8.875" style="522"/>
    <col min="13825" max="13825" width="3.375" style="522" customWidth="1"/>
    <col min="13826" max="13826" width="31.5" style="522" customWidth="1"/>
    <col min="13827" max="13828" width="13.5" style="522" customWidth="1"/>
    <col min="13829" max="13829" width="14.375" style="522" customWidth="1"/>
    <col min="13830" max="13830" width="10.75" style="522" customWidth="1"/>
    <col min="13831" max="14080" width="8.875" style="522"/>
    <col min="14081" max="14081" width="3.375" style="522" customWidth="1"/>
    <col min="14082" max="14082" width="31.5" style="522" customWidth="1"/>
    <col min="14083" max="14084" width="13.5" style="522" customWidth="1"/>
    <col min="14085" max="14085" width="14.375" style="522" customWidth="1"/>
    <col min="14086" max="14086" width="10.75" style="522" customWidth="1"/>
    <col min="14087" max="14336" width="8.875" style="522"/>
    <col min="14337" max="14337" width="3.375" style="522" customWidth="1"/>
    <col min="14338" max="14338" width="31.5" style="522" customWidth="1"/>
    <col min="14339" max="14340" width="13.5" style="522" customWidth="1"/>
    <col min="14341" max="14341" width="14.375" style="522" customWidth="1"/>
    <col min="14342" max="14342" width="10.75" style="522" customWidth="1"/>
    <col min="14343" max="14592" width="8.875" style="522"/>
    <col min="14593" max="14593" width="3.375" style="522" customWidth="1"/>
    <col min="14594" max="14594" width="31.5" style="522" customWidth="1"/>
    <col min="14595" max="14596" width="13.5" style="522" customWidth="1"/>
    <col min="14597" max="14597" width="14.375" style="522" customWidth="1"/>
    <col min="14598" max="14598" width="10.75" style="522" customWidth="1"/>
    <col min="14599" max="14848" width="8.875" style="522"/>
    <col min="14849" max="14849" width="3.375" style="522" customWidth="1"/>
    <col min="14850" max="14850" width="31.5" style="522" customWidth="1"/>
    <col min="14851" max="14852" width="13.5" style="522" customWidth="1"/>
    <col min="14853" max="14853" width="14.375" style="522" customWidth="1"/>
    <col min="14854" max="14854" width="10.75" style="522" customWidth="1"/>
    <col min="14855" max="15104" width="8.875" style="522"/>
    <col min="15105" max="15105" width="3.375" style="522" customWidth="1"/>
    <col min="15106" max="15106" width="31.5" style="522" customWidth="1"/>
    <col min="15107" max="15108" width="13.5" style="522" customWidth="1"/>
    <col min="15109" max="15109" width="14.375" style="522" customWidth="1"/>
    <col min="15110" max="15110" width="10.75" style="522" customWidth="1"/>
    <col min="15111" max="15360" width="8.875" style="522"/>
    <col min="15361" max="15361" width="3.375" style="522" customWidth="1"/>
    <col min="15362" max="15362" width="31.5" style="522" customWidth="1"/>
    <col min="15363" max="15364" width="13.5" style="522" customWidth="1"/>
    <col min="15365" max="15365" width="14.375" style="522" customWidth="1"/>
    <col min="15366" max="15366" width="10.75" style="522" customWidth="1"/>
    <col min="15367" max="15616" width="8.875" style="522"/>
    <col min="15617" max="15617" width="3.375" style="522" customWidth="1"/>
    <col min="15618" max="15618" width="31.5" style="522" customWidth="1"/>
    <col min="15619" max="15620" width="13.5" style="522" customWidth="1"/>
    <col min="15621" max="15621" width="14.375" style="522" customWidth="1"/>
    <col min="15622" max="15622" width="10.75" style="522" customWidth="1"/>
    <col min="15623" max="15872" width="8.875" style="522"/>
    <col min="15873" max="15873" width="3.375" style="522" customWidth="1"/>
    <col min="15874" max="15874" width="31.5" style="522" customWidth="1"/>
    <col min="15875" max="15876" width="13.5" style="522" customWidth="1"/>
    <col min="15877" max="15877" width="14.375" style="522" customWidth="1"/>
    <col min="15878" max="15878" width="10.75" style="522" customWidth="1"/>
    <col min="15879" max="16128" width="8.875" style="522"/>
    <col min="16129" max="16129" width="3.375" style="522" customWidth="1"/>
    <col min="16130" max="16130" width="31.5" style="522" customWidth="1"/>
    <col min="16131" max="16132" width="13.5" style="522" customWidth="1"/>
    <col min="16133" max="16133" width="14.375" style="522" customWidth="1"/>
    <col min="16134" max="16134" width="10.75" style="522" customWidth="1"/>
    <col min="16135" max="16384" width="8.875" style="522"/>
  </cols>
  <sheetData>
    <row r="1" spans="1:6" ht="15" customHeight="1" x14ac:dyDescent="0.15">
      <c r="A1" s="521" t="s">
        <v>1</v>
      </c>
      <c r="B1" s="521"/>
    </row>
    <row r="3" spans="1:6" ht="30" customHeight="1" x14ac:dyDescent="0.15">
      <c r="A3" s="456" t="s">
        <v>772</v>
      </c>
      <c r="B3" s="456"/>
      <c r="C3" s="456"/>
      <c r="D3" s="456"/>
      <c r="E3" s="456"/>
      <c r="F3" s="456"/>
    </row>
    <row r="4" spans="1:6" ht="15.75" customHeight="1" x14ac:dyDescent="0.15"/>
    <row r="5" spans="1:6" ht="15.75" customHeight="1" x14ac:dyDescent="0.15"/>
    <row r="6" spans="1:6" ht="15.75" customHeight="1" x14ac:dyDescent="0.15">
      <c r="A6" s="65" t="s">
        <v>773</v>
      </c>
    </row>
    <row r="7" spans="1:6" s="64" customFormat="1" ht="13.5" customHeight="1" x14ac:dyDescent="0.15">
      <c r="A7" s="525"/>
      <c r="D7" s="526"/>
      <c r="F7" s="527" t="s">
        <v>774</v>
      </c>
    </row>
    <row r="8" spans="1:6" s="64" customFormat="1" ht="30" customHeight="1" x14ac:dyDescent="0.15">
      <c r="A8" s="528"/>
      <c r="B8" s="529" t="s">
        <v>775</v>
      </c>
      <c r="C8" s="530" t="s">
        <v>776</v>
      </c>
      <c r="D8" s="530" t="s">
        <v>777</v>
      </c>
      <c r="E8" s="437" t="s">
        <v>778</v>
      </c>
      <c r="F8" s="531" t="s">
        <v>779</v>
      </c>
    </row>
    <row r="9" spans="1:6" s="64" customFormat="1" ht="21" customHeight="1" x14ac:dyDescent="0.15">
      <c r="A9" s="79">
        <v>1</v>
      </c>
      <c r="B9" s="460" t="s">
        <v>780</v>
      </c>
      <c r="C9" s="532">
        <v>76700000</v>
      </c>
      <c r="D9" s="518">
        <v>83000000</v>
      </c>
      <c r="E9" s="533">
        <v>6300000</v>
      </c>
      <c r="F9" s="534">
        <v>8.1999999999999993</v>
      </c>
    </row>
    <row r="10" spans="1:6" s="64" customFormat="1" ht="21" customHeight="1" x14ac:dyDescent="0.15">
      <c r="A10" s="79">
        <v>2</v>
      </c>
      <c r="B10" s="460" t="s">
        <v>781</v>
      </c>
      <c r="C10" s="532">
        <v>52544500</v>
      </c>
      <c r="D10" s="518">
        <v>58045000</v>
      </c>
      <c r="E10" s="533">
        <v>5500500</v>
      </c>
      <c r="F10" s="534">
        <v>10.5</v>
      </c>
    </row>
    <row r="11" spans="1:6" s="64" customFormat="1" ht="21" customHeight="1" x14ac:dyDescent="0.15">
      <c r="A11" s="79"/>
      <c r="B11" s="535" t="s">
        <v>782</v>
      </c>
      <c r="C11" s="532">
        <v>30070000</v>
      </c>
      <c r="D11" s="518">
        <v>31000000</v>
      </c>
      <c r="E11" s="533">
        <v>930000</v>
      </c>
      <c r="F11" s="534">
        <v>3.1</v>
      </c>
    </row>
    <row r="12" spans="1:6" s="64" customFormat="1" ht="21" customHeight="1" x14ac:dyDescent="0.15">
      <c r="A12" s="79"/>
      <c r="B12" s="535" t="s">
        <v>783</v>
      </c>
      <c r="C12" s="532">
        <v>5000</v>
      </c>
      <c r="D12" s="536" t="s">
        <v>784</v>
      </c>
      <c r="E12" s="533">
        <v>-5000</v>
      </c>
      <c r="F12" s="534" t="s">
        <v>785</v>
      </c>
    </row>
    <row r="13" spans="1:6" s="64" customFormat="1" ht="21" customHeight="1" x14ac:dyDescent="0.15">
      <c r="A13" s="79"/>
      <c r="B13" s="535" t="s">
        <v>786</v>
      </c>
      <c r="C13" s="532">
        <v>2080000</v>
      </c>
      <c r="D13" s="518">
        <v>2170000</v>
      </c>
      <c r="E13" s="533">
        <v>90000</v>
      </c>
      <c r="F13" s="534">
        <v>4.3</v>
      </c>
    </row>
    <row r="14" spans="1:6" s="64" customFormat="1" ht="21" customHeight="1" x14ac:dyDescent="0.15">
      <c r="A14" s="79"/>
      <c r="B14" s="535" t="s">
        <v>787</v>
      </c>
      <c r="C14" s="532">
        <v>9260000</v>
      </c>
      <c r="D14" s="518">
        <v>10490000</v>
      </c>
      <c r="E14" s="533">
        <v>1230000</v>
      </c>
      <c r="F14" s="534">
        <v>13.3</v>
      </c>
    </row>
    <row r="15" spans="1:6" s="64" customFormat="1" ht="21" customHeight="1" x14ac:dyDescent="0.15">
      <c r="A15" s="79"/>
      <c r="B15" s="537" t="s">
        <v>788</v>
      </c>
      <c r="C15" s="532">
        <v>450000</v>
      </c>
      <c r="D15" s="518">
        <v>390000</v>
      </c>
      <c r="E15" s="533">
        <v>-60000</v>
      </c>
      <c r="F15" s="534">
        <v>-13.3</v>
      </c>
    </row>
    <row r="16" spans="1:6" s="64" customFormat="1" ht="21" customHeight="1" x14ac:dyDescent="0.15">
      <c r="A16" s="79"/>
      <c r="B16" s="537" t="s">
        <v>789</v>
      </c>
      <c r="C16" s="532">
        <v>4500</v>
      </c>
      <c r="D16" s="518">
        <v>5000</v>
      </c>
      <c r="E16" s="533">
        <v>500</v>
      </c>
      <c r="F16" s="534">
        <v>11.1</v>
      </c>
    </row>
    <row r="17" spans="1:6" s="64" customFormat="1" ht="21" customHeight="1" x14ac:dyDescent="0.15">
      <c r="A17" s="79"/>
      <c r="B17" s="537" t="s">
        <v>790</v>
      </c>
      <c r="C17" s="532">
        <v>360000</v>
      </c>
      <c r="D17" s="518">
        <v>360000</v>
      </c>
      <c r="E17" s="533">
        <v>0</v>
      </c>
      <c r="F17" s="534">
        <v>0</v>
      </c>
    </row>
    <row r="18" spans="1:6" s="64" customFormat="1" ht="21" customHeight="1" x14ac:dyDescent="0.15">
      <c r="A18" s="79"/>
      <c r="B18" s="537" t="s">
        <v>791</v>
      </c>
      <c r="C18" s="532">
        <v>2020000</v>
      </c>
      <c r="D18" s="518">
        <v>1930000</v>
      </c>
      <c r="E18" s="533">
        <v>-90000</v>
      </c>
      <c r="F18" s="534">
        <v>-4.5</v>
      </c>
    </row>
    <row r="19" spans="1:6" s="64" customFormat="1" ht="21" customHeight="1" x14ac:dyDescent="0.15">
      <c r="A19" s="79"/>
      <c r="B19" s="535" t="s">
        <v>792</v>
      </c>
      <c r="C19" s="532">
        <v>8090000</v>
      </c>
      <c r="D19" s="518">
        <v>11040000</v>
      </c>
      <c r="E19" s="533">
        <v>2950000</v>
      </c>
      <c r="F19" s="534">
        <v>36.5</v>
      </c>
    </row>
    <row r="20" spans="1:6" s="64" customFormat="1" ht="21" customHeight="1" x14ac:dyDescent="0.15">
      <c r="A20" s="79"/>
      <c r="B20" s="535" t="s">
        <v>793</v>
      </c>
      <c r="C20" s="532">
        <v>205000</v>
      </c>
      <c r="D20" s="518">
        <v>660000</v>
      </c>
      <c r="E20" s="533">
        <v>455000</v>
      </c>
      <c r="F20" s="534">
        <v>222</v>
      </c>
    </row>
    <row r="21" spans="1:6" s="64" customFormat="1" ht="21" customHeight="1" x14ac:dyDescent="0.15">
      <c r="A21" s="538" t="s">
        <v>313</v>
      </c>
      <c r="B21" s="539"/>
      <c r="C21" s="540">
        <v>129244500</v>
      </c>
      <c r="D21" s="541">
        <v>141045000</v>
      </c>
      <c r="E21" s="542">
        <v>11800500</v>
      </c>
      <c r="F21" s="543">
        <v>9.1</v>
      </c>
    </row>
    <row r="22" spans="1:6" s="64" customFormat="1" ht="21" customHeight="1" x14ac:dyDescent="0.15">
      <c r="D22" s="526"/>
      <c r="F22" s="544" t="s">
        <v>794</v>
      </c>
    </row>
    <row r="23" spans="1:6" s="64" customFormat="1" ht="15.75" customHeight="1" x14ac:dyDescent="0.15">
      <c r="D23" s="526"/>
      <c r="F23" s="544"/>
    </row>
    <row r="24" spans="1:6" s="64" customFormat="1" ht="15" customHeight="1" x14ac:dyDescent="0.15">
      <c r="D24" s="526"/>
      <c r="F24" s="545"/>
    </row>
    <row r="25" spans="1:6" s="64" customFormat="1" ht="15" customHeight="1" x14ac:dyDescent="0.15">
      <c r="D25" s="526"/>
      <c r="F25" s="546"/>
    </row>
  </sheetData>
  <mergeCells count="3">
    <mergeCell ref="A1:B1"/>
    <mergeCell ref="A3:F3"/>
    <mergeCell ref="A21:B21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="115" zoomScaleNormal="115" workbookViewId="0">
      <selection activeCell="D29" sqref="D29"/>
    </sheetView>
  </sheetViews>
  <sheetFormatPr defaultColWidth="15.875" defaultRowHeight="15" customHeight="1" x14ac:dyDescent="0.15"/>
  <cols>
    <col min="1" max="1" width="17.5" style="32" customWidth="1"/>
    <col min="2" max="3" width="17.125" style="32" customWidth="1"/>
    <col min="4" max="4" width="18" style="32" customWidth="1"/>
    <col min="5" max="5" width="17.125" style="32" customWidth="1"/>
    <col min="6" max="256" width="15.875" style="32"/>
    <col min="257" max="257" width="17.5" style="32" customWidth="1"/>
    <col min="258" max="259" width="17.125" style="32" customWidth="1"/>
    <col min="260" max="260" width="18" style="32" customWidth="1"/>
    <col min="261" max="261" width="17.125" style="32" customWidth="1"/>
    <col min="262" max="512" width="15.875" style="32"/>
    <col min="513" max="513" width="17.5" style="32" customWidth="1"/>
    <col min="514" max="515" width="17.125" style="32" customWidth="1"/>
    <col min="516" max="516" width="18" style="32" customWidth="1"/>
    <col min="517" max="517" width="17.125" style="32" customWidth="1"/>
    <col min="518" max="768" width="15.875" style="32"/>
    <col min="769" max="769" width="17.5" style="32" customWidth="1"/>
    <col min="770" max="771" width="17.125" style="32" customWidth="1"/>
    <col min="772" max="772" width="18" style="32" customWidth="1"/>
    <col min="773" max="773" width="17.125" style="32" customWidth="1"/>
    <col min="774" max="1024" width="15.875" style="32"/>
    <col min="1025" max="1025" width="17.5" style="32" customWidth="1"/>
    <col min="1026" max="1027" width="17.125" style="32" customWidth="1"/>
    <col min="1028" max="1028" width="18" style="32" customWidth="1"/>
    <col min="1029" max="1029" width="17.125" style="32" customWidth="1"/>
    <col min="1030" max="1280" width="15.875" style="32"/>
    <col min="1281" max="1281" width="17.5" style="32" customWidth="1"/>
    <col min="1282" max="1283" width="17.125" style="32" customWidth="1"/>
    <col min="1284" max="1284" width="18" style="32" customWidth="1"/>
    <col min="1285" max="1285" width="17.125" style="32" customWidth="1"/>
    <col min="1286" max="1536" width="15.875" style="32"/>
    <col min="1537" max="1537" width="17.5" style="32" customWidth="1"/>
    <col min="1538" max="1539" width="17.125" style="32" customWidth="1"/>
    <col min="1540" max="1540" width="18" style="32" customWidth="1"/>
    <col min="1541" max="1541" width="17.125" style="32" customWidth="1"/>
    <col min="1542" max="1792" width="15.875" style="32"/>
    <col min="1793" max="1793" width="17.5" style="32" customWidth="1"/>
    <col min="1794" max="1795" width="17.125" style="32" customWidth="1"/>
    <col min="1796" max="1796" width="18" style="32" customWidth="1"/>
    <col min="1797" max="1797" width="17.125" style="32" customWidth="1"/>
    <col min="1798" max="2048" width="15.875" style="32"/>
    <col min="2049" max="2049" width="17.5" style="32" customWidth="1"/>
    <col min="2050" max="2051" width="17.125" style="32" customWidth="1"/>
    <col min="2052" max="2052" width="18" style="32" customWidth="1"/>
    <col min="2053" max="2053" width="17.125" style="32" customWidth="1"/>
    <col min="2054" max="2304" width="15.875" style="32"/>
    <col min="2305" max="2305" width="17.5" style="32" customWidth="1"/>
    <col min="2306" max="2307" width="17.125" style="32" customWidth="1"/>
    <col min="2308" max="2308" width="18" style="32" customWidth="1"/>
    <col min="2309" max="2309" width="17.125" style="32" customWidth="1"/>
    <col min="2310" max="2560" width="15.875" style="32"/>
    <col min="2561" max="2561" width="17.5" style="32" customWidth="1"/>
    <col min="2562" max="2563" width="17.125" style="32" customWidth="1"/>
    <col min="2564" max="2564" width="18" style="32" customWidth="1"/>
    <col min="2565" max="2565" width="17.125" style="32" customWidth="1"/>
    <col min="2566" max="2816" width="15.875" style="32"/>
    <col min="2817" max="2817" width="17.5" style="32" customWidth="1"/>
    <col min="2818" max="2819" width="17.125" style="32" customWidth="1"/>
    <col min="2820" max="2820" width="18" style="32" customWidth="1"/>
    <col min="2821" max="2821" width="17.125" style="32" customWidth="1"/>
    <col min="2822" max="3072" width="15.875" style="32"/>
    <col min="3073" max="3073" width="17.5" style="32" customWidth="1"/>
    <col min="3074" max="3075" width="17.125" style="32" customWidth="1"/>
    <col min="3076" max="3076" width="18" style="32" customWidth="1"/>
    <col min="3077" max="3077" width="17.125" style="32" customWidth="1"/>
    <col min="3078" max="3328" width="15.875" style="32"/>
    <col min="3329" max="3329" width="17.5" style="32" customWidth="1"/>
    <col min="3330" max="3331" width="17.125" style="32" customWidth="1"/>
    <col min="3332" max="3332" width="18" style="32" customWidth="1"/>
    <col min="3333" max="3333" width="17.125" style="32" customWidth="1"/>
    <col min="3334" max="3584" width="15.875" style="32"/>
    <col min="3585" max="3585" width="17.5" style="32" customWidth="1"/>
    <col min="3586" max="3587" width="17.125" style="32" customWidth="1"/>
    <col min="3588" max="3588" width="18" style="32" customWidth="1"/>
    <col min="3589" max="3589" width="17.125" style="32" customWidth="1"/>
    <col min="3590" max="3840" width="15.875" style="32"/>
    <col min="3841" max="3841" width="17.5" style="32" customWidth="1"/>
    <col min="3842" max="3843" width="17.125" style="32" customWidth="1"/>
    <col min="3844" max="3844" width="18" style="32" customWidth="1"/>
    <col min="3845" max="3845" width="17.125" style="32" customWidth="1"/>
    <col min="3846" max="4096" width="15.875" style="32"/>
    <col min="4097" max="4097" width="17.5" style="32" customWidth="1"/>
    <col min="4098" max="4099" width="17.125" style="32" customWidth="1"/>
    <col min="4100" max="4100" width="18" style="32" customWidth="1"/>
    <col min="4101" max="4101" width="17.125" style="32" customWidth="1"/>
    <col min="4102" max="4352" width="15.875" style="32"/>
    <col min="4353" max="4353" width="17.5" style="32" customWidth="1"/>
    <col min="4354" max="4355" width="17.125" style="32" customWidth="1"/>
    <col min="4356" max="4356" width="18" style="32" customWidth="1"/>
    <col min="4357" max="4357" width="17.125" style="32" customWidth="1"/>
    <col min="4358" max="4608" width="15.875" style="32"/>
    <col min="4609" max="4609" width="17.5" style="32" customWidth="1"/>
    <col min="4610" max="4611" width="17.125" style="32" customWidth="1"/>
    <col min="4612" max="4612" width="18" style="32" customWidth="1"/>
    <col min="4613" max="4613" width="17.125" style="32" customWidth="1"/>
    <col min="4614" max="4864" width="15.875" style="32"/>
    <col min="4865" max="4865" width="17.5" style="32" customWidth="1"/>
    <col min="4866" max="4867" width="17.125" style="32" customWidth="1"/>
    <col min="4868" max="4868" width="18" style="32" customWidth="1"/>
    <col min="4869" max="4869" width="17.125" style="32" customWidth="1"/>
    <col min="4870" max="5120" width="15.875" style="32"/>
    <col min="5121" max="5121" width="17.5" style="32" customWidth="1"/>
    <col min="5122" max="5123" width="17.125" style="32" customWidth="1"/>
    <col min="5124" max="5124" width="18" style="32" customWidth="1"/>
    <col min="5125" max="5125" width="17.125" style="32" customWidth="1"/>
    <col min="5126" max="5376" width="15.875" style="32"/>
    <col min="5377" max="5377" width="17.5" style="32" customWidth="1"/>
    <col min="5378" max="5379" width="17.125" style="32" customWidth="1"/>
    <col min="5380" max="5380" width="18" style="32" customWidth="1"/>
    <col min="5381" max="5381" width="17.125" style="32" customWidth="1"/>
    <col min="5382" max="5632" width="15.875" style="32"/>
    <col min="5633" max="5633" width="17.5" style="32" customWidth="1"/>
    <col min="5634" max="5635" width="17.125" style="32" customWidth="1"/>
    <col min="5636" max="5636" width="18" style="32" customWidth="1"/>
    <col min="5637" max="5637" width="17.125" style="32" customWidth="1"/>
    <col min="5638" max="5888" width="15.875" style="32"/>
    <col min="5889" max="5889" width="17.5" style="32" customWidth="1"/>
    <col min="5890" max="5891" width="17.125" style="32" customWidth="1"/>
    <col min="5892" max="5892" width="18" style="32" customWidth="1"/>
    <col min="5893" max="5893" width="17.125" style="32" customWidth="1"/>
    <col min="5894" max="6144" width="15.875" style="32"/>
    <col min="6145" max="6145" width="17.5" style="32" customWidth="1"/>
    <col min="6146" max="6147" width="17.125" style="32" customWidth="1"/>
    <col min="6148" max="6148" width="18" style="32" customWidth="1"/>
    <col min="6149" max="6149" width="17.125" style="32" customWidth="1"/>
    <col min="6150" max="6400" width="15.875" style="32"/>
    <col min="6401" max="6401" width="17.5" style="32" customWidth="1"/>
    <col min="6402" max="6403" width="17.125" style="32" customWidth="1"/>
    <col min="6404" max="6404" width="18" style="32" customWidth="1"/>
    <col min="6405" max="6405" width="17.125" style="32" customWidth="1"/>
    <col min="6406" max="6656" width="15.875" style="32"/>
    <col min="6657" max="6657" width="17.5" style="32" customWidth="1"/>
    <col min="6658" max="6659" width="17.125" style="32" customWidth="1"/>
    <col min="6660" max="6660" width="18" style="32" customWidth="1"/>
    <col min="6661" max="6661" width="17.125" style="32" customWidth="1"/>
    <col min="6662" max="6912" width="15.875" style="32"/>
    <col min="6913" max="6913" width="17.5" style="32" customWidth="1"/>
    <col min="6914" max="6915" width="17.125" style="32" customWidth="1"/>
    <col min="6916" max="6916" width="18" style="32" customWidth="1"/>
    <col min="6917" max="6917" width="17.125" style="32" customWidth="1"/>
    <col min="6918" max="7168" width="15.875" style="32"/>
    <col min="7169" max="7169" width="17.5" style="32" customWidth="1"/>
    <col min="7170" max="7171" width="17.125" style="32" customWidth="1"/>
    <col min="7172" max="7172" width="18" style="32" customWidth="1"/>
    <col min="7173" max="7173" width="17.125" style="32" customWidth="1"/>
    <col min="7174" max="7424" width="15.875" style="32"/>
    <col min="7425" max="7425" width="17.5" style="32" customWidth="1"/>
    <col min="7426" max="7427" width="17.125" style="32" customWidth="1"/>
    <col min="7428" max="7428" width="18" style="32" customWidth="1"/>
    <col min="7429" max="7429" width="17.125" style="32" customWidth="1"/>
    <col min="7430" max="7680" width="15.875" style="32"/>
    <col min="7681" max="7681" width="17.5" style="32" customWidth="1"/>
    <col min="7682" max="7683" width="17.125" style="32" customWidth="1"/>
    <col min="7684" max="7684" width="18" style="32" customWidth="1"/>
    <col min="7685" max="7685" width="17.125" style="32" customWidth="1"/>
    <col min="7686" max="7936" width="15.875" style="32"/>
    <col min="7937" max="7937" width="17.5" style="32" customWidth="1"/>
    <col min="7938" max="7939" width="17.125" style="32" customWidth="1"/>
    <col min="7940" max="7940" width="18" style="32" customWidth="1"/>
    <col min="7941" max="7941" width="17.125" style="32" customWidth="1"/>
    <col min="7942" max="8192" width="15.875" style="32"/>
    <col min="8193" max="8193" width="17.5" style="32" customWidth="1"/>
    <col min="8194" max="8195" width="17.125" style="32" customWidth="1"/>
    <col min="8196" max="8196" width="18" style="32" customWidth="1"/>
    <col min="8197" max="8197" width="17.125" style="32" customWidth="1"/>
    <col min="8198" max="8448" width="15.875" style="32"/>
    <col min="8449" max="8449" width="17.5" style="32" customWidth="1"/>
    <col min="8450" max="8451" width="17.125" style="32" customWidth="1"/>
    <col min="8452" max="8452" width="18" style="32" customWidth="1"/>
    <col min="8453" max="8453" width="17.125" style="32" customWidth="1"/>
    <col min="8454" max="8704" width="15.875" style="32"/>
    <col min="8705" max="8705" width="17.5" style="32" customWidth="1"/>
    <col min="8706" max="8707" width="17.125" style="32" customWidth="1"/>
    <col min="8708" max="8708" width="18" style="32" customWidth="1"/>
    <col min="8709" max="8709" width="17.125" style="32" customWidth="1"/>
    <col min="8710" max="8960" width="15.875" style="32"/>
    <col min="8961" max="8961" width="17.5" style="32" customWidth="1"/>
    <col min="8962" max="8963" width="17.125" style="32" customWidth="1"/>
    <col min="8964" max="8964" width="18" style="32" customWidth="1"/>
    <col min="8965" max="8965" width="17.125" style="32" customWidth="1"/>
    <col min="8966" max="9216" width="15.875" style="32"/>
    <col min="9217" max="9217" width="17.5" style="32" customWidth="1"/>
    <col min="9218" max="9219" width="17.125" style="32" customWidth="1"/>
    <col min="9220" max="9220" width="18" style="32" customWidth="1"/>
    <col min="9221" max="9221" width="17.125" style="32" customWidth="1"/>
    <col min="9222" max="9472" width="15.875" style="32"/>
    <col min="9473" max="9473" width="17.5" style="32" customWidth="1"/>
    <col min="9474" max="9475" width="17.125" style="32" customWidth="1"/>
    <col min="9476" max="9476" width="18" style="32" customWidth="1"/>
    <col min="9477" max="9477" width="17.125" style="32" customWidth="1"/>
    <col min="9478" max="9728" width="15.875" style="32"/>
    <col min="9729" max="9729" width="17.5" style="32" customWidth="1"/>
    <col min="9730" max="9731" width="17.125" style="32" customWidth="1"/>
    <col min="9732" max="9732" width="18" style="32" customWidth="1"/>
    <col min="9733" max="9733" width="17.125" style="32" customWidth="1"/>
    <col min="9734" max="9984" width="15.875" style="32"/>
    <col min="9985" max="9985" width="17.5" style="32" customWidth="1"/>
    <col min="9986" max="9987" width="17.125" style="32" customWidth="1"/>
    <col min="9988" max="9988" width="18" style="32" customWidth="1"/>
    <col min="9989" max="9989" width="17.125" style="32" customWidth="1"/>
    <col min="9990" max="10240" width="15.875" style="32"/>
    <col min="10241" max="10241" width="17.5" style="32" customWidth="1"/>
    <col min="10242" max="10243" width="17.125" style="32" customWidth="1"/>
    <col min="10244" max="10244" width="18" style="32" customWidth="1"/>
    <col min="10245" max="10245" width="17.125" style="32" customWidth="1"/>
    <col min="10246" max="10496" width="15.875" style="32"/>
    <col min="10497" max="10497" width="17.5" style="32" customWidth="1"/>
    <col min="10498" max="10499" width="17.125" style="32" customWidth="1"/>
    <col min="10500" max="10500" width="18" style="32" customWidth="1"/>
    <col min="10501" max="10501" width="17.125" style="32" customWidth="1"/>
    <col min="10502" max="10752" width="15.875" style="32"/>
    <col min="10753" max="10753" width="17.5" style="32" customWidth="1"/>
    <col min="10754" max="10755" width="17.125" style="32" customWidth="1"/>
    <col min="10756" max="10756" width="18" style="32" customWidth="1"/>
    <col min="10757" max="10757" width="17.125" style="32" customWidth="1"/>
    <col min="10758" max="11008" width="15.875" style="32"/>
    <col min="11009" max="11009" width="17.5" style="32" customWidth="1"/>
    <col min="11010" max="11011" width="17.125" style="32" customWidth="1"/>
    <col min="11012" max="11012" width="18" style="32" customWidth="1"/>
    <col min="11013" max="11013" width="17.125" style="32" customWidth="1"/>
    <col min="11014" max="11264" width="15.875" style="32"/>
    <col min="11265" max="11265" width="17.5" style="32" customWidth="1"/>
    <col min="11266" max="11267" width="17.125" style="32" customWidth="1"/>
    <col min="11268" max="11268" width="18" style="32" customWidth="1"/>
    <col min="11269" max="11269" width="17.125" style="32" customWidth="1"/>
    <col min="11270" max="11520" width="15.875" style="32"/>
    <col min="11521" max="11521" width="17.5" style="32" customWidth="1"/>
    <col min="11522" max="11523" width="17.125" style="32" customWidth="1"/>
    <col min="11524" max="11524" width="18" style="32" customWidth="1"/>
    <col min="11525" max="11525" width="17.125" style="32" customWidth="1"/>
    <col min="11526" max="11776" width="15.875" style="32"/>
    <col min="11777" max="11777" width="17.5" style="32" customWidth="1"/>
    <col min="11778" max="11779" width="17.125" style="32" customWidth="1"/>
    <col min="11780" max="11780" width="18" style="32" customWidth="1"/>
    <col min="11781" max="11781" width="17.125" style="32" customWidth="1"/>
    <col min="11782" max="12032" width="15.875" style="32"/>
    <col min="12033" max="12033" width="17.5" style="32" customWidth="1"/>
    <col min="12034" max="12035" width="17.125" style="32" customWidth="1"/>
    <col min="12036" max="12036" width="18" style="32" customWidth="1"/>
    <col min="12037" max="12037" width="17.125" style="32" customWidth="1"/>
    <col min="12038" max="12288" width="15.875" style="32"/>
    <col min="12289" max="12289" width="17.5" style="32" customWidth="1"/>
    <col min="12290" max="12291" width="17.125" style="32" customWidth="1"/>
    <col min="12292" max="12292" width="18" style="32" customWidth="1"/>
    <col min="12293" max="12293" width="17.125" style="32" customWidth="1"/>
    <col min="12294" max="12544" width="15.875" style="32"/>
    <col min="12545" max="12545" width="17.5" style="32" customWidth="1"/>
    <col min="12546" max="12547" width="17.125" style="32" customWidth="1"/>
    <col min="12548" max="12548" width="18" style="32" customWidth="1"/>
    <col min="12549" max="12549" width="17.125" style="32" customWidth="1"/>
    <col min="12550" max="12800" width="15.875" style="32"/>
    <col min="12801" max="12801" width="17.5" style="32" customWidth="1"/>
    <col min="12802" max="12803" width="17.125" style="32" customWidth="1"/>
    <col min="12804" max="12804" width="18" style="32" customWidth="1"/>
    <col min="12805" max="12805" width="17.125" style="32" customWidth="1"/>
    <col min="12806" max="13056" width="15.875" style="32"/>
    <col min="13057" max="13057" width="17.5" style="32" customWidth="1"/>
    <col min="13058" max="13059" width="17.125" style="32" customWidth="1"/>
    <col min="13060" max="13060" width="18" style="32" customWidth="1"/>
    <col min="13061" max="13061" width="17.125" style="32" customWidth="1"/>
    <col min="13062" max="13312" width="15.875" style="32"/>
    <col min="13313" max="13313" width="17.5" style="32" customWidth="1"/>
    <col min="13314" max="13315" width="17.125" style="32" customWidth="1"/>
    <col min="13316" max="13316" width="18" style="32" customWidth="1"/>
    <col min="13317" max="13317" width="17.125" style="32" customWidth="1"/>
    <col min="13318" max="13568" width="15.875" style="32"/>
    <col min="13569" max="13569" width="17.5" style="32" customWidth="1"/>
    <col min="13570" max="13571" width="17.125" style="32" customWidth="1"/>
    <col min="13572" max="13572" width="18" style="32" customWidth="1"/>
    <col min="13573" max="13573" width="17.125" style="32" customWidth="1"/>
    <col min="13574" max="13824" width="15.875" style="32"/>
    <col min="13825" max="13825" width="17.5" style="32" customWidth="1"/>
    <col min="13826" max="13827" width="17.125" style="32" customWidth="1"/>
    <col min="13828" max="13828" width="18" style="32" customWidth="1"/>
    <col min="13829" max="13829" width="17.125" style="32" customWidth="1"/>
    <col min="13830" max="14080" width="15.875" style="32"/>
    <col min="14081" max="14081" width="17.5" style="32" customWidth="1"/>
    <col min="14082" max="14083" width="17.125" style="32" customWidth="1"/>
    <col min="14084" max="14084" width="18" style="32" customWidth="1"/>
    <col min="14085" max="14085" width="17.125" style="32" customWidth="1"/>
    <col min="14086" max="14336" width="15.875" style="32"/>
    <col min="14337" max="14337" width="17.5" style="32" customWidth="1"/>
    <col min="14338" max="14339" width="17.125" style="32" customWidth="1"/>
    <col min="14340" max="14340" width="18" style="32" customWidth="1"/>
    <col min="14341" max="14341" width="17.125" style="32" customWidth="1"/>
    <col min="14342" max="14592" width="15.875" style="32"/>
    <col min="14593" max="14593" width="17.5" style="32" customWidth="1"/>
    <col min="14594" max="14595" width="17.125" style="32" customWidth="1"/>
    <col min="14596" max="14596" width="18" style="32" customWidth="1"/>
    <col min="14597" max="14597" width="17.125" style="32" customWidth="1"/>
    <col min="14598" max="14848" width="15.875" style="32"/>
    <col min="14849" max="14849" width="17.5" style="32" customWidth="1"/>
    <col min="14850" max="14851" width="17.125" style="32" customWidth="1"/>
    <col min="14852" max="14852" width="18" style="32" customWidth="1"/>
    <col min="14853" max="14853" width="17.125" style="32" customWidth="1"/>
    <col min="14854" max="15104" width="15.875" style="32"/>
    <col min="15105" max="15105" width="17.5" style="32" customWidth="1"/>
    <col min="15106" max="15107" width="17.125" style="32" customWidth="1"/>
    <col min="15108" max="15108" width="18" style="32" customWidth="1"/>
    <col min="15109" max="15109" width="17.125" style="32" customWidth="1"/>
    <col min="15110" max="15360" width="15.875" style="32"/>
    <col min="15361" max="15361" width="17.5" style="32" customWidth="1"/>
    <col min="15362" max="15363" width="17.125" style="32" customWidth="1"/>
    <col min="15364" max="15364" width="18" style="32" customWidth="1"/>
    <col min="15365" max="15365" width="17.125" style="32" customWidth="1"/>
    <col min="15366" max="15616" width="15.875" style="32"/>
    <col min="15617" max="15617" width="17.5" style="32" customWidth="1"/>
    <col min="15618" max="15619" width="17.125" style="32" customWidth="1"/>
    <col min="15620" max="15620" width="18" style="32" customWidth="1"/>
    <col min="15621" max="15621" width="17.125" style="32" customWidth="1"/>
    <col min="15622" max="15872" width="15.875" style="32"/>
    <col min="15873" max="15873" width="17.5" style="32" customWidth="1"/>
    <col min="15874" max="15875" width="17.125" style="32" customWidth="1"/>
    <col min="15876" max="15876" width="18" style="32" customWidth="1"/>
    <col min="15877" max="15877" width="17.125" style="32" customWidth="1"/>
    <col min="15878" max="16128" width="15.875" style="32"/>
    <col min="16129" max="16129" width="17.5" style="32" customWidth="1"/>
    <col min="16130" max="16131" width="17.125" style="32" customWidth="1"/>
    <col min="16132" max="16132" width="18" style="32" customWidth="1"/>
    <col min="16133" max="16133" width="17.125" style="32" customWidth="1"/>
    <col min="16134" max="16384" width="15.875" style="32"/>
  </cols>
  <sheetData>
    <row r="1" spans="1:1" ht="15" customHeight="1" x14ac:dyDescent="0.15">
      <c r="A1" s="31" t="s">
        <v>1</v>
      </c>
    </row>
    <row r="2" spans="1:1" ht="13.5" customHeight="1" x14ac:dyDescent="0.15"/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zoomScale="110" zoomScaleNormal="110" zoomScaleSheetLayoutView="110" workbookViewId="0">
      <selection activeCell="D29" sqref="D29"/>
    </sheetView>
  </sheetViews>
  <sheetFormatPr defaultColWidth="18" defaultRowHeight="13.5" customHeight="1" x14ac:dyDescent="0.15"/>
  <cols>
    <col min="1" max="1" width="10.625" style="4" customWidth="1"/>
    <col min="2" max="4" width="25" style="4" customWidth="1"/>
    <col min="5" max="256" width="18" style="4"/>
    <col min="257" max="257" width="10.625" style="4" customWidth="1"/>
    <col min="258" max="260" width="25" style="4" customWidth="1"/>
    <col min="261" max="512" width="18" style="4"/>
    <col min="513" max="513" width="10.625" style="4" customWidth="1"/>
    <col min="514" max="516" width="25" style="4" customWidth="1"/>
    <col min="517" max="768" width="18" style="4"/>
    <col min="769" max="769" width="10.625" style="4" customWidth="1"/>
    <col min="770" max="772" width="25" style="4" customWidth="1"/>
    <col min="773" max="1024" width="18" style="4"/>
    <col min="1025" max="1025" width="10.625" style="4" customWidth="1"/>
    <col min="1026" max="1028" width="25" style="4" customWidth="1"/>
    <col min="1029" max="1280" width="18" style="4"/>
    <col min="1281" max="1281" width="10.625" style="4" customWidth="1"/>
    <col min="1282" max="1284" width="25" style="4" customWidth="1"/>
    <col min="1285" max="1536" width="18" style="4"/>
    <col min="1537" max="1537" width="10.625" style="4" customWidth="1"/>
    <col min="1538" max="1540" width="25" style="4" customWidth="1"/>
    <col min="1541" max="1792" width="18" style="4"/>
    <col min="1793" max="1793" width="10.625" style="4" customWidth="1"/>
    <col min="1794" max="1796" width="25" style="4" customWidth="1"/>
    <col min="1797" max="2048" width="18" style="4"/>
    <col min="2049" max="2049" width="10.625" style="4" customWidth="1"/>
    <col min="2050" max="2052" width="25" style="4" customWidth="1"/>
    <col min="2053" max="2304" width="18" style="4"/>
    <col min="2305" max="2305" width="10.625" style="4" customWidth="1"/>
    <col min="2306" max="2308" width="25" style="4" customWidth="1"/>
    <col min="2309" max="2560" width="18" style="4"/>
    <col min="2561" max="2561" width="10.625" style="4" customWidth="1"/>
    <col min="2562" max="2564" width="25" style="4" customWidth="1"/>
    <col min="2565" max="2816" width="18" style="4"/>
    <col min="2817" max="2817" width="10.625" style="4" customWidth="1"/>
    <col min="2818" max="2820" width="25" style="4" customWidth="1"/>
    <col min="2821" max="3072" width="18" style="4"/>
    <col min="3073" max="3073" width="10.625" style="4" customWidth="1"/>
    <col min="3074" max="3076" width="25" style="4" customWidth="1"/>
    <col min="3077" max="3328" width="18" style="4"/>
    <col min="3329" max="3329" width="10.625" style="4" customWidth="1"/>
    <col min="3330" max="3332" width="25" style="4" customWidth="1"/>
    <col min="3333" max="3584" width="18" style="4"/>
    <col min="3585" max="3585" width="10.625" style="4" customWidth="1"/>
    <col min="3586" max="3588" width="25" style="4" customWidth="1"/>
    <col min="3589" max="3840" width="18" style="4"/>
    <col min="3841" max="3841" width="10.625" style="4" customWidth="1"/>
    <col min="3842" max="3844" width="25" style="4" customWidth="1"/>
    <col min="3845" max="4096" width="18" style="4"/>
    <col min="4097" max="4097" width="10.625" style="4" customWidth="1"/>
    <col min="4098" max="4100" width="25" style="4" customWidth="1"/>
    <col min="4101" max="4352" width="18" style="4"/>
    <col min="4353" max="4353" width="10.625" style="4" customWidth="1"/>
    <col min="4354" max="4356" width="25" style="4" customWidth="1"/>
    <col min="4357" max="4608" width="18" style="4"/>
    <col min="4609" max="4609" width="10.625" style="4" customWidth="1"/>
    <col min="4610" max="4612" width="25" style="4" customWidth="1"/>
    <col min="4613" max="4864" width="18" style="4"/>
    <col min="4865" max="4865" width="10.625" style="4" customWidth="1"/>
    <col min="4866" max="4868" width="25" style="4" customWidth="1"/>
    <col min="4869" max="5120" width="18" style="4"/>
    <col min="5121" max="5121" width="10.625" style="4" customWidth="1"/>
    <col min="5122" max="5124" width="25" style="4" customWidth="1"/>
    <col min="5125" max="5376" width="18" style="4"/>
    <col min="5377" max="5377" width="10.625" style="4" customWidth="1"/>
    <col min="5378" max="5380" width="25" style="4" customWidth="1"/>
    <col min="5381" max="5632" width="18" style="4"/>
    <col min="5633" max="5633" width="10.625" style="4" customWidth="1"/>
    <col min="5634" max="5636" width="25" style="4" customWidth="1"/>
    <col min="5637" max="5888" width="18" style="4"/>
    <col min="5889" max="5889" width="10.625" style="4" customWidth="1"/>
    <col min="5890" max="5892" width="25" style="4" customWidth="1"/>
    <col min="5893" max="6144" width="18" style="4"/>
    <col min="6145" max="6145" width="10.625" style="4" customWidth="1"/>
    <col min="6146" max="6148" width="25" style="4" customWidth="1"/>
    <col min="6149" max="6400" width="18" style="4"/>
    <col min="6401" max="6401" width="10.625" style="4" customWidth="1"/>
    <col min="6402" max="6404" width="25" style="4" customWidth="1"/>
    <col min="6405" max="6656" width="18" style="4"/>
    <col min="6657" max="6657" width="10.625" style="4" customWidth="1"/>
    <col min="6658" max="6660" width="25" style="4" customWidth="1"/>
    <col min="6661" max="6912" width="18" style="4"/>
    <col min="6913" max="6913" width="10.625" style="4" customWidth="1"/>
    <col min="6914" max="6916" width="25" style="4" customWidth="1"/>
    <col min="6917" max="7168" width="18" style="4"/>
    <col min="7169" max="7169" width="10.625" style="4" customWidth="1"/>
    <col min="7170" max="7172" width="25" style="4" customWidth="1"/>
    <col min="7173" max="7424" width="18" style="4"/>
    <col min="7425" max="7425" width="10.625" style="4" customWidth="1"/>
    <col min="7426" max="7428" width="25" style="4" customWidth="1"/>
    <col min="7429" max="7680" width="18" style="4"/>
    <col min="7681" max="7681" width="10.625" style="4" customWidth="1"/>
    <col min="7682" max="7684" width="25" style="4" customWidth="1"/>
    <col min="7685" max="7936" width="18" style="4"/>
    <col min="7937" max="7937" width="10.625" style="4" customWidth="1"/>
    <col min="7938" max="7940" width="25" style="4" customWidth="1"/>
    <col min="7941" max="8192" width="18" style="4"/>
    <col min="8193" max="8193" width="10.625" style="4" customWidth="1"/>
    <col min="8194" max="8196" width="25" style="4" customWidth="1"/>
    <col min="8197" max="8448" width="18" style="4"/>
    <col min="8449" max="8449" width="10.625" style="4" customWidth="1"/>
    <col min="8450" max="8452" width="25" style="4" customWidth="1"/>
    <col min="8453" max="8704" width="18" style="4"/>
    <col min="8705" max="8705" width="10.625" style="4" customWidth="1"/>
    <col min="8706" max="8708" width="25" style="4" customWidth="1"/>
    <col min="8709" max="8960" width="18" style="4"/>
    <col min="8961" max="8961" width="10.625" style="4" customWidth="1"/>
    <col min="8962" max="8964" width="25" style="4" customWidth="1"/>
    <col min="8965" max="9216" width="18" style="4"/>
    <col min="9217" max="9217" width="10.625" style="4" customWidth="1"/>
    <col min="9218" max="9220" width="25" style="4" customWidth="1"/>
    <col min="9221" max="9472" width="18" style="4"/>
    <col min="9473" max="9473" width="10.625" style="4" customWidth="1"/>
    <col min="9474" max="9476" width="25" style="4" customWidth="1"/>
    <col min="9477" max="9728" width="18" style="4"/>
    <col min="9729" max="9729" width="10.625" style="4" customWidth="1"/>
    <col min="9730" max="9732" width="25" style="4" customWidth="1"/>
    <col min="9733" max="9984" width="18" style="4"/>
    <col min="9985" max="9985" width="10.625" style="4" customWidth="1"/>
    <col min="9986" max="9988" width="25" style="4" customWidth="1"/>
    <col min="9989" max="10240" width="18" style="4"/>
    <col min="10241" max="10241" width="10.625" style="4" customWidth="1"/>
    <col min="10242" max="10244" width="25" style="4" customWidth="1"/>
    <col min="10245" max="10496" width="18" style="4"/>
    <col min="10497" max="10497" width="10.625" style="4" customWidth="1"/>
    <col min="10498" max="10500" width="25" style="4" customWidth="1"/>
    <col min="10501" max="10752" width="18" style="4"/>
    <col min="10753" max="10753" width="10.625" style="4" customWidth="1"/>
    <col min="10754" max="10756" width="25" style="4" customWidth="1"/>
    <col min="10757" max="11008" width="18" style="4"/>
    <col min="11009" max="11009" width="10.625" style="4" customWidth="1"/>
    <col min="11010" max="11012" width="25" style="4" customWidth="1"/>
    <col min="11013" max="11264" width="18" style="4"/>
    <col min="11265" max="11265" width="10.625" style="4" customWidth="1"/>
    <col min="11266" max="11268" width="25" style="4" customWidth="1"/>
    <col min="11269" max="11520" width="18" style="4"/>
    <col min="11521" max="11521" width="10.625" style="4" customWidth="1"/>
    <col min="11522" max="11524" width="25" style="4" customWidth="1"/>
    <col min="11525" max="11776" width="18" style="4"/>
    <col min="11777" max="11777" width="10.625" style="4" customWidth="1"/>
    <col min="11778" max="11780" width="25" style="4" customWidth="1"/>
    <col min="11781" max="12032" width="18" style="4"/>
    <col min="12033" max="12033" width="10.625" style="4" customWidth="1"/>
    <col min="12034" max="12036" width="25" style="4" customWidth="1"/>
    <col min="12037" max="12288" width="18" style="4"/>
    <col min="12289" max="12289" width="10.625" style="4" customWidth="1"/>
    <col min="12290" max="12292" width="25" style="4" customWidth="1"/>
    <col min="12293" max="12544" width="18" style="4"/>
    <col min="12545" max="12545" width="10.625" style="4" customWidth="1"/>
    <col min="12546" max="12548" width="25" style="4" customWidth="1"/>
    <col min="12549" max="12800" width="18" style="4"/>
    <col min="12801" max="12801" width="10.625" style="4" customWidth="1"/>
    <col min="12802" max="12804" width="25" style="4" customWidth="1"/>
    <col min="12805" max="13056" width="18" style="4"/>
    <col min="13057" max="13057" width="10.625" style="4" customWidth="1"/>
    <col min="13058" max="13060" width="25" style="4" customWidth="1"/>
    <col min="13061" max="13312" width="18" style="4"/>
    <col min="13313" max="13313" width="10.625" style="4" customWidth="1"/>
    <col min="13314" max="13316" width="25" style="4" customWidth="1"/>
    <col min="13317" max="13568" width="18" style="4"/>
    <col min="13569" max="13569" width="10.625" style="4" customWidth="1"/>
    <col min="13570" max="13572" width="25" style="4" customWidth="1"/>
    <col min="13573" max="13824" width="18" style="4"/>
    <col min="13825" max="13825" width="10.625" style="4" customWidth="1"/>
    <col min="13826" max="13828" width="25" style="4" customWidth="1"/>
    <col min="13829" max="14080" width="18" style="4"/>
    <col min="14081" max="14081" width="10.625" style="4" customWidth="1"/>
    <col min="14082" max="14084" width="25" style="4" customWidth="1"/>
    <col min="14085" max="14336" width="18" style="4"/>
    <col min="14337" max="14337" width="10.625" style="4" customWidth="1"/>
    <col min="14338" max="14340" width="25" style="4" customWidth="1"/>
    <col min="14341" max="14592" width="18" style="4"/>
    <col min="14593" max="14593" width="10.625" style="4" customWidth="1"/>
    <col min="14594" max="14596" width="25" style="4" customWidth="1"/>
    <col min="14597" max="14848" width="18" style="4"/>
    <col min="14849" max="14849" width="10.625" style="4" customWidth="1"/>
    <col min="14850" max="14852" width="25" style="4" customWidth="1"/>
    <col min="14853" max="15104" width="18" style="4"/>
    <col min="15105" max="15105" width="10.625" style="4" customWidth="1"/>
    <col min="15106" max="15108" width="25" style="4" customWidth="1"/>
    <col min="15109" max="15360" width="18" style="4"/>
    <col min="15361" max="15361" width="10.625" style="4" customWidth="1"/>
    <col min="15362" max="15364" width="25" style="4" customWidth="1"/>
    <col min="15365" max="15616" width="18" style="4"/>
    <col min="15617" max="15617" width="10.625" style="4" customWidth="1"/>
    <col min="15618" max="15620" width="25" style="4" customWidth="1"/>
    <col min="15621" max="15872" width="18" style="4"/>
    <col min="15873" max="15873" width="10.625" style="4" customWidth="1"/>
    <col min="15874" max="15876" width="25" style="4" customWidth="1"/>
    <col min="15877" max="16128" width="18" style="4"/>
    <col min="16129" max="16129" width="10.625" style="4" customWidth="1"/>
    <col min="16130" max="16132" width="25" style="4" customWidth="1"/>
    <col min="16133" max="16384" width="18" style="4"/>
  </cols>
  <sheetData>
    <row r="1" spans="1:5" ht="13.5" customHeight="1" x14ac:dyDescent="0.15">
      <c r="A1" s="3" t="s">
        <v>1</v>
      </c>
    </row>
    <row r="3" spans="1:5" ht="26.25" customHeight="1" x14ac:dyDescent="0.15">
      <c r="A3" s="5" t="s">
        <v>18</v>
      </c>
      <c r="B3" s="5"/>
      <c r="C3" s="5"/>
      <c r="D3" s="5"/>
    </row>
    <row r="4" spans="1:5" ht="12.6" customHeight="1" x14ac:dyDescent="0.15">
      <c r="A4" s="6" t="s">
        <v>19</v>
      </c>
      <c r="C4" s="7"/>
      <c r="D4" s="8"/>
    </row>
    <row r="5" spans="1:5" ht="12.6" customHeight="1" x14ac:dyDescent="0.15">
      <c r="A5" s="9" t="s">
        <v>20</v>
      </c>
    </row>
    <row r="6" spans="1:5" ht="12.6" customHeight="1" x14ac:dyDescent="0.15">
      <c r="A6" s="10" t="s">
        <v>21</v>
      </c>
      <c r="B6" s="11" t="s">
        <v>22</v>
      </c>
      <c r="C6" s="12" t="s">
        <v>23</v>
      </c>
      <c r="D6" s="11" t="s">
        <v>24</v>
      </c>
    </row>
    <row r="7" spans="1:5" ht="12.6" customHeight="1" x14ac:dyDescent="0.15">
      <c r="A7" s="13">
        <v>1</v>
      </c>
      <c r="B7" s="14" t="s">
        <v>25</v>
      </c>
      <c r="C7" s="15" t="s">
        <v>26</v>
      </c>
      <c r="D7" s="15" t="s">
        <v>27</v>
      </c>
      <c r="E7" s="16"/>
    </row>
    <row r="8" spans="1:5" ht="12.6" customHeight="1" x14ac:dyDescent="0.15">
      <c r="A8" s="13">
        <v>2</v>
      </c>
      <c r="B8" s="14" t="s">
        <v>25</v>
      </c>
      <c r="C8" s="15" t="s">
        <v>28</v>
      </c>
      <c r="D8" s="15" t="s">
        <v>29</v>
      </c>
    </row>
    <row r="9" spans="1:5" ht="12.6" customHeight="1" x14ac:dyDescent="0.15">
      <c r="A9" s="13">
        <v>3</v>
      </c>
      <c r="B9" s="14" t="s">
        <v>25</v>
      </c>
      <c r="C9" s="15" t="s">
        <v>30</v>
      </c>
      <c r="D9" s="15" t="s">
        <v>31</v>
      </c>
    </row>
    <row r="10" spans="1:5" ht="12.6" customHeight="1" x14ac:dyDescent="0.15">
      <c r="A10" s="13">
        <v>4</v>
      </c>
      <c r="B10" s="14" t="s">
        <v>32</v>
      </c>
      <c r="C10" s="15" t="s">
        <v>33</v>
      </c>
      <c r="D10" s="15" t="s">
        <v>34</v>
      </c>
    </row>
    <row r="11" spans="1:5" ht="12.6" customHeight="1" x14ac:dyDescent="0.15">
      <c r="A11" s="13">
        <v>5</v>
      </c>
      <c r="B11" s="14" t="s">
        <v>35</v>
      </c>
      <c r="C11" s="15" t="s">
        <v>36</v>
      </c>
      <c r="D11" s="15" t="s">
        <v>37</v>
      </c>
    </row>
    <row r="12" spans="1:5" ht="12.6" customHeight="1" x14ac:dyDescent="0.15">
      <c r="A12" s="13">
        <v>6</v>
      </c>
      <c r="B12" s="14" t="s">
        <v>38</v>
      </c>
      <c r="C12" s="15" t="s">
        <v>39</v>
      </c>
      <c r="D12" s="15" t="s">
        <v>40</v>
      </c>
    </row>
    <row r="13" spans="1:5" ht="12.6" customHeight="1" x14ac:dyDescent="0.15">
      <c r="A13" s="13">
        <v>7</v>
      </c>
      <c r="B13" s="14" t="s">
        <v>38</v>
      </c>
      <c r="C13" s="15" t="s">
        <v>41</v>
      </c>
      <c r="D13" s="15" t="s">
        <v>42</v>
      </c>
    </row>
    <row r="14" spans="1:5" ht="12.6" customHeight="1" x14ac:dyDescent="0.15">
      <c r="A14" s="13">
        <v>8</v>
      </c>
      <c r="B14" s="14" t="s">
        <v>38</v>
      </c>
      <c r="C14" s="15" t="s">
        <v>43</v>
      </c>
      <c r="D14" s="15" t="s">
        <v>44</v>
      </c>
    </row>
    <row r="15" spans="1:5" ht="12.6" customHeight="1" x14ac:dyDescent="0.15">
      <c r="A15" s="13">
        <v>9</v>
      </c>
      <c r="B15" s="14" t="s">
        <v>38</v>
      </c>
      <c r="C15" s="15" t="s">
        <v>45</v>
      </c>
      <c r="D15" s="15" t="s">
        <v>46</v>
      </c>
    </row>
    <row r="16" spans="1:5" ht="12.6" customHeight="1" x14ac:dyDescent="0.15">
      <c r="A16" s="13">
        <v>10</v>
      </c>
      <c r="B16" s="17" t="s">
        <v>38</v>
      </c>
      <c r="C16" s="15" t="s">
        <v>47</v>
      </c>
      <c r="D16" s="15" t="s">
        <v>48</v>
      </c>
    </row>
    <row r="17" spans="1:4" ht="12.6" customHeight="1" x14ac:dyDescent="0.15">
      <c r="A17" s="13">
        <v>11</v>
      </c>
      <c r="B17" s="17" t="s">
        <v>49</v>
      </c>
      <c r="C17" s="18" t="s">
        <v>50</v>
      </c>
      <c r="D17" s="18" t="s">
        <v>51</v>
      </c>
    </row>
    <row r="18" spans="1:4" ht="12.6" customHeight="1" x14ac:dyDescent="0.15">
      <c r="A18" s="13">
        <v>12</v>
      </c>
      <c r="B18" s="17" t="s">
        <v>49</v>
      </c>
      <c r="C18" s="18" t="s">
        <v>52</v>
      </c>
      <c r="D18" s="18" t="s">
        <v>53</v>
      </c>
    </row>
    <row r="19" spans="1:4" ht="12.6" customHeight="1" x14ac:dyDescent="0.15">
      <c r="A19" s="13">
        <v>13</v>
      </c>
      <c r="B19" s="17" t="s">
        <v>49</v>
      </c>
      <c r="C19" s="18" t="s">
        <v>54</v>
      </c>
      <c r="D19" s="18" t="s">
        <v>55</v>
      </c>
    </row>
    <row r="20" spans="1:4" ht="12.6" customHeight="1" x14ac:dyDescent="0.15">
      <c r="A20" s="19">
        <v>14</v>
      </c>
      <c r="B20" s="20" t="s">
        <v>56</v>
      </c>
      <c r="C20" s="21" t="s">
        <v>57</v>
      </c>
      <c r="D20" s="21"/>
    </row>
    <row r="21" spans="1:4" ht="12.6" customHeight="1" x14ac:dyDescent="0.15">
      <c r="A21" s="22"/>
      <c r="B21" s="17"/>
      <c r="C21" s="18"/>
      <c r="D21" s="18"/>
    </row>
    <row r="22" spans="1:4" ht="12.6" customHeight="1" x14ac:dyDescent="0.15">
      <c r="A22" s="9" t="s">
        <v>58</v>
      </c>
      <c r="C22" s="23"/>
      <c r="D22" s="23"/>
    </row>
    <row r="23" spans="1:4" ht="12.6" customHeight="1" x14ac:dyDescent="0.15">
      <c r="A23" s="10" t="s">
        <v>21</v>
      </c>
      <c r="B23" s="11" t="s">
        <v>59</v>
      </c>
      <c r="C23" s="24" t="s">
        <v>23</v>
      </c>
      <c r="D23" s="25" t="s">
        <v>24</v>
      </c>
    </row>
    <row r="24" spans="1:4" ht="12.6" customHeight="1" x14ac:dyDescent="0.15">
      <c r="A24" s="13">
        <v>1</v>
      </c>
      <c r="B24" s="14" t="s">
        <v>60</v>
      </c>
      <c r="C24" s="15" t="s">
        <v>61</v>
      </c>
      <c r="D24" s="15" t="s">
        <v>62</v>
      </c>
    </row>
    <row r="25" spans="1:4" ht="12.6" customHeight="1" x14ac:dyDescent="0.15">
      <c r="A25" s="13">
        <v>2</v>
      </c>
      <c r="B25" s="14" t="s">
        <v>60</v>
      </c>
      <c r="C25" s="15" t="s">
        <v>63</v>
      </c>
      <c r="D25" s="15" t="s">
        <v>64</v>
      </c>
    </row>
    <row r="26" spans="1:4" ht="12.6" customHeight="1" x14ac:dyDescent="0.15">
      <c r="A26" s="13">
        <v>3</v>
      </c>
      <c r="B26" s="14" t="s">
        <v>65</v>
      </c>
      <c r="C26" s="15" t="s">
        <v>66</v>
      </c>
      <c r="D26" s="15" t="s">
        <v>67</v>
      </c>
    </row>
    <row r="27" spans="1:4" ht="12.6" customHeight="1" x14ac:dyDescent="0.15">
      <c r="A27" s="13">
        <v>4</v>
      </c>
      <c r="B27" s="14" t="s">
        <v>68</v>
      </c>
      <c r="C27" s="15" t="s">
        <v>69</v>
      </c>
      <c r="D27" s="15" t="s">
        <v>70</v>
      </c>
    </row>
    <row r="28" spans="1:4" ht="12.6" customHeight="1" x14ac:dyDescent="0.15">
      <c r="A28" s="13">
        <v>5</v>
      </c>
      <c r="B28" s="14" t="s">
        <v>68</v>
      </c>
      <c r="C28" s="15" t="s">
        <v>71</v>
      </c>
      <c r="D28" s="15" t="s">
        <v>72</v>
      </c>
    </row>
    <row r="29" spans="1:4" ht="12.6" customHeight="1" x14ac:dyDescent="0.15">
      <c r="A29" s="13">
        <v>6</v>
      </c>
      <c r="B29" s="14" t="s">
        <v>73</v>
      </c>
      <c r="C29" s="15" t="s">
        <v>74</v>
      </c>
      <c r="D29" s="15" t="s">
        <v>75</v>
      </c>
    </row>
    <row r="30" spans="1:4" ht="12.6" customHeight="1" x14ac:dyDescent="0.15">
      <c r="A30" s="13">
        <v>7</v>
      </c>
      <c r="B30" s="14" t="s">
        <v>73</v>
      </c>
      <c r="C30" s="15" t="s">
        <v>76</v>
      </c>
      <c r="D30" s="15" t="s">
        <v>77</v>
      </c>
    </row>
    <row r="31" spans="1:4" ht="12.6" customHeight="1" x14ac:dyDescent="0.15">
      <c r="A31" s="13">
        <v>8</v>
      </c>
      <c r="B31" s="14" t="s">
        <v>78</v>
      </c>
      <c r="C31" s="15" t="s">
        <v>79</v>
      </c>
      <c r="D31" s="15" t="s">
        <v>80</v>
      </c>
    </row>
    <row r="32" spans="1:4" ht="12.6" customHeight="1" x14ac:dyDescent="0.15">
      <c r="A32" s="13">
        <v>9</v>
      </c>
      <c r="B32" s="14" t="s">
        <v>78</v>
      </c>
      <c r="C32" s="15" t="s">
        <v>81</v>
      </c>
      <c r="D32" s="15" t="s">
        <v>82</v>
      </c>
    </row>
    <row r="33" spans="1:4" ht="12.6" customHeight="1" x14ac:dyDescent="0.15">
      <c r="A33" s="13">
        <v>10</v>
      </c>
      <c r="B33" s="14" t="s">
        <v>83</v>
      </c>
      <c r="C33" s="15" t="s">
        <v>84</v>
      </c>
      <c r="D33" s="15" t="s">
        <v>85</v>
      </c>
    </row>
    <row r="34" spans="1:4" ht="12.6" customHeight="1" x14ac:dyDescent="0.15">
      <c r="A34" s="13">
        <v>11</v>
      </c>
      <c r="B34" s="14" t="s">
        <v>78</v>
      </c>
      <c r="C34" s="15" t="s">
        <v>86</v>
      </c>
      <c r="D34" s="15" t="s">
        <v>87</v>
      </c>
    </row>
    <row r="35" spans="1:4" ht="12.6" customHeight="1" x14ac:dyDescent="0.15">
      <c r="A35" s="13">
        <v>12</v>
      </c>
      <c r="B35" s="17" t="s">
        <v>88</v>
      </c>
      <c r="C35" s="15" t="s">
        <v>89</v>
      </c>
      <c r="D35" s="15" t="s">
        <v>90</v>
      </c>
    </row>
    <row r="36" spans="1:4" ht="12.6" customHeight="1" x14ac:dyDescent="0.15">
      <c r="A36" s="13">
        <v>13</v>
      </c>
      <c r="B36" s="17" t="s">
        <v>91</v>
      </c>
      <c r="C36" s="15" t="s">
        <v>92</v>
      </c>
      <c r="D36" s="15" t="s">
        <v>93</v>
      </c>
    </row>
    <row r="37" spans="1:4" ht="12.6" customHeight="1" x14ac:dyDescent="0.15">
      <c r="A37" s="13">
        <v>14</v>
      </c>
      <c r="B37" s="17" t="s">
        <v>78</v>
      </c>
      <c r="C37" s="15" t="s">
        <v>94</v>
      </c>
      <c r="D37" s="15" t="s">
        <v>95</v>
      </c>
    </row>
    <row r="38" spans="1:4" ht="12.6" customHeight="1" x14ac:dyDescent="0.15">
      <c r="A38" s="13">
        <v>15</v>
      </c>
      <c r="B38" s="17" t="s">
        <v>96</v>
      </c>
      <c r="C38" s="18" t="s">
        <v>97</v>
      </c>
      <c r="D38" s="18" t="s">
        <v>98</v>
      </c>
    </row>
    <row r="39" spans="1:4" ht="12.6" customHeight="1" x14ac:dyDescent="0.15">
      <c r="A39" s="13">
        <v>16</v>
      </c>
      <c r="B39" s="17" t="s">
        <v>78</v>
      </c>
      <c r="C39" s="18" t="s">
        <v>99</v>
      </c>
      <c r="D39" s="18" t="s">
        <v>100</v>
      </c>
    </row>
    <row r="40" spans="1:4" ht="12.6" customHeight="1" x14ac:dyDescent="0.15">
      <c r="A40" s="13">
        <v>17</v>
      </c>
      <c r="B40" s="17" t="s">
        <v>101</v>
      </c>
      <c r="C40" s="18" t="s">
        <v>102</v>
      </c>
      <c r="D40" s="18" t="s">
        <v>103</v>
      </c>
    </row>
    <row r="41" spans="1:4" ht="12.6" customHeight="1" x14ac:dyDescent="0.15">
      <c r="A41" s="13">
        <v>18</v>
      </c>
      <c r="B41" s="17" t="s">
        <v>104</v>
      </c>
      <c r="C41" s="18" t="s">
        <v>105</v>
      </c>
      <c r="D41" s="18" t="s">
        <v>106</v>
      </c>
    </row>
    <row r="42" spans="1:4" ht="12.6" customHeight="1" x14ac:dyDescent="0.15">
      <c r="A42" s="13">
        <v>19</v>
      </c>
      <c r="B42" s="17" t="s">
        <v>101</v>
      </c>
      <c r="C42" s="18" t="s">
        <v>107</v>
      </c>
      <c r="D42" s="18" t="s">
        <v>108</v>
      </c>
    </row>
    <row r="43" spans="1:4" ht="12.6" customHeight="1" x14ac:dyDescent="0.15">
      <c r="A43" s="19">
        <v>20</v>
      </c>
      <c r="B43" s="17" t="s">
        <v>104</v>
      </c>
      <c r="C43" s="18" t="s">
        <v>109</v>
      </c>
      <c r="D43" s="18"/>
    </row>
    <row r="44" spans="1:4" ht="12.6" customHeight="1" x14ac:dyDescent="0.15">
      <c r="A44" s="26" t="s">
        <v>110</v>
      </c>
      <c r="B44" s="27"/>
      <c r="C44" s="27"/>
      <c r="D44" s="27"/>
    </row>
    <row r="45" spans="1:4" ht="12.6" customHeight="1" x14ac:dyDescent="0.15">
      <c r="A45" s="26" t="s">
        <v>111</v>
      </c>
      <c r="B45" s="26"/>
      <c r="C45" s="26"/>
      <c r="D45" s="26"/>
    </row>
    <row r="46" spans="1:4" ht="12.6" customHeight="1" x14ac:dyDescent="0.15">
      <c r="B46" s="28"/>
      <c r="C46" s="23"/>
      <c r="D46" s="23"/>
    </row>
    <row r="47" spans="1:4" ht="12.6" customHeight="1" x14ac:dyDescent="0.15">
      <c r="A47" s="9" t="s">
        <v>112</v>
      </c>
      <c r="C47" s="23"/>
      <c r="D47" s="23"/>
    </row>
    <row r="48" spans="1:4" ht="12.6" customHeight="1" x14ac:dyDescent="0.15">
      <c r="A48" s="10" t="s">
        <v>21</v>
      </c>
      <c r="B48" s="11" t="s">
        <v>59</v>
      </c>
      <c r="C48" s="24" t="s">
        <v>23</v>
      </c>
      <c r="D48" s="25" t="s">
        <v>24</v>
      </c>
    </row>
    <row r="49" spans="1:4" ht="12.6" customHeight="1" x14ac:dyDescent="0.15">
      <c r="A49" s="13">
        <v>1</v>
      </c>
      <c r="B49" s="14" t="s">
        <v>113</v>
      </c>
      <c r="C49" s="15" t="s">
        <v>61</v>
      </c>
      <c r="D49" s="15" t="s">
        <v>114</v>
      </c>
    </row>
    <row r="50" spans="1:4" ht="12.6" customHeight="1" x14ac:dyDescent="0.15">
      <c r="A50" s="13">
        <v>2</v>
      </c>
      <c r="B50" s="14" t="s">
        <v>113</v>
      </c>
      <c r="C50" s="15" t="s">
        <v>115</v>
      </c>
      <c r="D50" s="15" t="s">
        <v>64</v>
      </c>
    </row>
    <row r="51" spans="1:4" ht="12.6" customHeight="1" x14ac:dyDescent="0.15">
      <c r="A51" s="13">
        <v>3</v>
      </c>
      <c r="B51" s="14" t="s">
        <v>113</v>
      </c>
      <c r="C51" s="15" t="s">
        <v>116</v>
      </c>
      <c r="D51" s="15" t="s">
        <v>117</v>
      </c>
    </row>
    <row r="52" spans="1:4" ht="12.6" customHeight="1" x14ac:dyDescent="0.15">
      <c r="A52" s="13">
        <v>4</v>
      </c>
      <c r="B52" s="14" t="s">
        <v>118</v>
      </c>
      <c r="C52" s="15" t="s">
        <v>119</v>
      </c>
      <c r="D52" s="15" t="s">
        <v>120</v>
      </c>
    </row>
    <row r="53" spans="1:4" ht="12.6" customHeight="1" x14ac:dyDescent="0.15">
      <c r="A53" s="13">
        <v>5</v>
      </c>
      <c r="B53" s="14" t="s">
        <v>121</v>
      </c>
      <c r="C53" s="15" t="s">
        <v>122</v>
      </c>
      <c r="D53" s="15" t="s">
        <v>123</v>
      </c>
    </row>
    <row r="54" spans="1:4" ht="12.6" customHeight="1" x14ac:dyDescent="0.15">
      <c r="A54" s="13">
        <v>6</v>
      </c>
      <c r="B54" s="14" t="s">
        <v>121</v>
      </c>
      <c r="C54" s="15" t="s">
        <v>124</v>
      </c>
      <c r="D54" s="15" t="s">
        <v>125</v>
      </c>
    </row>
    <row r="55" spans="1:4" ht="12.6" customHeight="1" x14ac:dyDescent="0.15">
      <c r="A55" s="13">
        <v>7</v>
      </c>
      <c r="B55" s="14" t="s">
        <v>121</v>
      </c>
      <c r="C55" s="15" t="s">
        <v>126</v>
      </c>
      <c r="D55" s="15" t="s">
        <v>127</v>
      </c>
    </row>
    <row r="56" spans="1:4" ht="12.6" customHeight="1" x14ac:dyDescent="0.15">
      <c r="A56" s="13">
        <v>8</v>
      </c>
      <c r="B56" s="14" t="s">
        <v>128</v>
      </c>
      <c r="C56" s="15" t="s">
        <v>129</v>
      </c>
      <c r="D56" s="15" t="s">
        <v>130</v>
      </c>
    </row>
    <row r="57" spans="1:4" ht="12.6" customHeight="1" x14ac:dyDescent="0.15">
      <c r="A57" s="13">
        <v>9</v>
      </c>
      <c r="B57" s="14" t="s">
        <v>128</v>
      </c>
      <c r="C57" s="15" t="s">
        <v>131</v>
      </c>
      <c r="D57" s="15" t="s">
        <v>132</v>
      </c>
    </row>
    <row r="58" spans="1:4" ht="12.6" customHeight="1" x14ac:dyDescent="0.15">
      <c r="A58" s="13">
        <v>10</v>
      </c>
      <c r="B58" s="17" t="s">
        <v>128</v>
      </c>
      <c r="C58" s="15" t="s">
        <v>133</v>
      </c>
      <c r="D58" s="15" t="s">
        <v>134</v>
      </c>
    </row>
    <row r="59" spans="1:4" ht="12.6" customHeight="1" x14ac:dyDescent="0.15">
      <c r="A59" s="13">
        <v>11</v>
      </c>
      <c r="B59" s="17" t="s">
        <v>128</v>
      </c>
      <c r="C59" s="18" t="s">
        <v>135</v>
      </c>
      <c r="D59" s="15" t="s">
        <v>136</v>
      </c>
    </row>
    <row r="60" spans="1:4" ht="12.6" customHeight="1" x14ac:dyDescent="0.15">
      <c r="A60" s="13">
        <v>12</v>
      </c>
      <c r="B60" s="17" t="s">
        <v>128</v>
      </c>
      <c r="C60" s="18" t="s">
        <v>137</v>
      </c>
      <c r="D60" s="18" t="s">
        <v>138</v>
      </c>
    </row>
    <row r="61" spans="1:4" ht="12.6" customHeight="1" x14ac:dyDescent="0.15">
      <c r="A61" s="19">
        <v>13</v>
      </c>
      <c r="B61" s="20" t="s">
        <v>139</v>
      </c>
      <c r="C61" s="21" t="s">
        <v>140</v>
      </c>
      <c r="D61" s="21" t="s">
        <v>141</v>
      </c>
    </row>
    <row r="62" spans="1:4" ht="26.1" customHeight="1" x14ac:dyDescent="0.15">
      <c r="A62" s="29" t="s">
        <v>142</v>
      </c>
      <c r="B62" s="30"/>
      <c r="C62" s="30"/>
      <c r="D62" s="30"/>
    </row>
  </sheetData>
  <mergeCells count="4">
    <mergeCell ref="A3:D3"/>
    <mergeCell ref="A44:D44"/>
    <mergeCell ref="A45:D45"/>
    <mergeCell ref="A62:D62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115" workbookViewId="0">
      <selection activeCell="D29" sqref="D29"/>
    </sheetView>
  </sheetViews>
  <sheetFormatPr defaultColWidth="13.625" defaultRowHeight="15" customHeight="1" x14ac:dyDescent="0.15"/>
  <cols>
    <col min="1" max="1" width="11.25" style="32" customWidth="1"/>
    <col min="2" max="2" width="13.625" style="32" customWidth="1"/>
    <col min="3" max="6" width="12.125" style="32" customWidth="1"/>
    <col min="7" max="7" width="13.625" style="32" customWidth="1"/>
    <col min="8" max="11" width="7.375" style="32" customWidth="1"/>
    <col min="12" max="256" width="13.625" style="32"/>
    <col min="257" max="257" width="11.25" style="32" customWidth="1"/>
    <col min="258" max="258" width="13.625" style="32" customWidth="1"/>
    <col min="259" max="262" width="12.125" style="32" customWidth="1"/>
    <col min="263" max="263" width="13.625" style="32" customWidth="1"/>
    <col min="264" max="267" width="7.375" style="32" customWidth="1"/>
    <col min="268" max="512" width="13.625" style="32"/>
    <col min="513" max="513" width="11.25" style="32" customWidth="1"/>
    <col min="514" max="514" width="13.625" style="32" customWidth="1"/>
    <col min="515" max="518" width="12.125" style="32" customWidth="1"/>
    <col min="519" max="519" width="13.625" style="32" customWidth="1"/>
    <col min="520" max="523" width="7.375" style="32" customWidth="1"/>
    <col min="524" max="768" width="13.625" style="32"/>
    <col min="769" max="769" width="11.25" style="32" customWidth="1"/>
    <col min="770" max="770" width="13.625" style="32" customWidth="1"/>
    <col min="771" max="774" width="12.125" style="32" customWidth="1"/>
    <col min="775" max="775" width="13.625" style="32" customWidth="1"/>
    <col min="776" max="779" width="7.375" style="32" customWidth="1"/>
    <col min="780" max="1024" width="13.625" style="32"/>
    <col min="1025" max="1025" width="11.25" style="32" customWidth="1"/>
    <col min="1026" max="1026" width="13.625" style="32" customWidth="1"/>
    <col min="1027" max="1030" width="12.125" style="32" customWidth="1"/>
    <col min="1031" max="1031" width="13.625" style="32" customWidth="1"/>
    <col min="1032" max="1035" width="7.375" style="32" customWidth="1"/>
    <col min="1036" max="1280" width="13.625" style="32"/>
    <col min="1281" max="1281" width="11.25" style="32" customWidth="1"/>
    <col min="1282" max="1282" width="13.625" style="32" customWidth="1"/>
    <col min="1283" max="1286" width="12.125" style="32" customWidth="1"/>
    <col min="1287" max="1287" width="13.625" style="32" customWidth="1"/>
    <col min="1288" max="1291" width="7.375" style="32" customWidth="1"/>
    <col min="1292" max="1536" width="13.625" style="32"/>
    <col min="1537" max="1537" width="11.25" style="32" customWidth="1"/>
    <col min="1538" max="1538" width="13.625" style="32" customWidth="1"/>
    <col min="1539" max="1542" width="12.125" style="32" customWidth="1"/>
    <col min="1543" max="1543" width="13.625" style="32" customWidth="1"/>
    <col min="1544" max="1547" width="7.375" style="32" customWidth="1"/>
    <col min="1548" max="1792" width="13.625" style="32"/>
    <col min="1793" max="1793" width="11.25" style="32" customWidth="1"/>
    <col min="1794" max="1794" width="13.625" style="32" customWidth="1"/>
    <col min="1795" max="1798" width="12.125" style="32" customWidth="1"/>
    <col min="1799" max="1799" width="13.625" style="32" customWidth="1"/>
    <col min="1800" max="1803" width="7.375" style="32" customWidth="1"/>
    <col min="1804" max="2048" width="13.625" style="32"/>
    <col min="2049" max="2049" width="11.25" style="32" customWidth="1"/>
    <col min="2050" max="2050" width="13.625" style="32" customWidth="1"/>
    <col min="2051" max="2054" width="12.125" style="32" customWidth="1"/>
    <col min="2055" max="2055" width="13.625" style="32" customWidth="1"/>
    <col min="2056" max="2059" width="7.375" style="32" customWidth="1"/>
    <col min="2060" max="2304" width="13.625" style="32"/>
    <col min="2305" max="2305" width="11.25" style="32" customWidth="1"/>
    <col min="2306" max="2306" width="13.625" style="32" customWidth="1"/>
    <col min="2307" max="2310" width="12.125" style="32" customWidth="1"/>
    <col min="2311" max="2311" width="13.625" style="32" customWidth="1"/>
    <col min="2312" max="2315" width="7.375" style="32" customWidth="1"/>
    <col min="2316" max="2560" width="13.625" style="32"/>
    <col min="2561" max="2561" width="11.25" style="32" customWidth="1"/>
    <col min="2562" max="2562" width="13.625" style="32" customWidth="1"/>
    <col min="2563" max="2566" width="12.125" style="32" customWidth="1"/>
    <col min="2567" max="2567" width="13.625" style="32" customWidth="1"/>
    <col min="2568" max="2571" width="7.375" style="32" customWidth="1"/>
    <col min="2572" max="2816" width="13.625" style="32"/>
    <col min="2817" max="2817" width="11.25" style="32" customWidth="1"/>
    <col min="2818" max="2818" width="13.625" style="32" customWidth="1"/>
    <col min="2819" max="2822" width="12.125" style="32" customWidth="1"/>
    <col min="2823" max="2823" width="13.625" style="32" customWidth="1"/>
    <col min="2824" max="2827" width="7.375" style="32" customWidth="1"/>
    <col min="2828" max="3072" width="13.625" style="32"/>
    <col min="3073" max="3073" width="11.25" style="32" customWidth="1"/>
    <col min="3074" max="3074" width="13.625" style="32" customWidth="1"/>
    <col min="3075" max="3078" width="12.125" style="32" customWidth="1"/>
    <col min="3079" max="3079" width="13.625" style="32" customWidth="1"/>
    <col min="3080" max="3083" width="7.375" style="32" customWidth="1"/>
    <col min="3084" max="3328" width="13.625" style="32"/>
    <col min="3329" max="3329" width="11.25" style="32" customWidth="1"/>
    <col min="3330" max="3330" width="13.625" style="32" customWidth="1"/>
    <col min="3331" max="3334" width="12.125" style="32" customWidth="1"/>
    <col min="3335" max="3335" width="13.625" style="32" customWidth="1"/>
    <col min="3336" max="3339" width="7.375" style="32" customWidth="1"/>
    <col min="3340" max="3584" width="13.625" style="32"/>
    <col min="3585" max="3585" width="11.25" style="32" customWidth="1"/>
    <col min="3586" max="3586" width="13.625" style="32" customWidth="1"/>
    <col min="3587" max="3590" width="12.125" style="32" customWidth="1"/>
    <col min="3591" max="3591" width="13.625" style="32" customWidth="1"/>
    <col min="3592" max="3595" width="7.375" style="32" customWidth="1"/>
    <col min="3596" max="3840" width="13.625" style="32"/>
    <col min="3841" max="3841" width="11.25" style="32" customWidth="1"/>
    <col min="3842" max="3842" width="13.625" style="32" customWidth="1"/>
    <col min="3843" max="3846" width="12.125" style="32" customWidth="1"/>
    <col min="3847" max="3847" width="13.625" style="32" customWidth="1"/>
    <col min="3848" max="3851" width="7.375" style="32" customWidth="1"/>
    <col min="3852" max="4096" width="13.625" style="32"/>
    <col min="4097" max="4097" width="11.25" style="32" customWidth="1"/>
    <col min="4098" max="4098" width="13.625" style="32" customWidth="1"/>
    <col min="4099" max="4102" width="12.125" style="32" customWidth="1"/>
    <col min="4103" max="4103" width="13.625" style="32" customWidth="1"/>
    <col min="4104" max="4107" width="7.375" style="32" customWidth="1"/>
    <col min="4108" max="4352" width="13.625" style="32"/>
    <col min="4353" max="4353" width="11.25" style="32" customWidth="1"/>
    <col min="4354" max="4354" width="13.625" style="32" customWidth="1"/>
    <col min="4355" max="4358" width="12.125" style="32" customWidth="1"/>
    <col min="4359" max="4359" width="13.625" style="32" customWidth="1"/>
    <col min="4360" max="4363" width="7.375" style="32" customWidth="1"/>
    <col min="4364" max="4608" width="13.625" style="32"/>
    <col min="4609" max="4609" width="11.25" style="32" customWidth="1"/>
    <col min="4610" max="4610" width="13.625" style="32" customWidth="1"/>
    <col min="4611" max="4614" width="12.125" style="32" customWidth="1"/>
    <col min="4615" max="4615" width="13.625" style="32" customWidth="1"/>
    <col min="4616" max="4619" width="7.375" style="32" customWidth="1"/>
    <col min="4620" max="4864" width="13.625" style="32"/>
    <col min="4865" max="4865" width="11.25" style="32" customWidth="1"/>
    <col min="4866" max="4866" width="13.625" style="32" customWidth="1"/>
    <col min="4867" max="4870" width="12.125" style="32" customWidth="1"/>
    <col min="4871" max="4871" width="13.625" style="32" customWidth="1"/>
    <col min="4872" max="4875" width="7.375" style="32" customWidth="1"/>
    <col min="4876" max="5120" width="13.625" style="32"/>
    <col min="5121" max="5121" width="11.25" style="32" customWidth="1"/>
    <col min="5122" max="5122" width="13.625" style="32" customWidth="1"/>
    <col min="5123" max="5126" width="12.125" style="32" customWidth="1"/>
    <col min="5127" max="5127" width="13.625" style="32" customWidth="1"/>
    <col min="5128" max="5131" width="7.375" style="32" customWidth="1"/>
    <col min="5132" max="5376" width="13.625" style="32"/>
    <col min="5377" max="5377" width="11.25" style="32" customWidth="1"/>
    <col min="5378" max="5378" width="13.625" style="32" customWidth="1"/>
    <col min="5379" max="5382" width="12.125" style="32" customWidth="1"/>
    <col min="5383" max="5383" width="13.625" style="32" customWidth="1"/>
    <col min="5384" max="5387" width="7.375" style="32" customWidth="1"/>
    <col min="5388" max="5632" width="13.625" style="32"/>
    <col min="5633" max="5633" width="11.25" style="32" customWidth="1"/>
    <col min="5634" max="5634" width="13.625" style="32" customWidth="1"/>
    <col min="5635" max="5638" width="12.125" style="32" customWidth="1"/>
    <col min="5639" max="5639" width="13.625" style="32" customWidth="1"/>
    <col min="5640" max="5643" width="7.375" style="32" customWidth="1"/>
    <col min="5644" max="5888" width="13.625" style="32"/>
    <col min="5889" max="5889" width="11.25" style="32" customWidth="1"/>
    <col min="5890" max="5890" width="13.625" style="32" customWidth="1"/>
    <col min="5891" max="5894" width="12.125" style="32" customWidth="1"/>
    <col min="5895" max="5895" width="13.625" style="32" customWidth="1"/>
    <col min="5896" max="5899" width="7.375" style="32" customWidth="1"/>
    <col min="5900" max="6144" width="13.625" style="32"/>
    <col min="6145" max="6145" width="11.25" style="32" customWidth="1"/>
    <col min="6146" max="6146" width="13.625" style="32" customWidth="1"/>
    <col min="6147" max="6150" width="12.125" style="32" customWidth="1"/>
    <col min="6151" max="6151" width="13.625" style="32" customWidth="1"/>
    <col min="6152" max="6155" width="7.375" style="32" customWidth="1"/>
    <col min="6156" max="6400" width="13.625" style="32"/>
    <col min="6401" max="6401" width="11.25" style="32" customWidth="1"/>
    <col min="6402" max="6402" width="13.625" style="32" customWidth="1"/>
    <col min="6403" max="6406" width="12.125" style="32" customWidth="1"/>
    <col min="6407" max="6407" width="13.625" style="32" customWidth="1"/>
    <col min="6408" max="6411" width="7.375" style="32" customWidth="1"/>
    <col min="6412" max="6656" width="13.625" style="32"/>
    <col min="6657" max="6657" width="11.25" style="32" customWidth="1"/>
    <col min="6658" max="6658" width="13.625" style="32" customWidth="1"/>
    <col min="6659" max="6662" width="12.125" style="32" customWidth="1"/>
    <col min="6663" max="6663" width="13.625" style="32" customWidth="1"/>
    <col min="6664" max="6667" width="7.375" style="32" customWidth="1"/>
    <col min="6668" max="6912" width="13.625" style="32"/>
    <col min="6913" max="6913" width="11.25" style="32" customWidth="1"/>
    <col min="6914" max="6914" width="13.625" style="32" customWidth="1"/>
    <col min="6915" max="6918" width="12.125" style="32" customWidth="1"/>
    <col min="6919" max="6919" width="13.625" style="32" customWidth="1"/>
    <col min="6920" max="6923" width="7.375" style="32" customWidth="1"/>
    <col min="6924" max="7168" width="13.625" style="32"/>
    <col min="7169" max="7169" width="11.25" style="32" customWidth="1"/>
    <col min="7170" max="7170" width="13.625" style="32" customWidth="1"/>
    <col min="7171" max="7174" width="12.125" style="32" customWidth="1"/>
    <col min="7175" max="7175" width="13.625" style="32" customWidth="1"/>
    <col min="7176" max="7179" width="7.375" style="32" customWidth="1"/>
    <col min="7180" max="7424" width="13.625" style="32"/>
    <col min="7425" max="7425" width="11.25" style="32" customWidth="1"/>
    <col min="7426" max="7426" width="13.625" style="32" customWidth="1"/>
    <col min="7427" max="7430" width="12.125" style="32" customWidth="1"/>
    <col min="7431" max="7431" width="13.625" style="32" customWidth="1"/>
    <col min="7432" max="7435" width="7.375" style="32" customWidth="1"/>
    <col min="7436" max="7680" width="13.625" style="32"/>
    <col min="7681" max="7681" width="11.25" style="32" customWidth="1"/>
    <col min="7682" max="7682" width="13.625" style="32" customWidth="1"/>
    <col min="7683" max="7686" width="12.125" style="32" customWidth="1"/>
    <col min="7687" max="7687" width="13.625" style="32" customWidth="1"/>
    <col min="7688" max="7691" width="7.375" style="32" customWidth="1"/>
    <col min="7692" max="7936" width="13.625" style="32"/>
    <col min="7937" max="7937" width="11.25" style="32" customWidth="1"/>
    <col min="7938" max="7938" width="13.625" style="32" customWidth="1"/>
    <col min="7939" max="7942" width="12.125" style="32" customWidth="1"/>
    <col min="7943" max="7943" width="13.625" style="32" customWidth="1"/>
    <col min="7944" max="7947" width="7.375" style="32" customWidth="1"/>
    <col min="7948" max="8192" width="13.625" style="32"/>
    <col min="8193" max="8193" width="11.25" style="32" customWidth="1"/>
    <col min="8194" max="8194" width="13.625" style="32" customWidth="1"/>
    <col min="8195" max="8198" width="12.125" style="32" customWidth="1"/>
    <col min="8199" max="8199" width="13.625" style="32" customWidth="1"/>
    <col min="8200" max="8203" width="7.375" style="32" customWidth="1"/>
    <col min="8204" max="8448" width="13.625" style="32"/>
    <col min="8449" max="8449" width="11.25" style="32" customWidth="1"/>
    <col min="8450" max="8450" width="13.625" style="32" customWidth="1"/>
    <col min="8451" max="8454" width="12.125" style="32" customWidth="1"/>
    <col min="8455" max="8455" width="13.625" style="32" customWidth="1"/>
    <col min="8456" max="8459" width="7.375" style="32" customWidth="1"/>
    <col min="8460" max="8704" width="13.625" style="32"/>
    <col min="8705" max="8705" width="11.25" style="32" customWidth="1"/>
    <col min="8706" max="8706" width="13.625" style="32" customWidth="1"/>
    <col min="8707" max="8710" width="12.125" style="32" customWidth="1"/>
    <col min="8711" max="8711" width="13.625" style="32" customWidth="1"/>
    <col min="8712" max="8715" width="7.375" style="32" customWidth="1"/>
    <col min="8716" max="8960" width="13.625" style="32"/>
    <col min="8961" max="8961" width="11.25" style="32" customWidth="1"/>
    <col min="8962" max="8962" width="13.625" style="32" customWidth="1"/>
    <col min="8963" max="8966" width="12.125" style="32" customWidth="1"/>
    <col min="8967" max="8967" width="13.625" style="32" customWidth="1"/>
    <col min="8968" max="8971" width="7.375" style="32" customWidth="1"/>
    <col min="8972" max="9216" width="13.625" style="32"/>
    <col min="9217" max="9217" width="11.25" style="32" customWidth="1"/>
    <col min="9218" max="9218" width="13.625" style="32" customWidth="1"/>
    <col min="9219" max="9222" width="12.125" style="32" customWidth="1"/>
    <col min="9223" max="9223" width="13.625" style="32" customWidth="1"/>
    <col min="9224" max="9227" width="7.375" style="32" customWidth="1"/>
    <col min="9228" max="9472" width="13.625" style="32"/>
    <col min="9473" max="9473" width="11.25" style="32" customWidth="1"/>
    <col min="9474" max="9474" width="13.625" style="32" customWidth="1"/>
    <col min="9475" max="9478" width="12.125" style="32" customWidth="1"/>
    <col min="9479" max="9479" width="13.625" style="32" customWidth="1"/>
    <col min="9480" max="9483" width="7.375" style="32" customWidth="1"/>
    <col min="9484" max="9728" width="13.625" style="32"/>
    <col min="9729" max="9729" width="11.25" style="32" customWidth="1"/>
    <col min="9730" max="9730" width="13.625" style="32" customWidth="1"/>
    <col min="9731" max="9734" width="12.125" style="32" customWidth="1"/>
    <col min="9735" max="9735" width="13.625" style="32" customWidth="1"/>
    <col min="9736" max="9739" width="7.375" style="32" customWidth="1"/>
    <col min="9740" max="9984" width="13.625" style="32"/>
    <col min="9985" max="9985" width="11.25" style="32" customWidth="1"/>
    <col min="9986" max="9986" width="13.625" style="32" customWidth="1"/>
    <col min="9987" max="9990" width="12.125" style="32" customWidth="1"/>
    <col min="9991" max="9991" width="13.625" style="32" customWidth="1"/>
    <col min="9992" max="9995" width="7.375" style="32" customWidth="1"/>
    <col min="9996" max="10240" width="13.625" style="32"/>
    <col min="10241" max="10241" width="11.25" style="32" customWidth="1"/>
    <col min="10242" max="10242" width="13.625" style="32" customWidth="1"/>
    <col min="10243" max="10246" width="12.125" style="32" customWidth="1"/>
    <col min="10247" max="10247" width="13.625" style="32" customWidth="1"/>
    <col min="10248" max="10251" width="7.375" style="32" customWidth="1"/>
    <col min="10252" max="10496" width="13.625" style="32"/>
    <col min="10497" max="10497" width="11.25" style="32" customWidth="1"/>
    <col min="10498" max="10498" width="13.625" style="32" customWidth="1"/>
    <col min="10499" max="10502" width="12.125" style="32" customWidth="1"/>
    <col min="10503" max="10503" width="13.625" style="32" customWidth="1"/>
    <col min="10504" max="10507" width="7.375" style="32" customWidth="1"/>
    <col min="10508" max="10752" width="13.625" style="32"/>
    <col min="10753" max="10753" width="11.25" style="32" customWidth="1"/>
    <col min="10754" max="10754" width="13.625" style="32" customWidth="1"/>
    <col min="10755" max="10758" width="12.125" style="32" customWidth="1"/>
    <col min="10759" max="10759" width="13.625" style="32" customWidth="1"/>
    <col min="10760" max="10763" width="7.375" style="32" customWidth="1"/>
    <col min="10764" max="11008" width="13.625" style="32"/>
    <col min="11009" max="11009" width="11.25" style="32" customWidth="1"/>
    <col min="11010" max="11010" width="13.625" style="32" customWidth="1"/>
    <col min="11011" max="11014" width="12.125" style="32" customWidth="1"/>
    <col min="11015" max="11015" width="13.625" style="32" customWidth="1"/>
    <col min="11016" max="11019" width="7.375" style="32" customWidth="1"/>
    <col min="11020" max="11264" width="13.625" style="32"/>
    <col min="11265" max="11265" width="11.25" style="32" customWidth="1"/>
    <col min="11266" max="11266" width="13.625" style="32" customWidth="1"/>
    <col min="11267" max="11270" width="12.125" style="32" customWidth="1"/>
    <col min="11271" max="11271" width="13.625" style="32" customWidth="1"/>
    <col min="11272" max="11275" width="7.375" style="32" customWidth="1"/>
    <col min="11276" max="11520" width="13.625" style="32"/>
    <col min="11521" max="11521" width="11.25" style="32" customWidth="1"/>
    <col min="11522" max="11522" width="13.625" style="32" customWidth="1"/>
    <col min="11523" max="11526" width="12.125" style="32" customWidth="1"/>
    <col min="11527" max="11527" width="13.625" style="32" customWidth="1"/>
    <col min="11528" max="11531" width="7.375" style="32" customWidth="1"/>
    <col min="11532" max="11776" width="13.625" style="32"/>
    <col min="11777" max="11777" width="11.25" style="32" customWidth="1"/>
    <col min="11778" max="11778" width="13.625" style="32" customWidth="1"/>
    <col min="11779" max="11782" width="12.125" style="32" customWidth="1"/>
    <col min="11783" max="11783" width="13.625" style="32" customWidth="1"/>
    <col min="11784" max="11787" width="7.375" style="32" customWidth="1"/>
    <col min="11788" max="12032" width="13.625" style="32"/>
    <col min="12033" max="12033" width="11.25" style="32" customWidth="1"/>
    <col min="12034" max="12034" width="13.625" style="32" customWidth="1"/>
    <col min="12035" max="12038" width="12.125" style="32" customWidth="1"/>
    <col min="12039" max="12039" width="13.625" style="32" customWidth="1"/>
    <col min="12040" max="12043" width="7.375" style="32" customWidth="1"/>
    <col min="12044" max="12288" width="13.625" style="32"/>
    <col min="12289" max="12289" width="11.25" style="32" customWidth="1"/>
    <col min="12290" max="12290" width="13.625" style="32" customWidth="1"/>
    <col min="12291" max="12294" width="12.125" style="32" customWidth="1"/>
    <col min="12295" max="12295" width="13.625" style="32" customWidth="1"/>
    <col min="12296" max="12299" width="7.375" style="32" customWidth="1"/>
    <col min="12300" max="12544" width="13.625" style="32"/>
    <col min="12545" max="12545" width="11.25" style="32" customWidth="1"/>
    <col min="12546" max="12546" width="13.625" style="32" customWidth="1"/>
    <col min="12547" max="12550" width="12.125" style="32" customWidth="1"/>
    <col min="12551" max="12551" width="13.625" style="32" customWidth="1"/>
    <col min="12552" max="12555" width="7.375" style="32" customWidth="1"/>
    <col min="12556" max="12800" width="13.625" style="32"/>
    <col min="12801" max="12801" width="11.25" style="32" customWidth="1"/>
    <col min="12802" max="12802" width="13.625" style="32" customWidth="1"/>
    <col min="12803" max="12806" width="12.125" style="32" customWidth="1"/>
    <col min="12807" max="12807" width="13.625" style="32" customWidth="1"/>
    <col min="12808" max="12811" width="7.375" style="32" customWidth="1"/>
    <col min="12812" max="13056" width="13.625" style="32"/>
    <col min="13057" max="13057" width="11.25" style="32" customWidth="1"/>
    <col min="13058" max="13058" width="13.625" style="32" customWidth="1"/>
    <col min="13059" max="13062" width="12.125" style="32" customWidth="1"/>
    <col min="13063" max="13063" width="13.625" style="32" customWidth="1"/>
    <col min="13064" max="13067" width="7.375" style="32" customWidth="1"/>
    <col min="13068" max="13312" width="13.625" style="32"/>
    <col min="13313" max="13313" width="11.25" style="32" customWidth="1"/>
    <col min="13314" max="13314" width="13.625" style="32" customWidth="1"/>
    <col min="13315" max="13318" width="12.125" style="32" customWidth="1"/>
    <col min="13319" max="13319" width="13.625" style="32" customWidth="1"/>
    <col min="13320" max="13323" width="7.375" style="32" customWidth="1"/>
    <col min="13324" max="13568" width="13.625" style="32"/>
    <col min="13569" max="13569" width="11.25" style="32" customWidth="1"/>
    <col min="13570" max="13570" width="13.625" style="32" customWidth="1"/>
    <col min="13571" max="13574" width="12.125" style="32" customWidth="1"/>
    <col min="13575" max="13575" width="13.625" style="32" customWidth="1"/>
    <col min="13576" max="13579" width="7.375" style="32" customWidth="1"/>
    <col min="13580" max="13824" width="13.625" style="32"/>
    <col min="13825" max="13825" width="11.25" style="32" customWidth="1"/>
    <col min="13826" max="13826" width="13.625" style="32" customWidth="1"/>
    <col min="13827" max="13830" width="12.125" style="32" customWidth="1"/>
    <col min="13831" max="13831" width="13.625" style="32" customWidth="1"/>
    <col min="13832" max="13835" width="7.375" style="32" customWidth="1"/>
    <col min="13836" max="14080" width="13.625" style="32"/>
    <col min="14081" max="14081" width="11.25" style="32" customWidth="1"/>
    <col min="14082" max="14082" width="13.625" style="32" customWidth="1"/>
    <col min="14083" max="14086" width="12.125" style="32" customWidth="1"/>
    <col min="14087" max="14087" width="13.625" style="32" customWidth="1"/>
    <col min="14088" max="14091" width="7.375" style="32" customWidth="1"/>
    <col min="14092" max="14336" width="13.625" style="32"/>
    <col min="14337" max="14337" width="11.25" style="32" customWidth="1"/>
    <col min="14338" max="14338" width="13.625" style="32" customWidth="1"/>
    <col min="14339" max="14342" width="12.125" style="32" customWidth="1"/>
    <col min="14343" max="14343" width="13.625" style="32" customWidth="1"/>
    <col min="14344" max="14347" width="7.375" style="32" customWidth="1"/>
    <col min="14348" max="14592" width="13.625" style="32"/>
    <col min="14593" max="14593" width="11.25" style="32" customWidth="1"/>
    <col min="14594" max="14594" width="13.625" style="32" customWidth="1"/>
    <col min="14595" max="14598" width="12.125" style="32" customWidth="1"/>
    <col min="14599" max="14599" width="13.625" style="32" customWidth="1"/>
    <col min="14600" max="14603" width="7.375" style="32" customWidth="1"/>
    <col min="14604" max="14848" width="13.625" style="32"/>
    <col min="14849" max="14849" width="11.25" style="32" customWidth="1"/>
    <col min="14850" max="14850" width="13.625" style="32" customWidth="1"/>
    <col min="14851" max="14854" width="12.125" style="32" customWidth="1"/>
    <col min="14855" max="14855" width="13.625" style="32" customWidth="1"/>
    <col min="14856" max="14859" width="7.375" style="32" customWidth="1"/>
    <col min="14860" max="15104" width="13.625" style="32"/>
    <col min="15105" max="15105" width="11.25" style="32" customWidth="1"/>
    <col min="15106" max="15106" width="13.625" style="32" customWidth="1"/>
    <col min="15107" max="15110" width="12.125" style="32" customWidth="1"/>
    <col min="15111" max="15111" width="13.625" style="32" customWidth="1"/>
    <col min="15112" max="15115" width="7.375" style="32" customWidth="1"/>
    <col min="15116" max="15360" width="13.625" style="32"/>
    <col min="15361" max="15361" width="11.25" style="32" customWidth="1"/>
    <col min="15362" max="15362" width="13.625" style="32" customWidth="1"/>
    <col min="15363" max="15366" width="12.125" style="32" customWidth="1"/>
    <col min="15367" max="15367" width="13.625" style="32" customWidth="1"/>
    <col min="15368" max="15371" width="7.375" style="32" customWidth="1"/>
    <col min="15372" max="15616" width="13.625" style="32"/>
    <col min="15617" max="15617" width="11.25" style="32" customWidth="1"/>
    <col min="15618" max="15618" width="13.625" style="32" customWidth="1"/>
    <col min="15619" max="15622" width="12.125" style="32" customWidth="1"/>
    <col min="15623" max="15623" width="13.625" style="32" customWidth="1"/>
    <col min="15624" max="15627" width="7.375" style="32" customWidth="1"/>
    <col min="15628" max="15872" width="13.625" style="32"/>
    <col min="15873" max="15873" width="11.25" style="32" customWidth="1"/>
    <col min="15874" max="15874" width="13.625" style="32" customWidth="1"/>
    <col min="15875" max="15878" width="12.125" style="32" customWidth="1"/>
    <col min="15879" max="15879" width="13.625" style="32" customWidth="1"/>
    <col min="15880" max="15883" width="7.375" style="32" customWidth="1"/>
    <col min="15884" max="16128" width="13.625" style="32"/>
    <col min="16129" max="16129" width="11.25" style="32" customWidth="1"/>
    <col min="16130" max="16130" width="13.625" style="32" customWidth="1"/>
    <col min="16131" max="16134" width="12.125" style="32" customWidth="1"/>
    <col min="16135" max="16135" width="13.625" style="32" customWidth="1"/>
    <col min="16136" max="16139" width="7.375" style="32" customWidth="1"/>
    <col min="16140" max="16384" width="13.625" style="32"/>
  </cols>
  <sheetData>
    <row r="1" spans="1:9" ht="15" customHeight="1" x14ac:dyDescent="0.15">
      <c r="A1" s="31" t="s">
        <v>1</v>
      </c>
    </row>
    <row r="3" spans="1:9" ht="15" customHeight="1" x14ac:dyDescent="0.15">
      <c r="A3" s="33" t="s">
        <v>143</v>
      </c>
    </row>
    <row r="4" spans="1:9" ht="15" customHeight="1" x14ac:dyDescent="0.15">
      <c r="A4" s="34"/>
      <c r="B4" s="34"/>
      <c r="G4" s="35" t="s">
        <v>144</v>
      </c>
    </row>
    <row r="5" spans="1:9" ht="16.5" customHeight="1" x14ac:dyDescent="0.15">
      <c r="A5" s="36" t="s">
        <v>145</v>
      </c>
      <c r="B5" s="37" t="s">
        <v>2</v>
      </c>
      <c r="C5" s="38" t="s">
        <v>146</v>
      </c>
      <c r="D5" s="39"/>
      <c r="E5" s="38" t="s">
        <v>147</v>
      </c>
      <c r="F5" s="38"/>
      <c r="G5" s="40" t="s">
        <v>148</v>
      </c>
    </row>
    <row r="6" spans="1:9" ht="16.5" customHeight="1" x14ac:dyDescent="0.15">
      <c r="A6" s="41"/>
      <c r="B6" s="42"/>
      <c r="C6" s="43" t="s">
        <v>149</v>
      </c>
      <c r="D6" s="43" t="s">
        <v>150</v>
      </c>
      <c r="E6" s="43" t="s">
        <v>149</v>
      </c>
      <c r="F6" s="44" t="s">
        <v>150</v>
      </c>
      <c r="G6" s="45"/>
      <c r="I6" s="46"/>
    </row>
    <row r="7" spans="1:9" ht="16.5" customHeight="1" x14ac:dyDescent="0.15">
      <c r="A7" s="47" t="s">
        <v>151</v>
      </c>
      <c r="B7" s="48">
        <v>2657</v>
      </c>
      <c r="C7" s="49">
        <v>1555</v>
      </c>
      <c r="D7" s="50">
        <v>58.524651863003385</v>
      </c>
      <c r="E7" s="49">
        <v>1102</v>
      </c>
      <c r="F7" s="51">
        <v>41.475348136996615</v>
      </c>
      <c r="G7" s="50">
        <v>120.12194203989462</v>
      </c>
    </row>
    <row r="8" spans="1:9" ht="16.5" customHeight="1" x14ac:dyDescent="0.15">
      <c r="A8" s="52" t="s">
        <v>152</v>
      </c>
      <c r="B8" s="48">
        <v>2621</v>
      </c>
      <c r="C8" s="49">
        <v>1545</v>
      </c>
      <c r="D8" s="50">
        <v>58.9</v>
      </c>
      <c r="E8" s="49">
        <v>1076</v>
      </c>
      <c r="F8" s="51">
        <v>41.1</v>
      </c>
      <c r="G8" s="50">
        <v>122.3967951163678</v>
      </c>
    </row>
    <row r="9" spans="1:9" ht="16.5" customHeight="1" x14ac:dyDescent="0.15">
      <c r="A9" s="52" t="s">
        <v>153</v>
      </c>
      <c r="B9" s="48">
        <v>2603</v>
      </c>
      <c r="C9" s="49">
        <v>1529</v>
      </c>
      <c r="D9" s="50">
        <v>58.739915482135999</v>
      </c>
      <c r="E9" s="49">
        <v>1074</v>
      </c>
      <c r="F9" s="51">
        <v>41.260084517864001</v>
      </c>
      <c r="G9" s="50">
        <v>124.4</v>
      </c>
    </row>
    <row r="10" spans="1:9" ht="16.5" customHeight="1" x14ac:dyDescent="0.15">
      <c r="A10" s="52" t="s">
        <v>8</v>
      </c>
      <c r="B10" s="53">
        <v>2549</v>
      </c>
      <c r="C10" s="49">
        <v>1488</v>
      </c>
      <c r="D10" s="50">
        <v>58.375833660258927</v>
      </c>
      <c r="E10" s="49">
        <v>1061</v>
      </c>
      <c r="F10" s="51">
        <v>41.624166339741073</v>
      </c>
      <c r="G10" s="50">
        <v>128.19999999999999</v>
      </c>
    </row>
    <row r="11" spans="1:9" ht="16.5" customHeight="1" x14ac:dyDescent="0.15">
      <c r="A11" s="54" t="s">
        <v>9</v>
      </c>
      <c r="B11" s="55">
        <v>2591</v>
      </c>
      <c r="C11" s="56">
        <v>1508</v>
      </c>
      <c r="D11" s="57">
        <v>58.201466615206485</v>
      </c>
      <c r="E11" s="56">
        <v>1083</v>
      </c>
      <c r="F11" s="58">
        <v>41.798533384793515</v>
      </c>
      <c r="G11" s="59">
        <v>126.88112697800076</v>
      </c>
    </row>
    <row r="12" spans="1:9" ht="15" customHeight="1" x14ac:dyDescent="0.15">
      <c r="A12" s="32" t="s">
        <v>154</v>
      </c>
      <c r="D12" s="60"/>
      <c r="G12" s="61"/>
    </row>
    <row r="13" spans="1:9" ht="15" customHeight="1" x14ac:dyDescent="0.15">
      <c r="G13" s="62" t="s">
        <v>155</v>
      </c>
    </row>
  </sheetData>
  <mergeCells count="3">
    <mergeCell ref="A5:A6"/>
    <mergeCell ref="B5:B6"/>
    <mergeCell ref="G5:G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zoomScale="115" workbookViewId="0">
      <selection activeCell="D29" sqref="D29"/>
    </sheetView>
  </sheetViews>
  <sheetFormatPr defaultColWidth="11.625" defaultRowHeight="15" customHeight="1" x14ac:dyDescent="0.15"/>
  <cols>
    <col min="1" max="1" width="15.375" style="64" customWidth="1"/>
    <col min="2" max="4" width="23.75" style="64" customWidth="1"/>
    <col min="5" max="256" width="11.625" style="64"/>
    <col min="257" max="257" width="15.375" style="64" customWidth="1"/>
    <col min="258" max="260" width="23.75" style="64" customWidth="1"/>
    <col min="261" max="512" width="11.625" style="64"/>
    <col min="513" max="513" width="15.375" style="64" customWidth="1"/>
    <col min="514" max="516" width="23.75" style="64" customWidth="1"/>
    <col min="517" max="768" width="11.625" style="64"/>
    <col min="769" max="769" width="15.375" style="64" customWidth="1"/>
    <col min="770" max="772" width="23.75" style="64" customWidth="1"/>
    <col min="773" max="1024" width="11.625" style="64"/>
    <col min="1025" max="1025" width="15.375" style="64" customWidth="1"/>
    <col min="1026" max="1028" width="23.75" style="64" customWidth="1"/>
    <col min="1029" max="1280" width="11.625" style="64"/>
    <col min="1281" max="1281" width="15.375" style="64" customWidth="1"/>
    <col min="1282" max="1284" width="23.75" style="64" customWidth="1"/>
    <col min="1285" max="1536" width="11.625" style="64"/>
    <col min="1537" max="1537" width="15.375" style="64" customWidth="1"/>
    <col min="1538" max="1540" width="23.75" style="64" customWidth="1"/>
    <col min="1541" max="1792" width="11.625" style="64"/>
    <col min="1793" max="1793" width="15.375" style="64" customWidth="1"/>
    <col min="1794" max="1796" width="23.75" style="64" customWidth="1"/>
    <col min="1797" max="2048" width="11.625" style="64"/>
    <col min="2049" max="2049" width="15.375" style="64" customWidth="1"/>
    <col min="2050" max="2052" width="23.75" style="64" customWidth="1"/>
    <col min="2053" max="2304" width="11.625" style="64"/>
    <col min="2305" max="2305" width="15.375" style="64" customWidth="1"/>
    <col min="2306" max="2308" width="23.75" style="64" customWidth="1"/>
    <col min="2309" max="2560" width="11.625" style="64"/>
    <col min="2561" max="2561" width="15.375" style="64" customWidth="1"/>
    <col min="2562" max="2564" width="23.75" style="64" customWidth="1"/>
    <col min="2565" max="2816" width="11.625" style="64"/>
    <col min="2817" max="2817" width="15.375" style="64" customWidth="1"/>
    <col min="2818" max="2820" width="23.75" style="64" customWidth="1"/>
    <col min="2821" max="3072" width="11.625" style="64"/>
    <col min="3073" max="3073" width="15.375" style="64" customWidth="1"/>
    <col min="3074" max="3076" width="23.75" style="64" customWidth="1"/>
    <col min="3077" max="3328" width="11.625" style="64"/>
    <col min="3329" max="3329" width="15.375" style="64" customWidth="1"/>
    <col min="3330" max="3332" width="23.75" style="64" customWidth="1"/>
    <col min="3333" max="3584" width="11.625" style="64"/>
    <col min="3585" max="3585" width="15.375" style="64" customWidth="1"/>
    <col min="3586" max="3588" width="23.75" style="64" customWidth="1"/>
    <col min="3589" max="3840" width="11.625" style="64"/>
    <col min="3841" max="3841" width="15.375" style="64" customWidth="1"/>
    <col min="3842" max="3844" width="23.75" style="64" customWidth="1"/>
    <col min="3845" max="4096" width="11.625" style="64"/>
    <col min="4097" max="4097" width="15.375" style="64" customWidth="1"/>
    <col min="4098" max="4100" width="23.75" style="64" customWidth="1"/>
    <col min="4101" max="4352" width="11.625" style="64"/>
    <col min="4353" max="4353" width="15.375" style="64" customWidth="1"/>
    <col min="4354" max="4356" width="23.75" style="64" customWidth="1"/>
    <col min="4357" max="4608" width="11.625" style="64"/>
    <col min="4609" max="4609" width="15.375" style="64" customWidth="1"/>
    <col min="4610" max="4612" width="23.75" style="64" customWidth="1"/>
    <col min="4613" max="4864" width="11.625" style="64"/>
    <col min="4865" max="4865" width="15.375" style="64" customWidth="1"/>
    <col min="4866" max="4868" width="23.75" style="64" customWidth="1"/>
    <col min="4869" max="5120" width="11.625" style="64"/>
    <col min="5121" max="5121" width="15.375" style="64" customWidth="1"/>
    <col min="5122" max="5124" width="23.75" style="64" customWidth="1"/>
    <col min="5125" max="5376" width="11.625" style="64"/>
    <col min="5377" max="5377" width="15.375" style="64" customWidth="1"/>
    <col min="5378" max="5380" width="23.75" style="64" customWidth="1"/>
    <col min="5381" max="5632" width="11.625" style="64"/>
    <col min="5633" max="5633" width="15.375" style="64" customWidth="1"/>
    <col min="5634" max="5636" width="23.75" style="64" customWidth="1"/>
    <col min="5637" max="5888" width="11.625" style="64"/>
    <col min="5889" max="5889" width="15.375" style="64" customWidth="1"/>
    <col min="5890" max="5892" width="23.75" style="64" customWidth="1"/>
    <col min="5893" max="6144" width="11.625" style="64"/>
    <col min="6145" max="6145" width="15.375" style="64" customWidth="1"/>
    <col min="6146" max="6148" width="23.75" style="64" customWidth="1"/>
    <col min="6149" max="6400" width="11.625" style="64"/>
    <col min="6401" max="6401" width="15.375" style="64" customWidth="1"/>
    <col min="6402" max="6404" width="23.75" style="64" customWidth="1"/>
    <col min="6405" max="6656" width="11.625" style="64"/>
    <col min="6657" max="6657" width="15.375" style="64" customWidth="1"/>
    <col min="6658" max="6660" width="23.75" style="64" customWidth="1"/>
    <col min="6661" max="6912" width="11.625" style="64"/>
    <col min="6913" max="6913" width="15.375" style="64" customWidth="1"/>
    <col min="6914" max="6916" width="23.75" style="64" customWidth="1"/>
    <col min="6917" max="7168" width="11.625" style="64"/>
    <col min="7169" max="7169" width="15.375" style="64" customWidth="1"/>
    <col min="7170" max="7172" width="23.75" style="64" customWidth="1"/>
    <col min="7173" max="7424" width="11.625" style="64"/>
    <col min="7425" max="7425" width="15.375" style="64" customWidth="1"/>
    <col min="7426" max="7428" width="23.75" style="64" customWidth="1"/>
    <col min="7429" max="7680" width="11.625" style="64"/>
    <col min="7681" max="7681" width="15.375" style="64" customWidth="1"/>
    <col min="7682" max="7684" width="23.75" style="64" customWidth="1"/>
    <col min="7685" max="7936" width="11.625" style="64"/>
    <col min="7937" max="7937" width="15.375" style="64" customWidth="1"/>
    <col min="7938" max="7940" width="23.75" style="64" customWidth="1"/>
    <col min="7941" max="8192" width="11.625" style="64"/>
    <col min="8193" max="8193" width="15.375" style="64" customWidth="1"/>
    <col min="8194" max="8196" width="23.75" style="64" customWidth="1"/>
    <col min="8197" max="8448" width="11.625" style="64"/>
    <col min="8449" max="8449" width="15.375" style="64" customWidth="1"/>
    <col min="8450" max="8452" width="23.75" style="64" customWidth="1"/>
    <col min="8453" max="8704" width="11.625" style="64"/>
    <col min="8705" max="8705" width="15.375" style="64" customWidth="1"/>
    <col min="8706" max="8708" width="23.75" style="64" customWidth="1"/>
    <col min="8709" max="8960" width="11.625" style="64"/>
    <col min="8961" max="8961" width="15.375" style="64" customWidth="1"/>
    <col min="8962" max="8964" width="23.75" style="64" customWidth="1"/>
    <col min="8965" max="9216" width="11.625" style="64"/>
    <col min="9217" max="9217" width="15.375" style="64" customWidth="1"/>
    <col min="9218" max="9220" width="23.75" style="64" customWidth="1"/>
    <col min="9221" max="9472" width="11.625" style="64"/>
    <col min="9473" max="9473" width="15.375" style="64" customWidth="1"/>
    <col min="9474" max="9476" width="23.75" style="64" customWidth="1"/>
    <col min="9477" max="9728" width="11.625" style="64"/>
    <col min="9729" max="9729" width="15.375" style="64" customWidth="1"/>
    <col min="9730" max="9732" width="23.75" style="64" customWidth="1"/>
    <col min="9733" max="9984" width="11.625" style="64"/>
    <col min="9985" max="9985" width="15.375" style="64" customWidth="1"/>
    <col min="9986" max="9988" width="23.75" style="64" customWidth="1"/>
    <col min="9989" max="10240" width="11.625" style="64"/>
    <col min="10241" max="10241" width="15.375" style="64" customWidth="1"/>
    <col min="10242" max="10244" width="23.75" style="64" customWidth="1"/>
    <col min="10245" max="10496" width="11.625" style="64"/>
    <col min="10497" max="10497" width="15.375" style="64" customWidth="1"/>
    <col min="10498" max="10500" width="23.75" style="64" customWidth="1"/>
    <col min="10501" max="10752" width="11.625" style="64"/>
    <col min="10753" max="10753" width="15.375" style="64" customWidth="1"/>
    <col min="10754" max="10756" width="23.75" style="64" customWidth="1"/>
    <col min="10757" max="11008" width="11.625" style="64"/>
    <col min="11009" max="11009" width="15.375" style="64" customWidth="1"/>
    <col min="11010" max="11012" width="23.75" style="64" customWidth="1"/>
    <col min="11013" max="11264" width="11.625" style="64"/>
    <col min="11265" max="11265" width="15.375" style="64" customWidth="1"/>
    <col min="11266" max="11268" width="23.75" style="64" customWidth="1"/>
    <col min="11269" max="11520" width="11.625" style="64"/>
    <col min="11521" max="11521" width="15.375" style="64" customWidth="1"/>
    <col min="11522" max="11524" width="23.75" style="64" customWidth="1"/>
    <col min="11525" max="11776" width="11.625" style="64"/>
    <col min="11777" max="11777" width="15.375" style="64" customWidth="1"/>
    <col min="11778" max="11780" width="23.75" style="64" customWidth="1"/>
    <col min="11781" max="12032" width="11.625" style="64"/>
    <col min="12033" max="12033" width="15.375" style="64" customWidth="1"/>
    <col min="12034" max="12036" width="23.75" style="64" customWidth="1"/>
    <col min="12037" max="12288" width="11.625" style="64"/>
    <col min="12289" max="12289" width="15.375" style="64" customWidth="1"/>
    <col min="12290" max="12292" width="23.75" style="64" customWidth="1"/>
    <col min="12293" max="12544" width="11.625" style="64"/>
    <col min="12545" max="12545" width="15.375" style="64" customWidth="1"/>
    <col min="12546" max="12548" width="23.75" style="64" customWidth="1"/>
    <col min="12549" max="12800" width="11.625" style="64"/>
    <col min="12801" max="12801" width="15.375" style="64" customWidth="1"/>
    <col min="12802" max="12804" width="23.75" style="64" customWidth="1"/>
    <col min="12805" max="13056" width="11.625" style="64"/>
    <col min="13057" max="13057" width="15.375" style="64" customWidth="1"/>
    <col min="13058" max="13060" width="23.75" style="64" customWidth="1"/>
    <col min="13061" max="13312" width="11.625" style="64"/>
    <col min="13313" max="13313" width="15.375" style="64" customWidth="1"/>
    <col min="13314" max="13316" width="23.75" style="64" customWidth="1"/>
    <col min="13317" max="13568" width="11.625" style="64"/>
    <col min="13569" max="13569" width="15.375" style="64" customWidth="1"/>
    <col min="13570" max="13572" width="23.75" style="64" customWidth="1"/>
    <col min="13573" max="13824" width="11.625" style="64"/>
    <col min="13825" max="13825" width="15.375" style="64" customWidth="1"/>
    <col min="13826" max="13828" width="23.75" style="64" customWidth="1"/>
    <col min="13829" max="14080" width="11.625" style="64"/>
    <col min="14081" max="14081" width="15.375" style="64" customWidth="1"/>
    <col min="14082" max="14084" width="23.75" style="64" customWidth="1"/>
    <col min="14085" max="14336" width="11.625" style="64"/>
    <col min="14337" max="14337" width="15.375" style="64" customWidth="1"/>
    <col min="14338" max="14340" width="23.75" style="64" customWidth="1"/>
    <col min="14341" max="14592" width="11.625" style="64"/>
    <col min="14593" max="14593" width="15.375" style="64" customWidth="1"/>
    <col min="14594" max="14596" width="23.75" style="64" customWidth="1"/>
    <col min="14597" max="14848" width="11.625" style="64"/>
    <col min="14849" max="14849" width="15.375" style="64" customWidth="1"/>
    <col min="14850" max="14852" width="23.75" style="64" customWidth="1"/>
    <col min="14853" max="15104" width="11.625" style="64"/>
    <col min="15105" max="15105" width="15.375" style="64" customWidth="1"/>
    <col min="15106" max="15108" width="23.75" style="64" customWidth="1"/>
    <col min="15109" max="15360" width="11.625" style="64"/>
    <col min="15361" max="15361" width="15.375" style="64" customWidth="1"/>
    <col min="15362" max="15364" width="23.75" style="64" customWidth="1"/>
    <col min="15365" max="15616" width="11.625" style="64"/>
    <col min="15617" max="15617" width="15.375" style="64" customWidth="1"/>
    <col min="15618" max="15620" width="23.75" style="64" customWidth="1"/>
    <col min="15621" max="15872" width="11.625" style="64"/>
    <col min="15873" max="15873" width="15.375" style="64" customWidth="1"/>
    <col min="15874" max="15876" width="23.75" style="64" customWidth="1"/>
    <col min="15877" max="16128" width="11.625" style="64"/>
    <col min="16129" max="16129" width="15.375" style="64" customWidth="1"/>
    <col min="16130" max="16132" width="23.75" style="64" customWidth="1"/>
    <col min="16133" max="16384" width="11.625" style="64"/>
  </cols>
  <sheetData>
    <row r="1" spans="1:4" ht="15" customHeight="1" x14ac:dyDescent="0.15">
      <c r="A1" s="63" t="s">
        <v>1</v>
      </c>
    </row>
    <row r="3" spans="1:4" ht="15" customHeight="1" x14ac:dyDescent="0.15">
      <c r="A3" s="65" t="s">
        <v>156</v>
      </c>
    </row>
    <row r="4" spans="1:4" ht="15" customHeight="1" x14ac:dyDescent="0.15">
      <c r="A4" s="66" t="s">
        <v>157</v>
      </c>
      <c r="B4" s="67"/>
      <c r="C4" s="67"/>
      <c r="D4" s="67" t="s">
        <v>158</v>
      </c>
    </row>
    <row r="5" spans="1:4" ht="16.899999999999999" customHeight="1" x14ac:dyDescent="0.15">
      <c r="A5" s="68" t="s">
        <v>159</v>
      </c>
      <c r="B5" s="69" t="s">
        <v>6</v>
      </c>
      <c r="C5" s="69" t="s">
        <v>160</v>
      </c>
      <c r="D5" s="69" t="s">
        <v>161</v>
      </c>
    </row>
    <row r="6" spans="1:4" ht="16.5" customHeight="1" x14ac:dyDescent="0.15">
      <c r="A6" s="70" t="s">
        <v>2</v>
      </c>
      <c r="B6" s="71">
        <v>2439</v>
      </c>
      <c r="C6" s="71">
        <v>2390</v>
      </c>
      <c r="D6" s="72">
        <v>2434</v>
      </c>
    </row>
    <row r="7" spans="1:4" ht="16.5" customHeight="1" x14ac:dyDescent="0.15">
      <c r="A7" s="73" t="s">
        <v>162</v>
      </c>
      <c r="B7" s="74">
        <v>4</v>
      </c>
      <c r="C7" s="74">
        <v>7</v>
      </c>
      <c r="D7" s="75">
        <v>14</v>
      </c>
    </row>
    <row r="8" spans="1:4" ht="16.5" customHeight="1" x14ac:dyDescent="0.15">
      <c r="A8" s="73" t="s">
        <v>163</v>
      </c>
      <c r="B8" s="74">
        <v>109</v>
      </c>
      <c r="C8" s="74">
        <v>99</v>
      </c>
      <c r="D8" s="75">
        <v>107</v>
      </c>
    </row>
    <row r="9" spans="1:4" ht="16.5" customHeight="1" x14ac:dyDescent="0.15">
      <c r="A9" s="73" t="s">
        <v>164</v>
      </c>
      <c r="B9" s="74">
        <v>183</v>
      </c>
      <c r="C9" s="74">
        <v>191</v>
      </c>
      <c r="D9" s="75">
        <v>221</v>
      </c>
    </row>
    <row r="10" spans="1:4" ht="16.5" customHeight="1" x14ac:dyDescent="0.15">
      <c r="A10" s="73" t="s">
        <v>165</v>
      </c>
      <c r="B10" s="74">
        <v>242</v>
      </c>
      <c r="C10" s="74">
        <v>233</v>
      </c>
      <c r="D10" s="75">
        <v>240</v>
      </c>
    </row>
    <row r="11" spans="1:4" ht="16.5" customHeight="1" x14ac:dyDescent="0.15">
      <c r="A11" s="73" t="s">
        <v>166</v>
      </c>
      <c r="B11" s="74">
        <v>308</v>
      </c>
      <c r="C11" s="74">
        <v>308</v>
      </c>
      <c r="D11" s="75">
        <v>321</v>
      </c>
    </row>
    <row r="12" spans="1:4" ht="16.5" customHeight="1" x14ac:dyDescent="0.15">
      <c r="A12" s="73" t="s">
        <v>167</v>
      </c>
      <c r="B12" s="74">
        <v>273</v>
      </c>
      <c r="C12" s="74">
        <v>285</v>
      </c>
      <c r="D12" s="75">
        <v>291</v>
      </c>
    </row>
    <row r="13" spans="1:4" ht="16.5" customHeight="1" x14ac:dyDescent="0.15">
      <c r="A13" s="73" t="s">
        <v>168</v>
      </c>
      <c r="B13" s="74">
        <v>223</v>
      </c>
      <c r="C13" s="74">
        <v>232</v>
      </c>
      <c r="D13" s="75">
        <v>258</v>
      </c>
    </row>
    <row r="14" spans="1:4" ht="16.5" customHeight="1" x14ac:dyDescent="0.15">
      <c r="A14" s="73" t="s">
        <v>169</v>
      </c>
      <c r="B14" s="74">
        <v>183</v>
      </c>
      <c r="C14" s="74">
        <v>178</v>
      </c>
      <c r="D14" s="75">
        <v>181</v>
      </c>
    </row>
    <row r="15" spans="1:4" ht="16.5" customHeight="1" x14ac:dyDescent="0.15">
      <c r="A15" s="73" t="s">
        <v>170</v>
      </c>
      <c r="B15" s="74">
        <v>311</v>
      </c>
      <c r="C15" s="74">
        <v>268</v>
      </c>
      <c r="D15" s="75">
        <v>229</v>
      </c>
    </row>
    <row r="16" spans="1:4" ht="16.5" customHeight="1" x14ac:dyDescent="0.15">
      <c r="A16" s="73" t="s">
        <v>171</v>
      </c>
      <c r="B16" s="74">
        <v>303</v>
      </c>
      <c r="C16" s="74">
        <v>323</v>
      </c>
      <c r="D16" s="75">
        <v>324</v>
      </c>
    </row>
    <row r="17" spans="1:4" ht="16.5" customHeight="1" x14ac:dyDescent="0.15">
      <c r="A17" s="73" t="s">
        <v>172</v>
      </c>
      <c r="B17" s="74">
        <v>295</v>
      </c>
      <c r="C17" s="74">
        <v>261</v>
      </c>
      <c r="D17" s="75">
        <v>242</v>
      </c>
    </row>
    <row r="18" spans="1:4" ht="16.5" customHeight="1" x14ac:dyDescent="0.15">
      <c r="A18" s="73" t="s">
        <v>173</v>
      </c>
      <c r="B18" s="74">
        <v>4</v>
      </c>
      <c r="C18" s="74">
        <v>4</v>
      </c>
      <c r="D18" s="75">
        <v>6</v>
      </c>
    </row>
    <row r="19" spans="1:4" ht="16.5" customHeight="1" x14ac:dyDescent="0.15">
      <c r="A19" s="76" t="s">
        <v>174</v>
      </c>
      <c r="B19" s="77">
        <v>1</v>
      </c>
      <c r="C19" s="77">
        <v>1</v>
      </c>
      <c r="D19" s="78">
        <v>0</v>
      </c>
    </row>
    <row r="20" spans="1:4" ht="12" x14ac:dyDescent="0.15">
      <c r="A20" s="79" t="s">
        <v>175</v>
      </c>
      <c r="B20" s="80"/>
      <c r="C20" s="81"/>
      <c r="D20" s="81"/>
    </row>
    <row r="21" spans="1:4" ht="12" x14ac:dyDescent="0.15">
      <c r="A21" s="79"/>
      <c r="B21" s="79"/>
      <c r="C21" s="82"/>
      <c r="D21" s="82" t="s">
        <v>176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="115" workbookViewId="0">
      <selection activeCell="D29" sqref="D29"/>
    </sheetView>
  </sheetViews>
  <sheetFormatPr defaultColWidth="8" defaultRowHeight="12" customHeight="1" x14ac:dyDescent="0.15"/>
  <cols>
    <col min="1" max="1" width="16.875" style="83" customWidth="1"/>
    <col min="2" max="7" width="11.625" style="83" customWidth="1"/>
    <col min="8" max="256" width="8" style="83"/>
    <col min="257" max="257" width="16.875" style="83" customWidth="1"/>
    <col min="258" max="263" width="11.625" style="83" customWidth="1"/>
    <col min="264" max="512" width="8" style="83"/>
    <col min="513" max="513" width="16.875" style="83" customWidth="1"/>
    <col min="514" max="519" width="11.625" style="83" customWidth="1"/>
    <col min="520" max="768" width="8" style="83"/>
    <col min="769" max="769" width="16.875" style="83" customWidth="1"/>
    <col min="770" max="775" width="11.625" style="83" customWidth="1"/>
    <col min="776" max="1024" width="8" style="83"/>
    <col min="1025" max="1025" width="16.875" style="83" customWidth="1"/>
    <col min="1026" max="1031" width="11.625" style="83" customWidth="1"/>
    <col min="1032" max="1280" width="8" style="83"/>
    <col min="1281" max="1281" width="16.875" style="83" customWidth="1"/>
    <col min="1282" max="1287" width="11.625" style="83" customWidth="1"/>
    <col min="1288" max="1536" width="8" style="83"/>
    <col min="1537" max="1537" width="16.875" style="83" customWidth="1"/>
    <col min="1538" max="1543" width="11.625" style="83" customWidth="1"/>
    <col min="1544" max="1792" width="8" style="83"/>
    <col min="1793" max="1793" width="16.875" style="83" customWidth="1"/>
    <col min="1794" max="1799" width="11.625" style="83" customWidth="1"/>
    <col min="1800" max="2048" width="8" style="83"/>
    <col min="2049" max="2049" width="16.875" style="83" customWidth="1"/>
    <col min="2050" max="2055" width="11.625" style="83" customWidth="1"/>
    <col min="2056" max="2304" width="8" style="83"/>
    <col min="2305" max="2305" width="16.875" style="83" customWidth="1"/>
    <col min="2306" max="2311" width="11.625" style="83" customWidth="1"/>
    <col min="2312" max="2560" width="8" style="83"/>
    <col min="2561" max="2561" width="16.875" style="83" customWidth="1"/>
    <col min="2562" max="2567" width="11.625" style="83" customWidth="1"/>
    <col min="2568" max="2816" width="8" style="83"/>
    <col min="2817" max="2817" width="16.875" style="83" customWidth="1"/>
    <col min="2818" max="2823" width="11.625" style="83" customWidth="1"/>
    <col min="2824" max="3072" width="8" style="83"/>
    <col min="3073" max="3073" width="16.875" style="83" customWidth="1"/>
    <col min="3074" max="3079" width="11.625" style="83" customWidth="1"/>
    <col min="3080" max="3328" width="8" style="83"/>
    <col min="3329" max="3329" width="16.875" style="83" customWidth="1"/>
    <col min="3330" max="3335" width="11.625" style="83" customWidth="1"/>
    <col min="3336" max="3584" width="8" style="83"/>
    <col min="3585" max="3585" width="16.875" style="83" customWidth="1"/>
    <col min="3586" max="3591" width="11.625" style="83" customWidth="1"/>
    <col min="3592" max="3840" width="8" style="83"/>
    <col min="3841" max="3841" width="16.875" style="83" customWidth="1"/>
    <col min="3842" max="3847" width="11.625" style="83" customWidth="1"/>
    <col min="3848" max="4096" width="8" style="83"/>
    <col min="4097" max="4097" width="16.875" style="83" customWidth="1"/>
    <col min="4098" max="4103" width="11.625" style="83" customWidth="1"/>
    <col min="4104" max="4352" width="8" style="83"/>
    <col min="4353" max="4353" width="16.875" style="83" customWidth="1"/>
    <col min="4354" max="4359" width="11.625" style="83" customWidth="1"/>
    <col min="4360" max="4608" width="8" style="83"/>
    <col min="4609" max="4609" width="16.875" style="83" customWidth="1"/>
    <col min="4610" max="4615" width="11.625" style="83" customWidth="1"/>
    <col min="4616" max="4864" width="8" style="83"/>
    <col min="4865" max="4865" width="16.875" style="83" customWidth="1"/>
    <col min="4866" max="4871" width="11.625" style="83" customWidth="1"/>
    <col min="4872" max="5120" width="8" style="83"/>
    <col min="5121" max="5121" width="16.875" style="83" customWidth="1"/>
    <col min="5122" max="5127" width="11.625" style="83" customWidth="1"/>
    <col min="5128" max="5376" width="8" style="83"/>
    <col min="5377" max="5377" width="16.875" style="83" customWidth="1"/>
    <col min="5378" max="5383" width="11.625" style="83" customWidth="1"/>
    <col min="5384" max="5632" width="8" style="83"/>
    <col min="5633" max="5633" width="16.875" style="83" customWidth="1"/>
    <col min="5634" max="5639" width="11.625" style="83" customWidth="1"/>
    <col min="5640" max="5888" width="8" style="83"/>
    <col min="5889" max="5889" width="16.875" style="83" customWidth="1"/>
    <col min="5890" max="5895" width="11.625" style="83" customWidth="1"/>
    <col min="5896" max="6144" width="8" style="83"/>
    <col min="6145" max="6145" width="16.875" style="83" customWidth="1"/>
    <col min="6146" max="6151" width="11.625" style="83" customWidth="1"/>
    <col min="6152" max="6400" width="8" style="83"/>
    <col min="6401" max="6401" width="16.875" style="83" customWidth="1"/>
    <col min="6402" max="6407" width="11.625" style="83" customWidth="1"/>
    <col min="6408" max="6656" width="8" style="83"/>
    <col min="6657" max="6657" width="16.875" style="83" customWidth="1"/>
    <col min="6658" max="6663" width="11.625" style="83" customWidth="1"/>
    <col min="6664" max="6912" width="8" style="83"/>
    <col min="6913" max="6913" width="16.875" style="83" customWidth="1"/>
    <col min="6914" max="6919" width="11.625" style="83" customWidth="1"/>
    <col min="6920" max="7168" width="8" style="83"/>
    <col min="7169" max="7169" width="16.875" style="83" customWidth="1"/>
    <col min="7170" max="7175" width="11.625" style="83" customWidth="1"/>
    <col min="7176" max="7424" width="8" style="83"/>
    <col min="7425" max="7425" width="16.875" style="83" customWidth="1"/>
    <col min="7426" max="7431" width="11.625" style="83" customWidth="1"/>
    <col min="7432" max="7680" width="8" style="83"/>
    <col min="7681" max="7681" width="16.875" style="83" customWidth="1"/>
    <col min="7682" max="7687" width="11.625" style="83" customWidth="1"/>
    <col min="7688" max="7936" width="8" style="83"/>
    <col min="7937" max="7937" width="16.875" style="83" customWidth="1"/>
    <col min="7938" max="7943" width="11.625" style="83" customWidth="1"/>
    <col min="7944" max="8192" width="8" style="83"/>
    <col min="8193" max="8193" width="16.875" style="83" customWidth="1"/>
    <col min="8194" max="8199" width="11.625" style="83" customWidth="1"/>
    <col min="8200" max="8448" width="8" style="83"/>
    <col min="8449" max="8449" width="16.875" style="83" customWidth="1"/>
    <col min="8450" max="8455" width="11.625" style="83" customWidth="1"/>
    <col min="8456" max="8704" width="8" style="83"/>
    <col min="8705" max="8705" width="16.875" style="83" customWidth="1"/>
    <col min="8706" max="8711" width="11.625" style="83" customWidth="1"/>
    <col min="8712" max="8960" width="8" style="83"/>
    <col min="8961" max="8961" width="16.875" style="83" customWidth="1"/>
    <col min="8962" max="8967" width="11.625" style="83" customWidth="1"/>
    <col min="8968" max="9216" width="8" style="83"/>
    <col min="9217" max="9217" width="16.875" style="83" customWidth="1"/>
    <col min="9218" max="9223" width="11.625" style="83" customWidth="1"/>
    <col min="9224" max="9472" width="8" style="83"/>
    <col min="9473" max="9473" width="16.875" style="83" customWidth="1"/>
    <col min="9474" max="9479" width="11.625" style="83" customWidth="1"/>
    <col min="9480" max="9728" width="8" style="83"/>
    <col min="9729" max="9729" width="16.875" style="83" customWidth="1"/>
    <col min="9730" max="9735" width="11.625" style="83" customWidth="1"/>
    <col min="9736" max="9984" width="8" style="83"/>
    <col min="9985" max="9985" width="16.875" style="83" customWidth="1"/>
    <col min="9986" max="9991" width="11.625" style="83" customWidth="1"/>
    <col min="9992" max="10240" width="8" style="83"/>
    <col min="10241" max="10241" width="16.875" style="83" customWidth="1"/>
    <col min="10242" max="10247" width="11.625" style="83" customWidth="1"/>
    <col min="10248" max="10496" width="8" style="83"/>
    <col min="10497" max="10497" width="16.875" style="83" customWidth="1"/>
    <col min="10498" max="10503" width="11.625" style="83" customWidth="1"/>
    <col min="10504" max="10752" width="8" style="83"/>
    <col min="10753" max="10753" width="16.875" style="83" customWidth="1"/>
    <col min="10754" max="10759" width="11.625" style="83" customWidth="1"/>
    <col min="10760" max="11008" width="8" style="83"/>
    <col min="11009" max="11009" width="16.875" style="83" customWidth="1"/>
    <col min="11010" max="11015" width="11.625" style="83" customWidth="1"/>
    <col min="11016" max="11264" width="8" style="83"/>
    <col min="11265" max="11265" width="16.875" style="83" customWidth="1"/>
    <col min="11266" max="11271" width="11.625" style="83" customWidth="1"/>
    <col min="11272" max="11520" width="8" style="83"/>
    <col min="11521" max="11521" width="16.875" style="83" customWidth="1"/>
    <col min="11522" max="11527" width="11.625" style="83" customWidth="1"/>
    <col min="11528" max="11776" width="8" style="83"/>
    <col min="11777" max="11777" width="16.875" style="83" customWidth="1"/>
    <col min="11778" max="11783" width="11.625" style="83" customWidth="1"/>
    <col min="11784" max="12032" width="8" style="83"/>
    <col min="12033" max="12033" width="16.875" style="83" customWidth="1"/>
    <col min="12034" max="12039" width="11.625" style="83" customWidth="1"/>
    <col min="12040" max="12288" width="8" style="83"/>
    <col min="12289" max="12289" width="16.875" style="83" customWidth="1"/>
    <col min="12290" max="12295" width="11.625" style="83" customWidth="1"/>
    <col min="12296" max="12544" width="8" style="83"/>
    <col min="12545" max="12545" width="16.875" style="83" customWidth="1"/>
    <col min="12546" max="12551" width="11.625" style="83" customWidth="1"/>
    <col min="12552" max="12800" width="8" style="83"/>
    <col min="12801" max="12801" width="16.875" style="83" customWidth="1"/>
    <col min="12802" max="12807" width="11.625" style="83" customWidth="1"/>
    <col min="12808" max="13056" width="8" style="83"/>
    <col min="13057" max="13057" width="16.875" style="83" customWidth="1"/>
    <col min="13058" max="13063" width="11.625" style="83" customWidth="1"/>
    <col min="13064" max="13312" width="8" style="83"/>
    <col min="13313" max="13313" width="16.875" style="83" customWidth="1"/>
    <col min="13314" max="13319" width="11.625" style="83" customWidth="1"/>
    <col min="13320" max="13568" width="8" style="83"/>
    <col min="13569" max="13569" width="16.875" style="83" customWidth="1"/>
    <col min="13570" max="13575" width="11.625" style="83" customWidth="1"/>
    <col min="13576" max="13824" width="8" style="83"/>
    <col min="13825" max="13825" width="16.875" style="83" customWidth="1"/>
    <col min="13826" max="13831" width="11.625" style="83" customWidth="1"/>
    <col min="13832" max="14080" width="8" style="83"/>
    <col min="14081" max="14081" width="16.875" style="83" customWidth="1"/>
    <col min="14082" max="14087" width="11.625" style="83" customWidth="1"/>
    <col min="14088" max="14336" width="8" style="83"/>
    <col min="14337" max="14337" width="16.875" style="83" customWidth="1"/>
    <col min="14338" max="14343" width="11.625" style="83" customWidth="1"/>
    <col min="14344" max="14592" width="8" style="83"/>
    <col min="14593" max="14593" width="16.875" style="83" customWidth="1"/>
    <col min="14594" max="14599" width="11.625" style="83" customWidth="1"/>
    <col min="14600" max="14848" width="8" style="83"/>
    <col min="14849" max="14849" width="16.875" style="83" customWidth="1"/>
    <col min="14850" max="14855" width="11.625" style="83" customWidth="1"/>
    <col min="14856" max="15104" width="8" style="83"/>
    <col min="15105" max="15105" width="16.875" style="83" customWidth="1"/>
    <col min="15106" max="15111" width="11.625" style="83" customWidth="1"/>
    <col min="15112" max="15360" width="8" style="83"/>
    <col min="15361" max="15361" width="16.875" style="83" customWidth="1"/>
    <col min="15362" max="15367" width="11.625" style="83" customWidth="1"/>
    <col min="15368" max="15616" width="8" style="83"/>
    <col min="15617" max="15617" width="16.875" style="83" customWidth="1"/>
    <col min="15618" max="15623" width="11.625" style="83" customWidth="1"/>
    <col min="15624" max="15872" width="8" style="83"/>
    <col min="15873" max="15873" width="16.875" style="83" customWidth="1"/>
    <col min="15874" max="15879" width="11.625" style="83" customWidth="1"/>
    <col min="15880" max="16128" width="8" style="83"/>
    <col min="16129" max="16129" width="16.875" style="83" customWidth="1"/>
    <col min="16130" max="16135" width="11.625" style="83" customWidth="1"/>
    <col min="16136" max="16384" width="8" style="83"/>
  </cols>
  <sheetData>
    <row r="1" spans="1:7" ht="12" customHeight="1" x14ac:dyDescent="0.15">
      <c r="A1" s="3" t="s">
        <v>1</v>
      </c>
    </row>
    <row r="3" spans="1:7" ht="14.25" customHeight="1" x14ac:dyDescent="0.15">
      <c r="A3" s="84" t="s">
        <v>177</v>
      </c>
    </row>
    <row r="4" spans="1:7" ht="15" customHeight="1" x14ac:dyDescent="0.15"/>
    <row r="5" spans="1:7" ht="15" customHeight="1" x14ac:dyDescent="0.15">
      <c r="A5" s="85" t="s">
        <v>178</v>
      </c>
      <c r="B5" s="86" t="s">
        <v>179</v>
      </c>
      <c r="C5" s="87"/>
      <c r="D5" s="86" t="s">
        <v>180</v>
      </c>
      <c r="E5" s="88"/>
      <c r="F5" s="86" t="s">
        <v>181</v>
      </c>
      <c r="G5" s="88"/>
    </row>
    <row r="6" spans="1:7" ht="15" customHeight="1" x14ac:dyDescent="0.15">
      <c r="A6" s="89"/>
      <c r="B6" s="90" t="s">
        <v>182</v>
      </c>
      <c r="C6" s="91" t="s">
        <v>183</v>
      </c>
      <c r="D6" s="90" t="s">
        <v>182</v>
      </c>
      <c r="E6" s="91" t="s">
        <v>183</v>
      </c>
      <c r="F6" s="90" t="s">
        <v>182</v>
      </c>
      <c r="G6" s="91" t="s">
        <v>183</v>
      </c>
    </row>
    <row r="7" spans="1:7" ht="15" customHeight="1" x14ac:dyDescent="0.15">
      <c r="A7" s="92" t="s">
        <v>184</v>
      </c>
      <c r="B7" s="93">
        <v>13</v>
      </c>
      <c r="C7" s="93">
        <v>461</v>
      </c>
      <c r="D7" s="93">
        <v>11</v>
      </c>
      <c r="E7" s="93">
        <v>538</v>
      </c>
      <c r="F7" s="49">
        <v>12</v>
      </c>
      <c r="G7" s="49">
        <v>538</v>
      </c>
    </row>
    <row r="8" spans="1:7" ht="15" customHeight="1" x14ac:dyDescent="0.15">
      <c r="A8" s="92" t="s">
        <v>185</v>
      </c>
      <c r="B8" s="93">
        <v>6</v>
      </c>
      <c r="C8" s="93">
        <v>191</v>
      </c>
      <c r="D8" s="93">
        <v>5</v>
      </c>
      <c r="E8" s="93">
        <v>170</v>
      </c>
      <c r="F8" s="49">
        <v>6</v>
      </c>
      <c r="G8" s="49">
        <v>214</v>
      </c>
    </row>
    <row r="9" spans="1:7" ht="15" customHeight="1" x14ac:dyDescent="0.15">
      <c r="A9" s="92" t="s">
        <v>186</v>
      </c>
      <c r="B9" s="93">
        <v>17</v>
      </c>
      <c r="C9" s="93">
        <v>728</v>
      </c>
      <c r="D9" s="93">
        <v>15</v>
      </c>
      <c r="E9" s="93">
        <v>727</v>
      </c>
      <c r="F9" s="49">
        <v>22</v>
      </c>
      <c r="G9" s="49">
        <v>1309</v>
      </c>
    </row>
    <row r="10" spans="1:7" ht="15" customHeight="1" x14ac:dyDescent="0.15">
      <c r="A10" s="92" t="s">
        <v>187</v>
      </c>
      <c r="B10" s="93">
        <v>24</v>
      </c>
      <c r="C10" s="93">
        <v>46</v>
      </c>
      <c r="D10" s="93">
        <v>23</v>
      </c>
      <c r="E10" s="93">
        <v>40</v>
      </c>
      <c r="F10" s="49">
        <v>38</v>
      </c>
      <c r="G10" s="49">
        <v>57</v>
      </c>
    </row>
    <row r="11" spans="1:7" ht="15" customHeight="1" x14ac:dyDescent="0.15">
      <c r="A11" s="94" t="s">
        <v>188</v>
      </c>
      <c r="B11" s="95">
        <v>89</v>
      </c>
      <c r="C11" s="95">
        <v>258</v>
      </c>
      <c r="D11" s="95">
        <v>89</v>
      </c>
      <c r="E11" s="95">
        <v>267</v>
      </c>
      <c r="F11" s="56">
        <v>86</v>
      </c>
      <c r="G11" s="56">
        <v>230</v>
      </c>
    </row>
    <row r="12" spans="1:7" ht="15" customHeight="1" x14ac:dyDescent="0.15">
      <c r="C12" s="62"/>
      <c r="E12" s="62"/>
      <c r="G12" s="62" t="s">
        <v>155</v>
      </c>
    </row>
  </sheetData>
  <mergeCells count="4">
    <mergeCell ref="A5:A6"/>
    <mergeCell ref="B5:C5"/>
    <mergeCell ref="D5:E5"/>
    <mergeCell ref="F5:G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zoomScale="115" zoomScaleNormal="100" zoomScaleSheetLayoutView="115" workbookViewId="0">
      <selection activeCell="D29" sqref="D29"/>
    </sheetView>
  </sheetViews>
  <sheetFormatPr defaultColWidth="6.125" defaultRowHeight="14.25" customHeight="1" x14ac:dyDescent="0.15"/>
  <cols>
    <col min="1" max="1" width="3.5" style="97" customWidth="1"/>
    <col min="2" max="2" width="0.875" style="97" customWidth="1"/>
    <col min="3" max="3" width="2.625" style="97" customWidth="1"/>
    <col min="4" max="4" width="20.625" style="97" customWidth="1"/>
    <col min="5" max="5" width="0.875" style="97" customWidth="1"/>
    <col min="6" max="6" width="5.375" style="97" customWidth="1"/>
    <col min="7" max="7" width="0.875" style="97" customWidth="1"/>
    <col min="8" max="8" width="5.375" style="97" customWidth="1"/>
    <col min="9" max="9" width="0.875" style="97" customWidth="1"/>
    <col min="10" max="10" width="5.375" style="97" customWidth="1"/>
    <col min="11" max="11" width="0.875" style="97" customWidth="1"/>
    <col min="12" max="12" width="3.5" style="97" customWidth="1"/>
    <col min="13" max="13" width="0.875" style="97" customWidth="1"/>
    <col min="14" max="14" width="2.875" style="97" customWidth="1"/>
    <col min="15" max="15" width="18.75" style="97" customWidth="1"/>
    <col min="16" max="16" width="0.875" style="97" customWidth="1"/>
    <col min="17" max="17" width="5.375" style="97" customWidth="1"/>
    <col min="18" max="18" width="0.875" style="97" customWidth="1"/>
    <col min="19" max="19" width="5.375" style="97" customWidth="1"/>
    <col min="20" max="20" width="0.875" style="97" customWidth="1"/>
    <col min="21" max="21" width="5.375" style="97" customWidth="1"/>
    <col min="22" max="22" width="0.875" style="97" customWidth="1"/>
    <col min="23" max="256" width="6.125" style="97"/>
    <col min="257" max="257" width="3.5" style="97" customWidth="1"/>
    <col min="258" max="258" width="0.875" style="97" customWidth="1"/>
    <col min="259" max="259" width="2.625" style="97" customWidth="1"/>
    <col min="260" max="260" width="20.625" style="97" customWidth="1"/>
    <col min="261" max="261" width="0.875" style="97" customWidth="1"/>
    <col min="262" max="262" width="5.375" style="97" customWidth="1"/>
    <col min="263" max="263" width="0.875" style="97" customWidth="1"/>
    <col min="264" max="264" width="5.375" style="97" customWidth="1"/>
    <col min="265" max="265" width="0.875" style="97" customWidth="1"/>
    <col min="266" max="266" width="5.375" style="97" customWidth="1"/>
    <col min="267" max="267" width="0.875" style="97" customWidth="1"/>
    <col min="268" max="268" width="3.5" style="97" customWidth="1"/>
    <col min="269" max="269" width="0.875" style="97" customWidth="1"/>
    <col min="270" max="270" width="2.875" style="97" customWidth="1"/>
    <col min="271" max="271" width="18.75" style="97" customWidth="1"/>
    <col min="272" max="272" width="0.875" style="97" customWidth="1"/>
    <col min="273" max="273" width="5.375" style="97" customWidth="1"/>
    <col min="274" max="274" width="0.875" style="97" customWidth="1"/>
    <col min="275" max="275" width="5.375" style="97" customWidth="1"/>
    <col min="276" max="276" width="0.875" style="97" customWidth="1"/>
    <col min="277" max="277" width="5.375" style="97" customWidth="1"/>
    <col min="278" max="278" width="0.875" style="97" customWidth="1"/>
    <col min="279" max="512" width="6.125" style="97"/>
    <col min="513" max="513" width="3.5" style="97" customWidth="1"/>
    <col min="514" max="514" width="0.875" style="97" customWidth="1"/>
    <col min="515" max="515" width="2.625" style="97" customWidth="1"/>
    <col min="516" max="516" width="20.625" style="97" customWidth="1"/>
    <col min="517" max="517" width="0.875" style="97" customWidth="1"/>
    <col min="518" max="518" width="5.375" style="97" customWidth="1"/>
    <col min="519" max="519" width="0.875" style="97" customWidth="1"/>
    <col min="520" max="520" width="5.375" style="97" customWidth="1"/>
    <col min="521" max="521" width="0.875" style="97" customWidth="1"/>
    <col min="522" max="522" width="5.375" style="97" customWidth="1"/>
    <col min="523" max="523" width="0.875" style="97" customWidth="1"/>
    <col min="524" max="524" width="3.5" style="97" customWidth="1"/>
    <col min="525" max="525" width="0.875" style="97" customWidth="1"/>
    <col min="526" max="526" width="2.875" style="97" customWidth="1"/>
    <col min="527" max="527" width="18.75" style="97" customWidth="1"/>
    <col min="528" max="528" width="0.875" style="97" customWidth="1"/>
    <col min="529" max="529" width="5.375" style="97" customWidth="1"/>
    <col min="530" max="530" width="0.875" style="97" customWidth="1"/>
    <col min="531" max="531" width="5.375" style="97" customWidth="1"/>
    <col min="532" max="532" width="0.875" style="97" customWidth="1"/>
    <col min="533" max="533" width="5.375" style="97" customWidth="1"/>
    <col min="534" max="534" width="0.875" style="97" customWidth="1"/>
    <col min="535" max="768" width="6.125" style="97"/>
    <col min="769" max="769" width="3.5" style="97" customWidth="1"/>
    <col min="770" max="770" width="0.875" style="97" customWidth="1"/>
    <col min="771" max="771" width="2.625" style="97" customWidth="1"/>
    <col min="772" max="772" width="20.625" style="97" customWidth="1"/>
    <col min="773" max="773" width="0.875" style="97" customWidth="1"/>
    <col min="774" max="774" width="5.375" style="97" customWidth="1"/>
    <col min="775" max="775" width="0.875" style="97" customWidth="1"/>
    <col min="776" max="776" width="5.375" style="97" customWidth="1"/>
    <col min="777" max="777" width="0.875" style="97" customWidth="1"/>
    <col min="778" max="778" width="5.375" style="97" customWidth="1"/>
    <col min="779" max="779" width="0.875" style="97" customWidth="1"/>
    <col min="780" max="780" width="3.5" style="97" customWidth="1"/>
    <col min="781" max="781" width="0.875" style="97" customWidth="1"/>
    <col min="782" max="782" width="2.875" style="97" customWidth="1"/>
    <col min="783" max="783" width="18.75" style="97" customWidth="1"/>
    <col min="784" max="784" width="0.875" style="97" customWidth="1"/>
    <col min="785" max="785" width="5.375" style="97" customWidth="1"/>
    <col min="786" max="786" width="0.875" style="97" customWidth="1"/>
    <col min="787" max="787" width="5.375" style="97" customWidth="1"/>
    <col min="788" max="788" width="0.875" style="97" customWidth="1"/>
    <col min="789" max="789" width="5.375" style="97" customWidth="1"/>
    <col min="790" max="790" width="0.875" style="97" customWidth="1"/>
    <col min="791" max="1024" width="6.125" style="97"/>
    <col min="1025" max="1025" width="3.5" style="97" customWidth="1"/>
    <col min="1026" max="1026" width="0.875" style="97" customWidth="1"/>
    <col min="1027" max="1027" width="2.625" style="97" customWidth="1"/>
    <col min="1028" max="1028" width="20.625" style="97" customWidth="1"/>
    <col min="1029" max="1029" width="0.875" style="97" customWidth="1"/>
    <col min="1030" max="1030" width="5.375" style="97" customWidth="1"/>
    <col min="1031" max="1031" width="0.875" style="97" customWidth="1"/>
    <col min="1032" max="1032" width="5.375" style="97" customWidth="1"/>
    <col min="1033" max="1033" width="0.875" style="97" customWidth="1"/>
    <col min="1034" max="1034" width="5.375" style="97" customWidth="1"/>
    <col min="1035" max="1035" width="0.875" style="97" customWidth="1"/>
    <col min="1036" max="1036" width="3.5" style="97" customWidth="1"/>
    <col min="1037" max="1037" width="0.875" style="97" customWidth="1"/>
    <col min="1038" max="1038" width="2.875" style="97" customWidth="1"/>
    <col min="1039" max="1039" width="18.75" style="97" customWidth="1"/>
    <col min="1040" max="1040" width="0.875" style="97" customWidth="1"/>
    <col min="1041" max="1041" width="5.375" style="97" customWidth="1"/>
    <col min="1042" max="1042" width="0.875" style="97" customWidth="1"/>
    <col min="1043" max="1043" width="5.375" style="97" customWidth="1"/>
    <col min="1044" max="1044" width="0.875" style="97" customWidth="1"/>
    <col min="1045" max="1045" width="5.375" style="97" customWidth="1"/>
    <col min="1046" max="1046" width="0.875" style="97" customWidth="1"/>
    <col min="1047" max="1280" width="6.125" style="97"/>
    <col min="1281" max="1281" width="3.5" style="97" customWidth="1"/>
    <col min="1282" max="1282" width="0.875" style="97" customWidth="1"/>
    <col min="1283" max="1283" width="2.625" style="97" customWidth="1"/>
    <col min="1284" max="1284" width="20.625" style="97" customWidth="1"/>
    <col min="1285" max="1285" width="0.875" style="97" customWidth="1"/>
    <col min="1286" max="1286" width="5.375" style="97" customWidth="1"/>
    <col min="1287" max="1287" width="0.875" style="97" customWidth="1"/>
    <col min="1288" max="1288" width="5.375" style="97" customWidth="1"/>
    <col min="1289" max="1289" width="0.875" style="97" customWidth="1"/>
    <col min="1290" max="1290" width="5.375" style="97" customWidth="1"/>
    <col min="1291" max="1291" width="0.875" style="97" customWidth="1"/>
    <col min="1292" max="1292" width="3.5" style="97" customWidth="1"/>
    <col min="1293" max="1293" width="0.875" style="97" customWidth="1"/>
    <col min="1294" max="1294" width="2.875" style="97" customWidth="1"/>
    <col min="1295" max="1295" width="18.75" style="97" customWidth="1"/>
    <col min="1296" max="1296" width="0.875" style="97" customWidth="1"/>
    <col min="1297" max="1297" width="5.375" style="97" customWidth="1"/>
    <col min="1298" max="1298" width="0.875" style="97" customWidth="1"/>
    <col min="1299" max="1299" width="5.375" style="97" customWidth="1"/>
    <col min="1300" max="1300" width="0.875" style="97" customWidth="1"/>
    <col min="1301" max="1301" width="5.375" style="97" customWidth="1"/>
    <col min="1302" max="1302" width="0.875" style="97" customWidth="1"/>
    <col min="1303" max="1536" width="6.125" style="97"/>
    <col min="1537" max="1537" width="3.5" style="97" customWidth="1"/>
    <col min="1538" max="1538" width="0.875" style="97" customWidth="1"/>
    <col min="1539" max="1539" width="2.625" style="97" customWidth="1"/>
    <col min="1540" max="1540" width="20.625" style="97" customWidth="1"/>
    <col min="1541" max="1541" width="0.875" style="97" customWidth="1"/>
    <col min="1542" max="1542" width="5.375" style="97" customWidth="1"/>
    <col min="1543" max="1543" width="0.875" style="97" customWidth="1"/>
    <col min="1544" max="1544" width="5.375" style="97" customWidth="1"/>
    <col min="1545" max="1545" width="0.875" style="97" customWidth="1"/>
    <col min="1546" max="1546" width="5.375" style="97" customWidth="1"/>
    <col min="1547" max="1547" width="0.875" style="97" customWidth="1"/>
    <col min="1548" max="1548" width="3.5" style="97" customWidth="1"/>
    <col min="1549" max="1549" width="0.875" style="97" customWidth="1"/>
    <col min="1550" max="1550" width="2.875" style="97" customWidth="1"/>
    <col min="1551" max="1551" width="18.75" style="97" customWidth="1"/>
    <col min="1552" max="1552" width="0.875" style="97" customWidth="1"/>
    <col min="1553" max="1553" width="5.375" style="97" customWidth="1"/>
    <col min="1554" max="1554" width="0.875" style="97" customWidth="1"/>
    <col min="1555" max="1555" width="5.375" style="97" customWidth="1"/>
    <col min="1556" max="1556" width="0.875" style="97" customWidth="1"/>
    <col min="1557" max="1557" width="5.375" style="97" customWidth="1"/>
    <col min="1558" max="1558" width="0.875" style="97" customWidth="1"/>
    <col min="1559" max="1792" width="6.125" style="97"/>
    <col min="1793" max="1793" width="3.5" style="97" customWidth="1"/>
    <col min="1794" max="1794" width="0.875" style="97" customWidth="1"/>
    <col min="1795" max="1795" width="2.625" style="97" customWidth="1"/>
    <col min="1796" max="1796" width="20.625" style="97" customWidth="1"/>
    <col min="1797" max="1797" width="0.875" style="97" customWidth="1"/>
    <col min="1798" max="1798" width="5.375" style="97" customWidth="1"/>
    <col min="1799" max="1799" width="0.875" style="97" customWidth="1"/>
    <col min="1800" max="1800" width="5.375" style="97" customWidth="1"/>
    <col min="1801" max="1801" width="0.875" style="97" customWidth="1"/>
    <col min="1802" max="1802" width="5.375" style="97" customWidth="1"/>
    <col min="1803" max="1803" width="0.875" style="97" customWidth="1"/>
    <col min="1804" max="1804" width="3.5" style="97" customWidth="1"/>
    <col min="1805" max="1805" width="0.875" style="97" customWidth="1"/>
    <col min="1806" max="1806" width="2.875" style="97" customWidth="1"/>
    <col min="1807" max="1807" width="18.75" style="97" customWidth="1"/>
    <col min="1808" max="1808" width="0.875" style="97" customWidth="1"/>
    <col min="1809" max="1809" width="5.375" style="97" customWidth="1"/>
    <col min="1810" max="1810" width="0.875" style="97" customWidth="1"/>
    <col min="1811" max="1811" width="5.375" style="97" customWidth="1"/>
    <col min="1812" max="1812" width="0.875" style="97" customWidth="1"/>
    <col min="1813" max="1813" width="5.375" style="97" customWidth="1"/>
    <col min="1814" max="1814" width="0.875" style="97" customWidth="1"/>
    <col min="1815" max="2048" width="6.125" style="97"/>
    <col min="2049" max="2049" width="3.5" style="97" customWidth="1"/>
    <col min="2050" max="2050" width="0.875" style="97" customWidth="1"/>
    <col min="2051" max="2051" width="2.625" style="97" customWidth="1"/>
    <col min="2052" max="2052" width="20.625" style="97" customWidth="1"/>
    <col min="2053" max="2053" width="0.875" style="97" customWidth="1"/>
    <col min="2054" max="2054" width="5.375" style="97" customWidth="1"/>
    <col min="2055" max="2055" width="0.875" style="97" customWidth="1"/>
    <col min="2056" max="2056" width="5.375" style="97" customWidth="1"/>
    <col min="2057" max="2057" width="0.875" style="97" customWidth="1"/>
    <col min="2058" max="2058" width="5.375" style="97" customWidth="1"/>
    <col min="2059" max="2059" width="0.875" style="97" customWidth="1"/>
    <col min="2060" max="2060" width="3.5" style="97" customWidth="1"/>
    <col min="2061" max="2061" width="0.875" style="97" customWidth="1"/>
    <col min="2062" max="2062" width="2.875" style="97" customWidth="1"/>
    <col min="2063" max="2063" width="18.75" style="97" customWidth="1"/>
    <col min="2064" max="2064" width="0.875" style="97" customWidth="1"/>
    <col min="2065" max="2065" width="5.375" style="97" customWidth="1"/>
    <col min="2066" max="2066" width="0.875" style="97" customWidth="1"/>
    <col min="2067" max="2067" width="5.375" style="97" customWidth="1"/>
    <col min="2068" max="2068" width="0.875" style="97" customWidth="1"/>
    <col min="2069" max="2069" width="5.375" style="97" customWidth="1"/>
    <col min="2070" max="2070" width="0.875" style="97" customWidth="1"/>
    <col min="2071" max="2304" width="6.125" style="97"/>
    <col min="2305" max="2305" width="3.5" style="97" customWidth="1"/>
    <col min="2306" max="2306" width="0.875" style="97" customWidth="1"/>
    <col min="2307" max="2307" width="2.625" style="97" customWidth="1"/>
    <col min="2308" max="2308" width="20.625" style="97" customWidth="1"/>
    <col min="2309" max="2309" width="0.875" style="97" customWidth="1"/>
    <col min="2310" max="2310" width="5.375" style="97" customWidth="1"/>
    <col min="2311" max="2311" width="0.875" style="97" customWidth="1"/>
    <col min="2312" max="2312" width="5.375" style="97" customWidth="1"/>
    <col min="2313" max="2313" width="0.875" style="97" customWidth="1"/>
    <col min="2314" max="2314" width="5.375" style="97" customWidth="1"/>
    <col min="2315" max="2315" width="0.875" style="97" customWidth="1"/>
    <col min="2316" max="2316" width="3.5" style="97" customWidth="1"/>
    <col min="2317" max="2317" width="0.875" style="97" customWidth="1"/>
    <col min="2318" max="2318" width="2.875" style="97" customWidth="1"/>
    <col min="2319" max="2319" width="18.75" style="97" customWidth="1"/>
    <col min="2320" max="2320" width="0.875" style="97" customWidth="1"/>
    <col min="2321" max="2321" width="5.375" style="97" customWidth="1"/>
    <col min="2322" max="2322" width="0.875" style="97" customWidth="1"/>
    <col min="2323" max="2323" width="5.375" style="97" customWidth="1"/>
    <col min="2324" max="2324" width="0.875" style="97" customWidth="1"/>
    <col min="2325" max="2325" width="5.375" style="97" customWidth="1"/>
    <col min="2326" max="2326" width="0.875" style="97" customWidth="1"/>
    <col min="2327" max="2560" width="6.125" style="97"/>
    <col min="2561" max="2561" width="3.5" style="97" customWidth="1"/>
    <col min="2562" max="2562" width="0.875" style="97" customWidth="1"/>
    <col min="2563" max="2563" width="2.625" style="97" customWidth="1"/>
    <col min="2564" max="2564" width="20.625" style="97" customWidth="1"/>
    <col min="2565" max="2565" width="0.875" style="97" customWidth="1"/>
    <col min="2566" max="2566" width="5.375" style="97" customWidth="1"/>
    <col min="2567" max="2567" width="0.875" style="97" customWidth="1"/>
    <col min="2568" max="2568" width="5.375" style="97" customWidth="1"/>
    <col min="2569" max="2569" width="0.875" style="97" customWidth="1"/>
    <col min="2570" max="2570" width="5.375" style="97" customWidth="1"/>
    <col min="2571" max="2571" width="0.875" style="97" customWidth="1"/>
    <col min="2572" max="2572" width="3.5" style="97" customWidth="1"/>
    <col min="2573" max="2573" width="0.875" style="97" customWidth="1"/>
    <col min="2574" max="2574" width="2.875" style="97" customWidth="1"/>
    <col min="2575" max="2575" width="18.75" style="97" customWidth="1"/>
    <col min="2576" max="2576" width="0.875" style="97" customWidth="1"/>
    <col min="2577" max="2577" width="5.375" style="97" customWidth="1"/>
    <col min="2578" max="2578" width="0.875" style="97" customWidth="1"/>
    <col min="2579" max="2579" width="5.375" style="97" customWidth="1"/>
    <col min="2580" max="2580" width="0.875" style="97" customWidth="1"/>
    <col min="2581" max="2581" width="5.375" style="97" customWidth="1"/>
    <col min="2582" max="2582" width="0.875" style="97" customWidth="1"/>
    <col min="2583" max="2816" width="6.125" style="97"/>
    <col min="2817" max="2817" width="3.5" style="97" customWidth="1"/>
    <col min="2818" max="2818" width="0.875" style="97" customWidth="1"/>
    <col min="2819" max="2819" width="2.625" style="97" customWidth="1"/>
    <col min="2820" max="2820" width="20.625" style="97" customWidth="1"/>
    <col min="2821" max="2821" width="0.875" style="97" customWidth="1"/>
    <col min="2822" max="2822" width="5.375" style="97" customWidth="1"/>
    <col min="2823" max="2823" width="0.875" style="97" customWidth="1"/>
    <col min="2824" max="2824" width="5.375" style="97" customWidth="1"/>
    <col min="2825" max="2825" width="0.875" style="97" customWidth="1"/>
    <col min="2826" max="2826" width="5.375" style="97" customWidth="1"/>
    <col min="2827" max="2827" width="0.875" style="97" customWidth="1"/>
    <col min="2828" max="2828" width="3.5" style="97" customWidth="1"/>
    <col min="2829" max="2829" width="0.875" style="97" customWidth="1"/>
    <col min="2830" max="2830" width="2.875" style="97" customWidth="1"/>
    <col min="2831" max="2831" width="18.75" style="97" customWidth="1"/>
    <col min="2832" max="2832" width="0.875" style="97" customWidth="1"/>
    <col min="2833" max="2833" width="5.375" style="97" customWidth="1"/>
    <col min="2834" max="2834" width="0.875" style="97" customWidth="1"/>
    <col min="2835" max="2835" width="5.375" style="97" customWidth="1"/>
    <col min="2836" max="2836" width="0.875" style="97" customWidth="1"/>
    <col min="2837" max="2837" width="5.375" style="97" customWidth="1"/>
    <col min="2838" max="2838" width="0.875" style="97" customWidth="1"/>
    <col min="2839" max="3072" width="6.125" style="97"/>
    <col min="3073" max="3073" width="3.5" style="97" customWidth="1"/>
    <col min="3074" max="3074" width="0.875" style="97" customWidth="1"/>
    <col min="3075" max="3075" width="2.625" style="97" customWidth="1"/>
    <col min="3076" max="3076" width="20.625" style="97" customWidth="1"/>
    <col min="3077" max="3077" width="0.875" style="97" customWidth="1"/>
    <col min="3078" max="3078" width="5.375" style="97" customWidth="1"/>
    <col min="3079" max="3079" width="0.875" style="97" customWidth="1"/>
    <col min="3080" max="3080" width="5.375" style="97" customWidth="1"/>
    <col min="3081" max="3081" width="0.875" style="97" customWidth="1"/>
    <col min="3082" max="3082" width="5.375" style="97" customWidth="1"/>
    <col min="3083" max="3083" width="0.875" style="97" customWidth="1"/>
    <col min="3084" max="3084" width="3.5" style="97" customWidth="1"/>
    <col min="3085" max="3085" width="0.875" style="97" customWidth="1"/>
    <col min="3086" max="3086" width="2.875" style="97" customWidth="1"/>
    <col min="3087" max="3087" width="18.75" style="97" customWidth="1"/>
    <col min="3088" max="3088" width="0.875" style="97" customWidth="1"/>
    <col min="3089" max="3089" width="5.375" style="97" customWidth="1"/>
    <col min="3090" max="3090" width="0.875" style="97" customWidth="1"/>
    <col min="3091" max="3091" width="5.375" style="97" customWidth="1"/>
    <col min="3092" max="3092" width="0.875" style="97" customWidth="1"/>
    <col min="3093" max="3093" width="5.375" style="97" customWidth="1"/>
    <col min="3094" max="3094" width="0.875" style="97" customWidth="1"/>
    <col min="3095" max="3328" width="6.125" style="97"/>
    <col min="3329" max="3329" width="3.5" style="97" customWidth="1"/>
    <col min="3330" max="3330" width="0.875" style="97" customWidth="1"/>
    <col min="3331" max="3331" width="2.625" style="97" customWidth="1"/>
    <col min="3332" max="3332" width="20.625" style="97" customWidth="1"/>
    <col min="3333" max="3333" width="0.875" style="97" customWidth="1"/>
    <col min="3334" max="3334" width="5.375" style="97" customWidth="1"/>
    <col min="3335" max="3335" width="0.875" style="97" customWidth="1"/>
    <col min="3336" max="3336" width="5.375" style="97" customWidth="1"/>
    <col min="3337" max="3337" width="0.875" style="97" customWidth="1"/>
    <col min="3338" max="3338" width="5.375" style="97" customWidth="1"/>
    <col min="3339" max="3339" width="0.875" style="97" customWidth="1"/>
    <col min="3340" max="3340" width="3.5" style="97" customWidth="1"/>
    <col min="3341" max="3341" width="0.875" style="97" customWidth="1"/>
    <col min="3342" max="3342" width="2.875" style="97" customWidth="1"/>
    <col min="3343" max="3343" width="18.75" style="97" customWidth="1"/>
    <col min="3344" max="3344" width="0.875" style="97" customWidth="1"/>
    <col min="3345" max="3345" width="5.375" style="97" customWidth="1"/>
    <col min="3346" max="3346" width="0.875" style="97" customWidth="1"/>
    <col min="3347" max="3347" width="5.375" style="97" customWidth="1"/>
    <col min="3348" max="3348" width="0.875" style="97" customWidth="1"/>
    <col min="3349" max="3349" width="5.375" style="97" customWidth="1"/>
    <col min="3350" max="3350" width="0.875" style="97" customWidth="1"/>
    <col min="3351" max="3584" width="6.125" style="97"/>
    <col min="3585" max="3585" width="3.5" style="97" customWidth="1"/>
    <col min="3586" max="3586" width="0.875" style="97" customWidth="1"/>
    <col min="3587" max="3587" width="2.625" style="97" customWidth="1"/>
    <col min="3588" max="3588" width="20.625" style="97" customWidth="1"/>
    <col min="3589" max="3589" width="0.875" style="97" customWidth="1"/>
    <col min="3590" max="3590" width="5.375" style="97" customWidth="1"/>
    <col min="3591" max="3591" width="0.875" style="97" customWidth="1"/>
    <col min="3592" max="3592" width="5.375" style="97" customWidth="1"/>
    <col min="3593" max="3593" width="0.875" style="97" customWidth="1"/>
    <col min="3594" max="3594" width="5.375" style="97" customWidth="1"/>
    <col min="3595" max="3595" width="0.875" style="97" customWidth="1"/>
    <col min="3596" max="3596" width="3.5" style="97" customWidth="1"/>
    <col min="3597" max="3597" width="0.875" style="97" customWidth="1"/>
    <col min="3598" max="3598" width="2.875" style="97" customWidth="1"/>
    <col min="3599" max="3599" width="18.75" style="97" customWidth="1"/>
    <col min="3600" max="3600" width="0.875" style="97" customWidth="1"/>
    <col min="3601" max="3601" width="5.375" style="97" customWidth="1"/>
    <col min="3602" max="3602" width="0.875" style="97" customWidth="1"/>
    <col min="3603" max="3603" width="5.375" style="97" customWidth="1"/>
    <col min="3604" max="3604" width="0.875" style="97" customWidth="1"/>
    <col min="3605" max="3605" width="5.375" style="97" customWidth="1"/>
    <col min="3606" max="3606" width="0.875" style="97" customWidth="1"/>
    <col min="3607" max="3840" width="6.125" style="97"/>
    <col min="3841" max="3841" width="3.5" style="97" customWidth="1"/>
    <col min="3842" max="3842" width="0.875" style="97" customWidth="1"/>
    <col min="3843" max="3843" width="2.625" style="97" customWidth="1"/>
    <col min="3844" max="3844" width="20.625" style="97" customWidth="1"/>
    <col min="3845" max="3845" width="0.875" style="97" customWidth="1"/>
    <col min="3846" max="3846" width="5.375" style="97" customWidth="1"/>
    <col min="3847" max="3847" width="0.875" style="97" customWidth="1"/>
    <col min="3848" max="3848" width="5.375" style="97" customWidth="1"/>
    <col min="3849" max="3849" width="0.875" style="97" customWidth="1"/>
    <col min="3850" max="3850" width="5.375" style="97" customWidth="1"/>
    <col min="3851" max="3851" width="0.875" style="97" customWidth="1"/>
    <col min="3852" max="3852" width="3.5" style="97" customWidth="1"/>
    <col min="3853" max="3853" width="0.875" style="97" customWidth="1"/>
    <col min="3854" max="3854" width="2.875" style="97" customWidth="1"/>
    <col min="3855" max="3855" width="18.75" style="97" customWidth="1"/>
    <col min="3856" max="3856" width="0.875" style="97" customWidth="1"/>
    <col min="3857" max="3857" width="5.375" style="97" customWidth="1"/>
    <col min="3858" max="3858" width="0.875" style="97" customWidth="1"/>
    <col min="3859" max="3859" width="5.375" style="97" customWidth="1"/>
    <col min="3860" max="3860" width="0.875" style="97" customWidth="1"/>
    <col min="3861" max="3861" width="5.375" style="97" customWidth="1"/>
    <col min="3862" max="3862" width="0.875" style="97" customWidth="1"/>
    <col min="3863" max="4096" width="6.125" style="97"/>
    <col min="4097" max="4097" width="3.5" style="97" customWidth="1"/>
    <col min="4098" max="4098" width="0.875" style="97" customWidth="1"/>
    <col min="4099" max="4099" width="2.625" style="97" customWidth="1"/>
    <col min="4100" max="4100" width="20.625" style="97" customWidth="1"/>
    <col min="4101" max="4101" width="0.875" style="97" customWidth="1"/>
    <col min="4102" max="4102" width="5.375" style="97" customWidth="1"/>
    <col min="4103" max="4103" width="0.875" style="97" customWidth="1"/>
    <col min="4104" max="4104" width="5.375" style="97" customWidth="1"/>
    <col min="4105" max="4105" width="0.875" style="97" customWidth="1"/>
    <col min="4106" max="4106" width="5.375" style="97" customWidth="1"/>
    <col min="4107" max="4107" width="0.875" style="97" customWidth="1"/>
    <col min="4108" max="4108" width="3.5" style="97" customWidth="1"/>
    <col min="4109" max="4109" width="0.875" style="97" customWidth="1"/>
    <col min="4110" max="4110" width="2.875" style="97" customWidth="1"/>
    <col min="4111" max="4111" width="18.75" style="97" customWidth="1"/>
    <col min="4112" max="4112" width="0.875" style="97" customWidth="1"/>
    <col min="4113" max="4113" width="5.375" style="97" customWidth="1"/>
    <col min="4114" max="4114" width="0.875" style="97" customWidth="1"/>
    <col min="4115" max="4115" width="5.375" style="97" customWidth="1"/>
    <col min="4116" max="4116" width="0.875" style="97" customWidth="1"/>
    <col min="4117" max="4117" width="5.375" style="97" customWidth="1"/>
    <col min="4118" max="4118" width="0.875" style="97" customWidth="1"/>
    <col min="4119" max="4352" width="6.125" style="97"/>
    <col min="4353" max="4353" width="3.5" style="97" customWidth="1"/>
    <col min="4354" max="4354" width="0.875" style="97" customWidth="1"/>
    <col min="4355" max="4355" width="2.625" style="97" customWidth="1"/>
    <col min="4356" max="4356" width="20.625" style="97" customWidth="1"/>
    <col min="4357" max="4357" width="0.875" style="97" customWidth="1"/>
    <col min="4358" max="4358" width="5.375" style="97" customWidth="1"/>
    <col min="4359" max="4359" width="0.875" style="97" customWidth="1"/>
    <col min="4360" max="4360" width="5.375" style="97" customWidth="1"/>
    <col min="4361" max="4361" width="0.875" style="97" customWidth="1"/>
    <col min="4362" max="4362" width="5.375" style="97" customWidth="1"/>
    <col min="4363" max="4363" width="0.875" style="97" customWidth="1"/>
    <col min="4364" max="4364" width="3.5" style="97" customWidth="1"/>
    <col min="4365" max="4365" width="0.875" style="97" customWidth="1"/>
    <col min="4366" max="4366" width="2.875" style="97" customWidth="1"/>
    <col min="4367" max="4367" width="18.75" style="97" customWidth="1"/>
    <col min="4368" max="4368" width="0.875" style="97" customWidth="1"/>
    <col min="4369" max="4369" width="5.375" style="97" customWidth="1"/>
    <col min="4370" max="4370" width="0.875" style="97" customWidth="1"/>
    <col min="4371" max="4371" width="5.375" style="97" customWidth="1"/>
    <col min="4372" max="4372" width="0.875" style="97" customWidth="1"/>
    <col min="4373" max="4373" width="5.375" style="97" customWidth="1"/>
    <col min="4374" max="4374" width="0.875" style="97" customWidth="1"/>
    <col min="4375" max="4608" width="6.125" style="97"/>
    <col min="4609" max="4609" width="3.5" style="97" customWidth="1"/>
    <col min="4610" max="4610" width="0.875" style="97" customWidth="1"/>
    <col min="4611" max="4611" width="2.625" style="97" customWidth="1"/>
    <col min="4612" max="4612" width="20.625" style="97" customWidth="1"/>
    <col min="4613" max="4613" width="0.875" style="97" customWidth="1"/>
    <col min="4614" max="4614" width="5.375" style="97" customWidth="1"/>
    <col min="4615" max="4615" width="0.875" style="97" customWidth="1"/>
    <col min="4616" max="4616" width="5.375" style="97" customWidth="1"/>
    <col min="4617" max="4617" width="0.875" style="97" customWidth="1"/>
    <col min="4618" max="4618" width="5.375" style="97" customWidth="1"/>
    <col min="4619" max="4619" width="0.875" style="97" customWidth="1"/>
    <col min="4620" max="4620" width="3.5" style="97" customWidth="1"/>
    <col min="4621" max="4621" width="0.875" style="97" customWidth="1"/>
    <col min="4622" max="4622" width="2.875" style="97" customWidth="1"/>
    <col min="4623" max="4623" width="18.75" style="97" customWidth="1"/>
    <col min="4624" max="4624" width="0.875" style="97" customWidth="1"/>
    <col min="4625" max="4625" width="5.375" style="97" customWidth="1"/>
    <col min="4626" max="4626" width="0.875" style="97" customWidth="1"/>
    <col min="4627" max="4627" width="5.375" style="97" customWidth="1"/>
    <col min="4628" max="4628" width="0.875" style="97" customWidth="1"/>
    <col min="4629" max="4629" width="5.375" style="97" customWidth="1"/>
    <col min="4630" max="4630" width="0.875" style="97" customWidth="1"/>
    <col min="4631" max="4864" width="6.125" style="97"/>
    <col min="4865" max="4865" width="3.5" style="97" customWidth="1"/>
    <col min="4866" max="4866" width="0.875" style="97" customWidth="1"/>
    <col min="4867" max="4867" width="2.625" style="97" customWidth="1"/>
    <col min="4868" max="4868" width="20.625" style="97" customWidth="1"/>
    <col min="4869" max="4869" width="0.875" style="97" customWidth="1"/>
    <col min="4870" max="4870" width="5.375" style="97" customWidth="1"/>
    <col min="4871" max="4871" width="0.875" style="97" customWidth="1"/>
    <col min="4872" max="4872" width="5.375" style="97" customWidth="1"/>
    <col min="4873" max="4873" width="0.875" style="97" customWidth="1"/>
    <col min="4874" max="4874" width="5.375" style="97" customWidth="1"/>
    <col min="4875" max="4875" width="0.875" style="97" customWidth="1"/>
    <col min="4876" max="4876" width="3.5" style="97" customWidth="1"/>
    <col min="4877" max="4877" width="0.875" style="97" customWidth="1"/>
    <col min="4878" max="4878" width="2.875" style="97" customWidth="1"/>
    <col min="4879" max="4879" width="18.75" style="97" customWidth="1"/>
    <col min="4880" max="4880" width="0.875" style="97" customWidth="1"/>
    <col min="4881" max="4881" width="5.375" style="97" customWidth="1"/>
    <col min="4882" max="4882" width="0.875" style="97" customWidth="1"/>
    <col min="4883" max="4883" width="5.375" style="97" customWidth="1"/>
    <col min="4884" max="4884" width="0.875" style="97" customWidth="1"/>
    <col min="4885" max="4885" width="5.375" style="97" customWidth="1"/>
    <col min="4886" max="4886" width="0.875" style="97" customWidth="1"/>
    <col min="4887" max="5120" width="6.125" style="97"/>
    <col min="5121" max="5121" width="3.5" style="97" customWidth="1"/>
    <col min="5122" max="5122" width="0.875" style="97" customWidth="1"/>
    <col min="5123" max="5123" width="2.625" style="97" customWidth="1"/>
    <col min="5124" max="5124" width="20.625" style="97" customWidth="1"/>
    <col min="5125" max="5125" width="0.875" style="97" customWidth="1"/>
    <col min="5126" max="5126" width="5.375" style="97" customWidth="1"/>
    <col min="5127" max="5127" width="0.875" style="97" customWidth="1"/>
    <col min="5128" max="5128" width="5.375" style="97" customWidth="1"/>
    <col min="5129" max="5129" width="0.875" style="97" customWidth="1"/>
    <col min="5130" max="5130" width="5.375" style="97" customWidth="1"/>
    <col min="5131" max="5131" width="0.875" style="97" customWidth="1"/>
    <col min="5132" max="5132" width="3.5" style="97" customWidth="1"/>
    <col min="5133" max="5133" width="0.875" style="97" customWidth="1"/>
    <col min="5134" max="5134" width="2.875" style="97" customWidth="1"/>
    <col min="5135" max="5135" width="18.75" style="97" customWidth="1"/>
    <col min="5136" max="5136" width="0.875" style="97" customWidth="1"/>
    <col min="5137" max="5137" width="5.375" style="97" customWidth="1"/>
    <col min="5138" max="5138" width="0.875" style="97" customWidth="1"/>
    <col min="5139" max="5139" width="5.375" style="97" customWidth="1"/>
    <col min="5140" max="5140" width="0.875" style="97" customWidth="1"/>
    <col min="5141" max="5141" width="5.375" style="97" customWidth="1"/>
    <col min="5142" max="5142" width="0.875" style="97" customWidth="1"/>
    <col min="5143" max="5376" width="6.125" style="97"/>
    <col min="5377" max="5377" width="3.5" style="97" customWidth="1"/>
    <col min="5378" max="5378" width="0.875" style="97" customWidth="1"/>
    <col min="5379" max="5379" width="2.625" style="97" customWidth="1"/>
    <col min="5380" max="5380" width="20.625" style="97" customWidth="1"/>
    <col min="5381" max="5381" width="0.875" style="97" customWidth="1"/>
    <col min="5382" max="5382" width="5.375" style="97" customWidth="1"/>
    <col min="5383" max="5383" width="0.875" style="97" customWidth="1"/>
    <col min="5384" max="5384" width="5.375" style="97" customWidth="1"/>
    <col min="5385" max="5385" width="0.875" style="97" customWidth="1"/>
    <col min="5386" max="5386" width="5.375" style="97" customWidth="1"/>
    <col min="5387" max="5387" width="0.875" style="97" customWidth="1"/>
    <col min="5388" max="5388" width="3.5" style="97" customWidth="1"/>
    <col min="5389" max="5389" width="0.875" style="97" customWidth="1"/>
    <col min="5390" max="5390" width="2.875" style="97" customWidth="1"/>
    <col min="5391" max="5391" width="18.75" style="97" customWidth="1"/>
    <col min="5392" max="5392" width="0.875" style="97" customWidth="1"/>
    <col min="5393" max="5393" width="5.375" style="97" customWidth="1"/>
    <col min="5394" max="5394" width="0.875" style="97" customWidth="1"/>
    <col min="5395" max="5395" width="5.375" style="97" customWidth="1"/>
    <col min="5396" max="5396" width="0.875" style="97" customWidth="1"/>
    <col min="5397" max="5397" width="5.375" style="97" customWidth="1"/>
    <col min="5398" max="5398" width="0.875" style="97" customWidth="1"/>
    <col min="5399" max="5632" width="6.125" style="97"/>
    <col min="5633" max="5633" width="3.5" style="97" customWidth="1"/>
    <col min="5634" max="5634" width="0.875" style="97" customWidth="1"/>
    <col min="5635" max="5635" width="2.625" style="97" customWidth="1"/>
    <col min="5636" max="5636" width="20.625" style="97" customWidth="1"/>
    <col min="5637" max="5637" width="0.875" style="97" customWidth="1"/>
    <col min="5638" max="5638" width="5.375" style="97" customWidth="1"/>
    <col min="5639" max="5639" width="0.875" style="97" customWidth="1"/>
    <col min="5640" max="5640" width="5.375" style="97" customWidth="1"/>
    <col min="5641" max="5641" width="0.875" style="97" customWidth="1"/>
    <col min="5642" max="5642" width="5.375" style="97" customWidth="1"/>
    <col min="5643" max="5643" width="0.875" style="97" customWidth="1"/>
    <col min="5644" max="5644" width="3.5" style="97" customWidth="1"/>
    <col min="5645" max="5645" width="0.875" style="97" customWidth="1"/>
    <col min="5646" max="5646" width="2.875" style="97" customWidth="1"/>
    <col min="5647" max="5647" width="18.75" style="97" customWidth="1"/>
    <col min="5648" max="5648" width="0.875" style="97" customWidth="1"/>
    <col min="5649" max="5649" width="5.375" style="97" customWidth="1"/>
    <col min="5650" max="5650" width="0.875" style="97" customWidth="1"/>
    <col min="5651" max="5651" width="5.375" style="97" customWidth="1"/>
    <col min="5652" max="5652" width="0.875" style="97" customWidth="1"/>
    <col min="5653" max="5653" width="5.375" style="97" customWidth="1"/>
    <col min="5654" max="5654" width="0.875" style="97" customWidth="1"/>
    <col min="5655" max="5888" width="6.125" style="97"/>
    <col min="5889" max="5889" width="3.5" style="97" customWidth="1"/>
    <col min="5890" max="5890" width="0.875" style="97" customWidth="1"/>
    <col min="5891" max="5891" width="2.625" style="97" customWidth="1"/>
    <col min="5892" max="5892" width="20.625" style="97" customWidth="1"/>
    <col min="5893" max="5893" width="0.875" style="97" customWidth="1"/>
    <col min="5894" max="5894" width="5.375" style="97" customWidth="1"/>
    <col min="5895" max="5895" width="0.875" style="97" customWidth="1"/>
    <col min="5896" max="5896" width="5.375" style="97" customWidth="1"/>
    <col min="5897" max="5897" width="0.875" style="97" customWidth="1"/>
    <col min="5898" max="5898" width="5.375" style="97" customWidth="1"/>
    <col min="5899" max="5899" width="0.875" style="97" customWidth="1"/>
    <col min="5900" max="5900" width="3.5" style="97" customWidth="1"/>
    <col min="5901" max="5901" width="0.875" style="97" customWidth="1"/>
    <col min="5902" max="5902" width="2.875" style="97" customWidth="1"/>
    <col min="5903" max="5903" width="18.75" style="97" customWidth="1"/>
    <col min="5904" max="5904" width="0.875" style="97" customWidth="1"/>
    <col min="5905" max="5905" width="5.375" style="97" customWidth="1"/>
    <col min="5906" max="5906" width="0.875" style="97" customWidth="1"/>
    <col min="5907" max="5907" width="5.375" style="97" customWidth="1"/>
    <col min="5908" max="5908" width="0.875" style="97" customWidth="1"/>
    <col min="5909" max="5909" width="5.375" style="97" customWidth="1"/>
    <col min="5910" max="5910" width="0.875" style="97" customWidth="1"/>
    <col min="5911" max="6144" width="6.125" style="97"/>
    <col min="6145" max="6145" width="3.5" style="97" customWidth="1"/>
    <col min="6146" max="6146" width="0.875" style="97" customWidth="1"/>
    <col min="6147" max="6147" width="2.625" style="97" customWidth="1"/>
    <col min="6148" max="6148" width="20.625" style="97" customWidth="1"/>
    <col min="6149" max="6149" width="0.875" style="97" customWidth="1"/>
    <col min="6150" max="6150" width="5.375" style="97" customWidth="1"/>
    <col min="6151" max="6151" width="0.875" style="97" customWidth="1"/>
    <col min="6152" max="6152" width="5.375" style="97" customWidth="1"/>
    <col min="6153" max="6153" width="0.875" style="97" customWidth="1"/>
    <col min="6154" max="6154" width="5.375" style="97" customWidth="1"/>
    <col min="6155" max="6155" width="0.875" style="97" customWidth="1"/>
    <col min="6156" max="6156" width="3.5" style="97" customWidth="1"/>
    <col min="6157" max="6157" width="0.875" style="97" customWidth="1"/>
    <col min="6158" max="6158" width="2.875" style="97" customWidth="1"/>
    <col min="6159" max="6159" width="18.75" style="97" customWidth="1"/>
    <col min="6160" max="6160" width="0.875" style="97" customWidth="1"/>
    <col min="6161" max="6161" width="5.375" style="97" customWidth="1"/>
    <col min="6162" max="6162" width="0.875" style="97" customWidth="1"/>
    <col min="6163" max="6163" width="5.375" style="97" customWidth="1"/>
    <col min="6164" max="6164" width="0.875" style="97" customWidth="1"/>
    <col min="6165" max="6165" width="5.375" style="97" customWidth="1"/>
    <col min="6166" max="6166" width="0.875" style="97" customWidth="1"/>
    <col min="6167" max="6400" width="6.125" style="97"/>
    <col min="6401" max="6401" width="3.5" style="97" customWidth="1"/>
    <col min="6402" max="6402" width="0.875" style="97" customWidth="1"/>
    <col min="6403" max="6403" width="2.625" style="97" customWidth="1"/>
    <col min="6404" max="6404" width="20.625" style="97" customWidth="1"/>
    <col min="6405" max="6405" width="0.875" style="97" customWidth="1"/>
    <col min="6406" max="6406" width="5.375" style="97" customWidth="1"/>
    <col min="6407" max="6407" width="0.875" style="97" customWidth="1"/>
    <col min="6408" max="6408" width="5.375" style="97" customWidth="1"/>
    <col min="6409" max="6409" width="0.875" style="97" customWidth="1"/>
    <col min="6410" max="6410" width="5.375" style="97" customWidth="1"/>
    <col min="6411" max="6411" width="0.875" style="97" customWidth="1"/>
    <col min="6412" max="6412" width="3.5" style="97" customWidth="1"/>
    <col min="6413" max="6413" width="0.875" style="97" customWidth="1"/>
    <col min="6414" max="6414" width="2.875" style="97" customWidth="1"/>
    <col min="6415" max="6415" width="18.75" style="97" customWidth="1"/>
    <col min="6416" max="6416" width="0.875" style="97" customWidth="1"/>
    <col min="6417" max="6417" width="5.375" style="97" customWidth="1"/>
    <col min="6418" max="6418" width="0.875" style="97" customWidth="1"/>
    <col min="6419" max="6419" width="5.375" style="97" customWidth="1"/>
    <col min="6420" max="6420" width="0.875" style="97" customWidth="1"/>
    <col min="6421" max="6421" width="5.375" style="97" customWidth="1"/>
    <col min="6422" max="6422" width="0.875" style="97" customWidth="1"/>
    <col min="6423" max="6656" width="6.125" style="97"/>
    <col min="6657" max="6657" width="3.5" style="97" customWidth="1"/>
    <col min="6658" max="6658" width="0.875" style="97" customWidth="1"/>
    <col min="6659" max="6659" width="2.625" style="97" customWidth="1"/>
    <col min="6660" max="6660" width="20.625" style="97" customWidth="1"/>
    <col min="6661" max="6661" width="0.875" style="97" customWidth="1"/>
    <col min="6662" max="6662" width="5.375" style="97" customWidth="1"/>
    <col min="6663" max="6663" width="0.875" style="97" customWidth="1"/>
    <col min="6664" max="6664" width="5.375" style="97" customWidth="1"/>
    <col min="6665" max="6665" width="0.875" style="97" customWidth="1"/>
    <col min="6666" max="6666" width="5.375" style="97" customWidth="1"/>
    <col min="6667" max="6667" width="0.875" style="97" customWidth="1"/>
    <col min="6668" max="6668" width="3.5" style="97" customWidth="1"/>
    <col min="6669" max="6669" width="0.875" style="97" customWidth="1"/>
    <col min="6670" max="6670" width="2.875" style="97" customWidth="1"/>
    <col min="6671" max="6671" width="18.75" style="97" customWidth="1"/>
    <col min="6672" max="6672" width="0.875" style="97" customWidth="1"/>
    <col min="6673" max="6673" width="5.375" style="97" customWidth="1"/>
    <col min="6674" max="6674" width="0.875" style="97" customWidth="1"/>
    <col min="6675" max="6675" width="5.375" style="97" customWidth="1"/>
    <col min="6676" max="6676" width="0.875" style="97" customWidth="1"/>
    <col min="6677" max="6677" width="5.375" style="97" customWidth="1"/>
    <col min="6678" max="6678" width="0.875" style="97" customWidth="1"/>
    <col min="6679" max="6912" width="6.125" style="97"/>
    <col min="6913" max="6913" width="3.5" style="97" customWidth="1"/>
    <col min="6914" max="6914" width="0.875" style="97" customWidth="1"/>
    <col min="6915" max="6915" width="2.625" style="97" customWidth="1"/>
    <col min="6916" max="6916" width="20.625" style="97" customWidth="1"/>
    <col min="6917" max="6917" width="0.875" style="97" customWidth="1"/>
    <col min="6918" max="6918" width="5.375" style="97" customWidth="1"/>
    <col min="6919" max="6919" width="0.875" style="97" customWidth="1"/>
    <col min="6920" max="6920" width="5.375" style="97" customWidth="1"/>
    <col min="6921" max="6921" width="0.875" style="97" customWidth="1"/>
    <col min="6922" max="6922" width="5.375" style="97" customWidth="1"/>
    <col min="6923" max="6923" width="0.875" style="97" customWidth="1"/>
    <col min="6924" max="6924" width="3.5" style="97" customWidth="1"/>
    <col min="6925" max="6925" width="0.875" style="97" customWidth="1"/>
    <col min="6926" max="6926" width="2.875" style="97" customWidth="1"/>
    <col min="6927" max="6927" width="18.75" style="97" customWidth="1"/>
    <col min="6928" max="6928" width="0.875" style="97" customWidth="1"/>
    <col min="6929" max="6929" width="5.375" style="97" customWidth="1"/>
    <col min="6930" max="6930" width="0.875" style="97" customWidth="1"/>
    <col min="6931" max="6931" width="5.375" style="97" customWidth="1"/>
    <col min="6932" max="6932" width="0.875" style="97" customWidth="1"/>
    <col min="6933" max="6933" width="5.375" style="97" customWidth="1"/>
    <col min="6934" max="6934" width="0.875" style="97" customWidth="1"/>
    <col min="6935" max="7168" width="6.125" style="97"/>
    <col min="7169" max="7169" width="3.5" style="97" customWidth="1"/>
    <col min="7170" max="7170" width="0.875" style="97" customWidth="1"/>
    <col min="7171" max="7171" width="2.625" style="97" customWidth="1"/>
    <col min="7172" max="7172" width="20.625" style="97" customWidth="1"/>
    <col min="7173" max="7173" width="0.875" style="97" customWidth="1"/>
    <col min="7174" max="7174" width="5.375" style="97" customWidth="1"/>
    <col min="7175" max="7175" width="0.875" style="97" customWidth="1"/>
    <col min="7176" max="7176" width="5.375" style="97" customWidth="1"/>
    <col min="7177" max="7177" width="0.875" style="97" customWidth="1"/>
    <col min="7178" max="7178" width="5.375" style="97" customWidth="1"/>
    <col min="7179" max="7179" width="0.875" style="97" customWidth="1"/>
    <col min="7180" max="7180" width="3.5" style="97" customWidth="1"/>
    <col min="7181" max="7181" width="0.875" style="97" customWidth="1"/>
    <col min="7182" max="7182" width="2.875" style="97" customWidth="1"/>
    <col min="7183" max="7183" width="18.75" style="97" customWidth="1"/>
    <col min="7184" max="7184" width="0.875" style="97" customWidth="1"/>
    <col min="7185" max="7185" width="5.375" style="97" customWidth="1"/>
    <col min="7186" max="7186" width="0.875" style="97" customWidth="1"/>
    <col min="7187" max="7187" width="5.375" style="97" customWidth="1"/>
    <col min="7188" max="7188" width="0.875" style="97" customWidth="1"/>
    <col min="7189" max="7189" width="5.375" style="97" customWidth="1"/>
    <col min="7190" max="7190" width="0.875" style="97" customWidth="1"/>
    <col min="7191" max="7424" width="6.125" style="97"/>
    <col min="7425" max="7425" width="3.5" style="97" customWidth="1"/>
    <col min="7426" max="7426" width="0.875" style="97" customWidth="1"/>
    <col min="7427" max="7427" width="2.625" style="97" customWidth="1"/>
    <col min="7428" max="7428" width="20.625" style="97" customWidth="1"/>
    <col min="7429" max="7429" width="0.875" style="97" customWidth="1"/>
    <col min="7430" max="7430" width="5.375" style="97" customWidth="1"/>
    <col min="7431" max="7431" width="0.875" style="97" customWidth="1"/>
    <col min="7432" max="7432" width="5.375" style="97" customWidth="1"/>
    <col min="7433" max="7433" width="0.875" style="97" customWidth="1"/>
    <col min="7434" max="7434" width="5.375" style="97" customWidth="1"/>
    <col min="7435" max="7435" width="0.875" style="97" customWidth="1"/>
    <col min="7436" max="7436" width="3.5" style="97" customWidth="1"/>
    <col min="7437" max="7437" width="0.875" style="97" customWidth="1"/>
    <col min="7438" max="7438" width="2.875" style="97" customWidth="1"/>
    <col min="7439" max="7439" width="18.75" style="97" customWidth="1"/>
    <col min="7440" max="7440" width="0.875" style="97" customWidth="1"/>
    <col min="7441" max="7441" width="5.375" style="97" customWidth="1"/>
    <col min="7442" max="7442" width="0.875" style="97" customWidth="1"/>
    <col min="7443" max="7443" width="5.375" style="97" customWidth="1"/>
    <col min="7444" max="7444" width="0.875" style="97" customWidth="1"/>
    <col min="7445" max="7445" width="5.375" style="97" customWidth="1"/>
    <col min="7446" max="7446" width="0.875" style="97" customWidth="1"/>
    <col min="7447" max="7680" width="6.125" style="97"/>
    <col min="7681" max="7681" width="3.5" style="97" customWidth="1"/>
    <col min="7682" max="7682" width="0.875" style="97" customWidth="1"/>
    <col min="7683" max="7683" width="2.625" style="97" customWidth="1"/>
    <col min="7684" max="7684" width="20.625" style="97" customWidth="1"/>
    <col min="7685" max="7685" width="0.875" style="97" customWidth="1"/>
    <col min="7686" max="7686" width="5.375" style="97" customWidth="1"/>
    <col min="7687" max="7687" width="0.875" style="97" customWidth="1"/>
    <col min="7688" max="7688" width="5.375" style="97" customWidth="1"/>
    <col min="7689" max="7689" width="0.875" style="97" customWidth="1"/>
    <col min="7690" max="7690" width="5.375" style="97" customWidth="1"/>
    <col min="7691" max="7691" width="0.875" style="97" customWidth="1"/>
    <col min="7692" max="7692" width="3.5" style="97" customWidth="1"/>
    <col min="7693" max="7693" width="0.875" style="97" customWidth="1"/>
    <col min="7694" max="7694" width="2.875" style="97" customWidth="1"/>
    <col min="7695" max="7695" width="18.75" style="97" customWidth="1"/>
    <col min="7696" max="7696" width="0.875" style="97" customWidth="1"/>
    <col min="7697" max="7697" width="5.375" style="97" customWidth="1"/>
    <col min="7698" max="7698" width="0.875" style="97" customWidth="1"/>
    <col min="7699" max="7699" width="5.375" style="97" customWidth="1"/>
    <col min="7700" max="7700" width="0.875" style="97" customWidth="1"/>
    <col min="7701" max="7701" width="5.375" style="97" customWidth="1"/>
    <col min="7702" max="7702" width="0.875" style="97" customWidth="1"/>
    <col min="7703" max="7936" width="6.125" style="97"/>
    <col min="7937" max="7937" width="3.5" style="97" customWidth="1"/>
    <col min="7938" max="7938" width="0.875" style="97" customWidth="1"/>
    <col min="7939" max="7939" width="2.625" style="97" customWidth="1"/>
    <col min="7940" max="7940" width="20.625" style="97" customWidth="1"/>
    <col min="7941" max="7941" width="0.875" style="97" customWidth="1"/>
    <col min="7942" max="7942" width="5.375" style="97" customWidth="1"/>
    <col min="7943" max="7943" width="0.875" style="97" customWidth="1"/>
    <col min="7944" max="7944" width="5.375" style="97" customWidth="1"/>
    <col min="7945" max="7945" width="0.875" style="97" customWidth="1"/>
    <col min="7946" max="7946" width="5.375" style="97" customWidth="1"/>
    <col min="7947" max="7947" width="0.875" style="97" customWidth="1"/>
    <col min="7948" max="7948" width="3.5" style="97" customWidth="1"/>
    <col min="7949" max="7949" width="0.875" style="97" customWidth="1"/>
    <col min="7950" max="7950" width="2.875" style="97" customWidth="1"/>
    <col min="7951" max="7951" width="18.75" style="97" customWidth="1"/>
    <col min="7952" max="7952" width="0.875" style="97" customWidth="1"/>
    <col min="7953" max="7953" width="5.375" style="97" customWidth="1"/>
    <col min="7954" max="7954" width="0.875" style="97" customWidth="1"/>
    <col min="7955" max="7955" width="5.375" style="97" customWidth="1"/>
    <col min="7956" max="7956" width="0.875" style="97" customWidth="1"/>
    <col min="7957" max="7957" width="5.375" style="97" customWidth="1"/>
    <col min="7958" max="7958" width="0.875" style="97" customWidth="1"/>
    <col min="7959" max="8192" width="6.125" style="97"/>
    <col min="8193" max="8193" width="3.5" style="97" customWidth="1"/>
    <col min="8194" max="8194" width="0.875" style="97" customWidth="1"/>
    <col min="8195" max="8195" width="2.625" style="97" customWidth="1"/>
    <col min="8196" max="8196" width="20.625" style="97" customWidth="1"/>
    <col min="8197" max="8197" width="0.875" style="97" customWidth="1"/>
    <col min="8198" max="8198" width="5.375" style="97" customWidth="1"/>
    <col min="8199" max="8199" width="0.875" style="97" customWidth="1"/>
    <col min="8200" max="8200" width="5.375" style="97" customWidth="1"/>
    <col min="8201" max="8201" width="0.875" style="97" customWidth="1"/>
    <col min="8202" max="8202" width="5.375" style="97" customWidth="1"/>
    <col min="8203" max="8203" width="0.875" style="97" customWidth="1"/>
    <col min="8204" max="8204" width="3.5" style="97" customWidth="1"/>
    <col min="8205" max="8205" width="0.875" style="97" customWidth="1"/>
    <col min="8206" max="8206" width="2.875" style="97" customWidth="1"/>
    <col min="8207" max="8207" width="18.75" style="97" customWidth="1"/>
    <col min="8208" max="8208" width="0.875" style="97" customWidth="1"/>
    <col min="8209" max="8209" width="5.375" style="97" customWidth="1"/>
    <col min="8210" max="8210" width="0.875" style="97" customWidth="1"/>
    <col min="8211" max="8211" width="5.375" style="97" customWidth="1"/>
    <col min="8212" max="8212" width="0.875" style="97" customWidth="1"/>
    <col min="8213" max="8213" width="5.375" style="97" customWidth="1"/>
    <col min="8214" max="8214" width="0.875" style="97" customWidth="1"/>
    <col min="8215" max="8448" width="6.125" style="97"/>
    <col min="8449" max="8449" width="3.5" style="97" customWidth="1"/>
    <col min="8450" max="8450" width="0.875" style="97" customWidth="1"/>
    <col min="8451" max="8451" width="2.625" style="97" customWidth="1"/>
    <col min="8452" max="8452" width="20.625" style="97" customWidth="1"/>
    <col min="8453" max="8453" width="0.875" style="97" customWidth="1"/>
    <col min="8454" max="8454" width="5.375" style="97" customWidth="1"/>
    <col min="8455" max="8455" width="0.875" style="97" customWidth="1"/>
    <col min="8456" max="8456" width="5.375" style="97" customWidth="1"/>
    <col min="8457" max="8457" width="0.875" style="97" customWidth="1"/>
    <col min="8458" max="8458" width="5.375" style="97" customWidth="1"/>
    <col min="8459" max="8459" width="0.875" style="97" customWidth="1"/>
    <col min="8460" max="8460" width="3.5" style="97" customWidth="1"/>
    <col min="8461" max="8461" width="0.875" style="97" customWidth="1"/>
    <col min="8462" max="8462" width="2.875" style="97" customWidth="1"/>
    <col min="8463" max="8463" width="18.75" style="97" customWidth="1"/>
    <col min="8464" max="8464" width="0.875" style="97" customWidth="1"/>
    <col min="8465" max="8465" width="5.375" style="97" customWidth="1"/>
    <col min="8466" max="8466" width="0.875" style="97" customWidth="1"/>
    <col min="8467" max="8467" width="5.375" style="97" customWidth="1"/>
    <col min="8468" max="8468" width="0.875" style="97" customWidth="1"/>
    <col min="8469" max="8469" width="5.375" style="97" customWidth="1"/>
    <col min="8470" max="8470" width="0.875" style="97" customWidth="1"/>
    <col min="8471" max="8704" width="6.125" style="97"/>
    <col min="8705" max="8705" width="3.5" style="97" customWidth="1"/>
    <col min="8706" max="8706" width="0.875" style="97" customWidth="1"/>
    <col min="8707" max="8707" width="2.625" style="97" customWidth="1"/>
    <col min="8708" max="8708" width="20.625" style="97" customWidth="1"/>
    <col min="8709" max="8709" width="0.875" style="97" customWidth="1"/>
    <col min="8710" max="8710" width="5.375" style="97" customWidth="1"/>
    <col min="8711" max="8711" width="0.875" style="97" customWidth="1"/>
    <col min="8712" max="8712" width="5.375" style="97" customWidth="1"/>
    <col min="8713" max="8713" width="0.875" style="97" customWidth="1"/>
    <col min="8714" max="8714" width="5.375" style="97" customWidth="1"/>
    <col min="8715" max="8715" width="0.875" style="97" customWidth="1"/>
    <col min="8716" max="8716" width="3.5" style="97" customWidth="1"/>
    <col min="8717" max="8717" width="0.875" style="97" customWidth="1"/>
    <col min="8718" max="8718" width="2.875" style="97" customWidth="1"/>
    <col min="8719" max="8719" width="18.75" style="97" customWidth="1"/>
    <col min="8720" max="8720" width="0.875" style="97" customWidth="1"/>
    <col min="8721" max="8721" width="5.375" style="97" customWidth="1"/>
    <col min="8722" max="8722" width="0.875" style="97" customWidth="1"/>
    <col min="8723" max="8723" width="5.375" style="97" customWidth="1"/>
    <col min="8724" max="8724" width="0.875" style="97" customWidth="1"/>
    <col min="8725" max="8725" width="5.375" style="97" customWidth="1"/>
    <col min="8726" max="8726" width="0.875" style="97" customWidth="1"/>
    <col min="8727" max="8960" width="6.125" style="97"/>
    <col min="8961" max="8961" width="3.5" style="97" customWidth="1"/>
    <col min="8962" max="8962" width="0.875" style="97" customWidth="1"/>
    <col min="8963" max="8963" width="2.625" style="97" customWidth="1"/>
    <col min="8964" max="8964" width="20.625" style="97" customWidth="1"/>
    <col min="8965" max="8965" width="0.875" style="97" customWidth="1"/>
    <col min="8966" max="8966" width="5.375" style="97" customWidth="1"/>
    <col min="8967" max="8967" width="0.875" style="97" customWidth="1"/>
    <col min="8968" max="8968" width="5.375" style="97" customWidth="1"/>
    <col min="8969" max="8969" width="0.875" style="97" customWidth="1"/>
    <col min="8970" max="8970" width="5.375" style="97" customWidth="1"/>
    <col min="8971" max="8971" width="0.875" style="97" customWidth="1"/>
    <col min="8972" max="8972" width="3.5" style="97" customWidth="1"/>
    <col min="8973" max="8973" width="0.875" style="97" customWidth="1"/>
    <col min="8974" max="8974" width="2.875" style="97" customWidth="1"/>
    <col min="8975" max="8975" width="18.75" style="97" customWidth="1"/>
    <col min="8976" max="8976" width="0.875" style="97" customWidth="1"/>
    <col min="8977" max="8977" width="5.375" style="97" customWidth="1"/>
    <col min="8978" max="8978" width="0.875" style="97" customWidth="1"/>
    <col min="8979" max="8979" width="5.375" style="97" customWidth="1"/>
    <col min="8980" max="8980" width="0.875" style="97" customWidth="1"/>
    <col min="8981" max="8981" width="5.375" style="97" customWidth="1"/>
    <col min="8982" max="8982" width="0.875" style="97" customWidth="1"/>
    <col min="8983" max="9216" width="6.125" style="97"/>
    <col min="9217" max="9217" width="3.5" style="97" customWidth="1"/>
    <col min="9218" max="9218" width="0.875" style="97" customWidth="1"/>
    <col min="9219" max="9219" width="2.625" style="97" customWidth="1"/>
    <col min="9220" max="9220" width="20.625" style="97" customWidth="1"/>
    <col min="9221" max="9221" width="0.875" style="97" customWidth="1"/>
    <col min="9222" max="9222" width="5.375" style="97" customWidth="1"/>
    <col min="9223" max="9223" width="0.875" style="97" customWidth="1"/>
    <col min="9224" max="9224" width="5.375" style="97" customWidth="1"/>
    <col min="9225" max="9225" width="0.875" style="97" customWidth="1"/>
    <col min="9226" max="9226" width="5.375" style="97" customWidth="1"/>
    <col min="9227" max="9227" width="0.875" style="97" customWidth="1"/>
    <col min="9228" max="9228" width="3.5" style="97" customWidth="1"/>
    <col min="9229" max="9229" width="0.875" style="97" customWidth="1"/>
    <col min="9230" max="9230" width="2.875" style="97" customWidth="1"/>
    <col min="9231" max="9231" width="18.75" style="97" customWidth="1"/>
    <col min="9232" max="9232" width="0.875" style="97" customWidth="1"/>
    <col min="9233" max="9233" width="5.375" style="97" customWidth="1"/>
    <col min="9234" max="9234" width="0.875" style="97" customWidth="1"/>
    <col min="9235" max="9235" width="5.375" style="97" customWidth="1"/>
    <col min="9236" max="9236" width="0.875" style="97" customWidth="1"/>
    <col min="9237" max="9237" width="5.375" style="97" customWidth="1"/>
    <col min="9238" max="9238" width="0.875" style="97" customWidth="1"/>
    <col min="9239" max="9472" width="6.125" style="97"/>
    <col min="9473" max="9473" width="3.5" style="97" customWidth="1"/>
    <col min="9474" max="9474" width="0.875" style="97" customWidth="1"/>
    <col min="9475" max="9475" width="2.625" style="97" customWidth="1"/>
    <col min="9476" max="9476" width="20.625" style="97" customWidth="1"/>
    <col min="9477" max="9477" width="0.875" style="97" customWidth="1"/>
    <col min="9478" max="9478" width="5.375" style="97" customWidth="1"/>
    <col min="9479" max="9479" width="0.875" style="97" customWidth="1"/>
    <col min="9480" max="9480" width="5.375" style="97" customWidth="1"/>
    <col min="9481" max="9481" width="0.875" style="97" customWidth="1"/>
    <col min="9482" max="9482" width="5.375" style="97" customWidth="1"/>
    <col min="9483" max="9483" width="0.875" style="97" customWidth="1"/>
    <col min="9484" max="9484" width="3.5" style="97" customWidth="1"/>
    <col min="9485" max="9485" width="0.875" style="97" customWidth="1"/>
    <col min="9486" max="9486" width="2.875" style="97" customWidth="1"/>
    <col min="9487" max="9487" width="18.75" style="97" customWidth="1"/>
    <col min="9488" max="9488" width="0.875" style="97" customWidth="1"/>
    <col min="9489" max="9489" width="5.375" style="97" customWidth="1"/>
    <col min="9490" max="9490" width="0.875" style="97" customWidth="1"/>
    <col min="9491" max="9491" width="5.375" style="97" customWidth="1"/>
    <col min="9492" max="9492" width="0.875" style="97" customWidth="1"/>
    <col min="9493" max="9493" width="5.375" style="97" customWidth="1"/>
    <col min="9494" max="9494" width="0.875" style="97" customWidth="1"/>
    <col min="9495" max="9728" width="6.125" style="97"/>
    <col min="9729" max="9729" width="3.5" style="97" customWidth="1"/>
    <col min="9730" max="9730" width="0.875" style="97" customWidth="1"/>
    <col min="9731" max="9731" width="2.625" style="97" customWidth="1"/>
    <col min="9732" max="9732" width="20.625" style="97" customWidth="1"/>
    <col min="9733" max="9733" width="0.875" style="97" customWidth="1"/>
    <col min="9734" max="9734" width="5.375" style="97" customWidth="1"/>
    <col min="9735" max="9735" width="0.875" style="97" customWidth="1"/>
    <col min="9736" max="9736" width="5.375" style="97" customWidth="1"/>
    <col min="9737" max="9737" width="0.875" style="97" customWidth="1"/>
    <col min="9738" max="9738" width="5.375" style="97" customWidth="1"/>
    <col min="9739" max="9739" width="0.875" style="97" customWidth="1"/>
    <col min="9740" max="9740" width="3.5" style="97" customWidth="1"/>
    <col min="9741" max="9741" width="0.875" style="97" customWidth="1"/>
    <col min="9742" max="9742" width="2.875" style="97" customWidth="1"/>
    <col min="9743" max="9743" width="18.75" style="97" customWidth="1"/>
    <col min="9744" max="9744" width="0.875" style="97" customWidth="1"/>
    <col min="9745" max="9745" width="5.375" style="97" customWidth="1"/>
    <col min="9746" max="9746" width="0.875" style="97" customWidth="1"/>
    <col min="9747" max="9747" width="5.375" style="97" customWidth="1"/>
    <col min="9748" max="9748" width="0.875" style="97" customWidth="1"/>
    <col min="9749" max="9749" width="5.375" style="97" customWidth="1"/>
    <col min="9750" max="9750" width="0.875" style="97" customWidth="1"/>
    <col min="9751" max="9984" width="6.125" style="97"/>
    <col min="9985" max="9985" width="3.5" style="97" customWidth="1"/>
    <col min="9986" max="9986" width="0.875" style="97" customWidth="1"/>
    <col min="9987" max="9987" width="2.625" style="97" customWidth="1"/>
    <col min="9988" max="9988" width="20.625" style="97" customWidth="1"/>
    <col min="9989" max="9989" width="0.875" style="97" customWidth="1"/>
    <col min="9990" max="9990" width="5.375" style="97" customWidth="1"/>
    <col min="9991" max="9991" width="0.875" style="97" customWidth="1"/>
    <col min="9992" max="9992" width="5.375" style="97" customWidth="1"/>
    <col min="9993" max="9993" width="0.875" style="97" customWidth="1"/>
    <col min="9994" max="9994" width="5.375" style="97" customWidth="1"/>
    <col min="9995" max="9995" width="0.875" style="97" customWidth="1"/>
    <col min="9996" max="9996" width="3.5" style="97" customWidth="1"/>
    <col min="9997" max="9997" width="0.875" style="97" customWidth="1"/>
    <col min="9998" max="9998" width="2.875" style="97" customWidth="1"/>
    <col min="9999" max="9999" width="18.75" style="97" customWidth="1"/>
    <col min="10000" max="10000" width="0.875" style="97" customWidth="1"/>
    <col min="10001" max="10001" width="5.375" style="97" customWidth="1"/>
    <col min="10002" max="10002" width="0.875" style="97" customWidth="1"/>
    <col min="10003" max="10003" width="5.375" style="97" customWidth="1"/>
    <col min="10004" max="10004" width="0.875" style="97" customWidth="1"/>
    <col min="10005" max="10005" width="5.375" style="97" customWidth="1"/>
    <col min="10006" max="10006" width="0.875" style="97" customWidth="1"/>
    <col min="10007" max="10240" width="6.125" style="97"/>
    <col min="10241" max="10241" width="3.5" style="97" customWidth="1"/>
    <col min="10242" max="10242" width="0.875" style="97" customWidth="1"/>
    <col min="10243" max="10243" width="2.625" style="97" customWidth="1"/>
    <col min="10244" max="10244" width="20.625" style="97" customWidth="1"/>
    <col min="10245" max="10245" width="0.875" style="97" customWidth="1"/>
    <col min="10246" max="10246" width="5.375" style="97" customWidth="1"/>
    <col min="10247" max="10247" width="0.875" style="97" customWidth="1"/>
    <col min="10248" max="10248" width="5.375" style="97" customWidth="1"/>
    <col min="10249" max="10249" width="0.875" style="97" customWidth="1"/>
    <col min="10250" max="10250" width="5.375" style="97" customWidth="1"/>
    <col min="10251" max="10251" width="0.875" style="97" customWidth="1"/>
    <col min="10252" max="10252" width="3.5" style="97" customWidth="1"/>
    <col min="10253" max="10253" width="0.875" style="97" customWidth="1"/>
    <col min="10254" max="10254" width="2.875" style="97" customWidth="1"/>
    <col min="10255" max="10255" width="18.75" style="97" customWidth="1"/>
    <col min="10256" max="10256" width="0.875" style="97" customWidth="1"/>
    <col min="10257" max="10257" width="5.375" style="97" customWidth="1"/>
    <col min="10258" max="10258" width="0.875" style="97" customWidth="1"/>
    <col min="10259" max="10259" width="5.375" style="97" customWidth="1"/>
    <col min="10260" max="10260" width="0.875" style="97" customWidth="1"/>
    <col min="10261" max="10261" width="5.375" style="97" customWidth="1"/>
    <col min="10262" max="10262" width="0.875" style="97" customWidth="1"/>
    <col min="10263" max="10496" width="6.125" style="97"/>
    <col min="10497" max="10497" width="3.5" style="97" customWidth="1"/>
    <col min="10498" max="10498" width="0.875" style="97" customWidth="1"/>
    <col min="10499" max="10499" width="2.625" style="97" customWidth="1"/>
    <col min="10500" max="10500" width="20.625" style="97" customWidth="1"/>
    <col min="10501" max="10501" width="0.875" style="97" customWidth="1"/>
    <col min="10502" max="10502" width="5.375" style="97" customWidth="1"/>
    <col min="10503" max="10503" width="0.875" style="97" customWidth="1"/>
    <col min="10504" max="10504" width="5.375" style="97" customWidth="1"/>
    <col min="10505" max="10505" width="0.875" style="97" customWidth="1"/>
    <col min="10506" max="10506" width="5.375" style="97" customWidth="1"/>
    <col min="10507" max="10507" width="0.875" style="97" customWidth="1"/>
    <col min="10508" max="10508" width="3.5" style="97" customWidth="1"/>
    <col min="10509" max="10509" width="0.875" style="97" customWidth="1"/>
    <col min="10510" max="10510" width="2.875" style="97" customWidth="1"/>
    <col min="10511" max="10511" width="18.75" style="97" customWidth="1"/>
    <col min="10512" max="10512" width="0.875" style="97" customWidth="1"/>
    <col min="10513" max="10513" width="5.375" style="97" customWidth="1"/>
    <col min="10514" max="10514" width="0.875" style="97" customWidth="1"/>
    <col min="10515" max="10515" width="5.375" style="97" customWidth="1"/>
    <col min="10516" max="10516" width="0.875" style="97" customWidth="1"/>
    <col min="10517" max="10517" width="5.375" style="97" customWidth="1"/>
    <col min="10518" max="10518" width="0.875" style="97" customWidth="1"/>
    <col min="10519" max="10752" width="6.125" style="97"/>
    <col min="10753" max="10753" width="3.5" style="97" customWidth="1"/>
    <col min="10754" max="10754" width="0.875" style="97" customWidth="1"/>
    <col min="10755" max="10755" width="2.625" style="97" customWidth="1"/>
    <col min="10756" max="10756" width="20.625" style="97" customWidth="1"/>
    <col min="10757" max="10757" width="0.875" style="97" customWidth="1"/>
    <col min="10758" max="10758" width="5.375" style="97" customWidth="1"/>
    <col min="10759" max="10759" width="0.875" style="97" customWidth="1"/>
    <col min="10760" max="10760" width="5.375" style="97" customWidth="1"/>
    <col min="10761" max="10761" width="0.875" style="97" customWidth="1"/>
    <col min="10762" max="10762" width="5.375" style="97" customWidth="1"/>
    <col min="10763" max="10763" width="0.875" style="97" customWidth="1"/>
    <col min="10764" max="10764" width="3.5" style="97" customWidth="1"/>
    <col min="10765" max="10765" width="0.875" style="97" customWidth="1"/>
    <col min="10766" max="10766" width="2.875" style="97" customWidth="1"/>
    <col min="10767" max="10767" width="18.75" style="97" customWidth="1"/>
    <col min="10768" max="10768" width="0.875" style="97" customWidth="1"/>
    <col min="10769" max="10769" width="5.375" style="97" customWidth="1"/>
    <col min="10770" max="10770" width="0.875" style="97" customWidth="1"/>
    <col min="10771" max="10771" width="5.375" style="97" customWidth="1"/>
    <col min="10772" max="10772" width="0.875" style="97" customWidth="1"/>
    <col min="10773" max="10773" width="5.375" style="97" customWidth="1"/>
    <col min="10774" max="10774" width="0.875" style="97" customWidth="1"/>
    <col min="10775" max="11008" width="6.125" style="97"/>
    <col min="11009" max="11009" width="3.5" style="97" customWidth="1"/>
    <col min="11010" max="11010" width="0.875" style="97" customWidth="1"/>
    <col min="11011" max="11011" width="2.625" style="97" customWidth="1"/>
    <col min="11012" max="11012" width="20.625" style="97" customWidth="1"/>
    <col min="11013" max="11013" width="0.875" style="97" customWidth="1"/>
    <col min="11014" max="11014" width="5.375" style="97" customWidth="1"/>
    <col min="11015" max="11015" width="0.875" style="97" customWidth="1"/>
    <col min="11016" max="11016" width="5.375" style="97" customWidth="1"/>
    <col min="11017" max="11017" width="0.875" style="97" customWidth="1"/>
    <col min="11018" max="11018" width="5.375" style="97" customWidth="1"/>
    <col min="11019" max="11019" width="0.875" style="97" customWidth="1"/>
    <col min="11020" max="11020" width="3.5" style="97" customWidth="1"/>
    <col min="11021" max="11021" width="0.875" style="97" customWidth="1"/>
    <col min="11022" max="11022" width="2.875" style="97" customWidth="1"/>
    <col min="11023" max="11023" width="18.75" style="97" customWidth="1"/>
    <col min="11024" max="11024" width="0.875" style="97" customWidth="1"/>
    <col min="11025" max="11025" width="5.375" style="97" customWidth="1"/>
    <col min="11026" max="11026" width="0.875" style="97" customWidth="1"/>
    <col min="11027" max="11027" width="5.375" style="97" customWidth="1"/>
    <col min="11028" max="11028" width="0.875" style="97" customWidth="1"/>
    <col min="11029" max="11029" width="5.375" style="97" customWidth="1"/>
    <col min="11030" max="11030" width="0.875" style="97" customWidth="1"/>
    <col min="11031" max="11264" width="6.125" style="97"/>
    <col min="11265" max="11265" width="3.5" style="97" customWidth="1"/>
    <col min="11266" max="11266" width="0.875" style="97" customWidth="1"/>
    <col min="11267" max="11267" width="2.625" style="97" customWidth="1"/>
    <col min="11268" max="11268" width="20.625" style="97" customWidth="1"/>
    <col min="11269" max="11269" width="0.875" style="97" customWidth="1"/>
    <col min="11270" max="11270" width="5.375" style="97" customWidth="1"/>
    <col min="11271" max="11271" width="0.875" style="97" customWidth="1"/>
    <col min="11272" max="11272" width="5.375" style="97" customWidth="1"/>
    <col min="11273" max="11273" width="0.875" style="97" customWidth="1"/>
    <col min="11274" max="11274" width="5.375" style="97" customWidth="1"/>
    <col min="11275" max="11275" width="0.875" style="97" customWidth="1"/>
    <col min="11276" max="11276" width="3.5" style="97" customWidth="1"/>
    <col min="11277" max="11277" width="0.875" style="97" customWidth="1"/>
    <col min="11278" max="11278" width="2.875" style="97" customWidth="1"/>
    <col min="11279" max="11279" width="18.75" style="97" customWidth="1"/>
    <col min="11280" max="11280" width="0.875" style="97" customWidth="1"/>
    <col min="11281" max="11281" width="5.375" style="97" customWidth="1"/>
    <col min="11282" max="11282" width="0.875" style="97" customWidth="1"/>
    <col min="11283" max="11283" width="5.375" style="97" customWidth="1"/>
    <col min="11284" max="11284" width="0.875" style="97" customWidth="1"/>
    <col min="11285" max="11285" width="5.375" style="97" customWidth="1"/>
    <col min="11286" max="11286" width="0.875" style="97" customWidth="1"/>
    <col min="11287" max="11520" width="6.125" style="97"/>
    <col min="11521" max="11521" width="3.5" style="97" customWidth="1"/>
    <col min="11522" max="11522" width="0.875" style="97" customWidth="1"/>
    <col min="11523" max="11523" width="2.625" style="97" customWidth="1"/>
    <col min="11524" max="11524" width="20.625" style="97" customWidth="1"/>
    <col min="11525" max="11525" width="0.875" style="97" customWidth="1"/>
    <col min="11526" max="11526" width="5.375" style="97" customWidth="1"/>
    <col min="11527" max="11527" width="0.875" style="97" customWidth="1"/>
    <col min="11528" max="11528" width="5.375" style="97" customWidth="1"/>
    <col min="11529" max="11529" width="0.875" style="97" customWidth="1"/>
    <col min="11530" max="11530" width="5.375" style="97" customWidth="1"/>
    <col min="11531" max="11531" width="0.875" style="97" customWidth="1"/>
    <col min="11532" max="11532" width="3.5" style="97" customWidth="1"/>
    <col min="11533" max="11533" width="0.875" style="97" customWidth="1"/>
    <col min="11534" max="11534" width="2.875" style="97" customWidth="1"/>
    <col min="11535" max="11535" width="18.75" style="97" customWidth="1"/>
    <col min="11536" max="11536" width="0.875" style="97" customWidth="1"/>
    <col min="11537" max="11537" width="5.375" style="97" customWidth="1"/>
    <col min="11538" max="11538" width="0.875" style="97" customWidth="1"/>
    <col min="11539" max="11539" width="5.375" style="97" customWidth="1"/>
    <col min="11540" max="11540" width="0.875" style="97" customWidth="1"/>
    <col min="11541" max="11541" width="5.375" style="97" customWidth="1"/>
    <col min="11542" max="11542" width="0.875" style="97" customWidth="1"/>
    <col min="11543" max="11776" width="6.125" style="97"/>
    <col min="11777" max="11777" width="3.5" style="97" customWidth="1"/>
    <col min="11778" max="11778" width="0.875" style="97" customWidth="1"/>
    <col min="11779" max="11779" width="2.625" style="97" customWidth="1"/>
    <col min="11780" max="11780" width="20.625" style="97" customWidth="1"/>
    <col min="11781" max="11781" width="0.875" style="97" customWidth="1"/>
    <col min="11782" max="11782" width="5.375" style="97" customWidth="1"/>
    <col min="11783" max="11783" width="0.875" style="97" customWidth="1"/>
    <col min="11784" max="11784" width="5.375" style="97" customWidth="1"/>
    <col min="11785" max="11785" width="0.875" style="97" customWidth="1"/>
    <col min="11786" max="11786" width="5.375" style="97" customWidth="1"/>
    <col min="11787" max="11787" width="0.875" style="97" customWidth="1"/>
    <col min="11788" max="11788" width="3.5" style="97" customWidth="1"/>
    <col min="11789" max="11789" width="0.875" style="97" customWidth="1"/>
    <col min="11790" max="11790" width="2.875" style="97" customWidth="1"/>
    <col min="11791" max="11791" width="18.75" style="97" customWidth="1"/>
    <col min="11792" max="11792" width="0.875" style="97" customWidth="1"/>
    <col min="11793" max="11793" width="5.375" style="97" customWidth="1"/>
    <col min="11794" max="11794" width="0.875" style="97" customWidth="1"/>
    <col min="11795" max="11795" width="5.375" style="97" customWidth="1"/>
    <col min="11796" max="11796" width="0.875" style="97" customWidth="1"/>
    <col min="11797" max="11797" width="5.375" style="97" customWidth="1"/>
    <col min="11798" max="11798" width="0.875" style="97" customWidth="1"/>
    <col min="11799" max="12032" width="6.125" style="97"/>
    <col min="12033" max="12033" width="3.5" style="97" customWidth="1"/>
    <col min="12034" max="12034" width="0.875" style="97" customWidth="1"/>
    <col min="12035" max="12035" width="2.625" style="97" customWidth="1"/>
    <col min="12036" max="12036" width="20.625" style="97" customWidth="1"/>
    <col min="12037" max="12037" width="0.875" style="97" customWidth="1"/>
    <col min="12038" max="12038" width="5.375" style="97" customWidth="1"/>
    <col min="12039" max="12039" width="0.875" style="97" customWidth="1"/>
    <col min="12040" max="12040" width="5.375" style="97" customWidth="1"/>
    <col min="12041" max="12041" width="0.875" style="97" customWidth="1"/>
    <col min="12042" max="12042" width="5.375" style="97" customWidth="1"/>
    <col min="12043" max="12043" width="0.875" style="97" customWidth="1"/>
    <col min="12044" max="12044" width="3.5" style="97" customWidth="1"/>
    <col min="12045" max="12045" width="0.875" style="97" customWidth="1"/>
    <col min="12046" max="12046" width="2.875" style="97" customWidth="1"/>
    <col min="12047" max="12047" width="18.75" style="97" customWidth="1"/>
    <col min="12048" max="12048" width="0.875" style="97" customWidth="1"/>
    <col min="12049" max="12049" width="5.375" style="97" customWidth="1"/>
    <col min="12050" max="12050" width="0.875" style="97" customWidth="1"/>
    <col min="12051" max="12051" width="5.375" style="97" customWidth="1"/>
    <col min="12052" max="12052" width="0.875" style="97" customWidth="1"/>
    <col min="12053" max="12053" width="5.375" style="97" customWidth="1"/>
    <col min="12054" max="12054" width="0.875" style="97" customWidth="1"/>
    <col min="12055" max="12288" width="6.125" style="97"/>
    <col min="12289" max="12289" width="3.5" style="97" customWidth="1"/>
    <col min="12290" max="12290" width="0.875" style="97" customWidth="1"/>
    <col min="12291" max="12291" width="2.625" style="97" customWidth="1"/>
    <col min="12292" max="12292" width="20.625" style="97" customWidth="1"/>
    <col min="12293" max="12293" width="0.875" style="97" customWidth="1"/>
    <col min="12294" max="12294" width="5.375" style="97" customWidth="1"/>
    <col min="12295" max="12295" width="0.875" style="97" customWidth="1"/>
    <col min="12296" max="12296" width="5.375" style="97" customWidth="1"/>
    <col min="12297" max="12297" width="0.875" style="97" customWidth="1"/>
    <col min="12298" max="12298" width="5.375" style="97" customWidth="1"/>
    <col min="12299" max="12299" width="0.875" style="97" customWidth="1"/>
    <col min="12300" max="12300" width="3.5" style="97" customWidth="1"/>
    <col min="12301" max="12301" width="0.875" style="97" customWidth="1"/>
    <col min="12302" max="12302" width="2.875" style="97" customWidth="1"/>
    <col min="12303" max="12303" width="18.75" style="97" customWidth="1"/>
    <col min="12304" max="12304" width="0.875" style="97" customWidth="1"/>
    <col min="12305" max="12305" width="5.375" style="97" customWidth="1"/>
    <col min="12306" max="12306" width="0.875" style="97" customWidth="1"/>
    <col min="12307" max="12307" width="5.375" style="97" customWidth="1"/>
    <col min="12308" max="12308" width="0.875" style="97" customWidth="1"/>
    <col min="12309" max="12309" width="5.375" style="97" customWidth="1"/>
    <col min="12310" max="12310" width="0.875" style="97" customWidth="1"/>
    <col min="12311" max="12544" width="6.125" style="97"/>
    <col min="12545" max="12545" width="3.5" style="97" customWidth="1"/>
    <col min="12546" max="12546" width="0.875" style="97" customWidth="1"/>
    <col min="12547" max="12547" width="2.625" style="97" customWidth="1"/>
    <col min="12548" max="12548" width="20.625" style="97" customWidth="1"/>
    <col min="12549" max="12549" width="0.875" style="97" customWidth="1"/>
    <col min="12550" max="12550" width="5.375" style="97" customWidth="1"/>
    <col min="12551" max="12551" width="0.875" style="97" customWidth="1"/>
    <col min="12552" max="12552" width="5.375" style="97" customWidth="1"/>
    <col min="12553" max="12553" width="0.875" style="97" customWidth="1"/>
    <col min="12554" max="12554" width="5.375" style="97" customWidth="1"/>
    <col min="12555" max="12555" width="0.875" style="97" customWidth="1"/>
    <col min="12556" max="12556" width="3.5" style="97" customWidth="1"/>
    <col min="12557" max="12557" width="0.875" style="97" customWidth="1"/>
    <col min="12558" max="12558" width="2.875" style="97" customWidth="1"/>
    <col min="12559" max="12559" width="18.75" style="97" customWidth="1"/>
    <col min="12560" max="12560" width="0.875" style="97" customWidth="1"/>
    <col min="12561" max="12561" width="5.375" style="97" customWidth="1"/>
    <col min="12562" max="12562" width="0.875" style="97" customWidth="1"/>
    <col min="12563" max="12563" width="5.375" style="97" customWidth="1"/>
    <col min="12564" max="12564" width="0.875" style="97" customWidth="1"/>
    <col min="12565" max="12565" width="5.375" style="97" customWidth="1"/>
    <col min="12566" max="12566" width="0.875" style="97" customWidth="1"/>
    <col min="12567" max="12800" width="6.125" style="97"/>
    <col min="12801" max="12801" width="3.5" style="97" customWidth="1"/>
    <col min="12802" max="12802" width="0.875" style="97" customWidth="1"/>
    <col min="12803" max="12803" width="2.625" style="97" customWidth="1"/>
    <col min="12804" max="12804" width="20.625" style="97" customWidth="1"/>
    <col min="12805" max="12805" width="0.875" style="97" customWidth="1"/>
    <col min="12806" max="12806" width="5.375" style="97" customWidth="1"/>
    <col min="12807" max="12807" width="0.875" style="97" customWidth="1"/>
    <col min="12808" max="12808" width="5.375" style="97" customWidth="1"/>
    <col min="12809" max="12809" width="0.875" style="97" customWidth="1"/>
    <col min="12810" max="12810" width="5.375" style="97" customWidth="1"/>
    <col min="12811" max="12811" width="0.875" style="97" customWidth="1"/>
    <col min="12812" max="12812" width="3.5" style="97" customWidth="1"/>
    <col min="12813" max="12813" width="0.875" style="97" customWidth="1"/>
    <col min="12814" max="12814" width="2.875" style="97" customWidth="1"/>
    <col min="12815" max="12815" width="18.75" style="97" customWidth="1"/>
    <col min="12816" max="12816" width="0.875" style="97" customWidth="1"/>
    <col min="12817" max="12817" width="5.375" style="97" customWidth="1"/>
    <col min="12818" max="12818" width="0.875" style="97" customWidth="1"/>
    <col min="12819" max="12819" width="5.375" style="97" customWidth="1"/>
    <col min="12820" max="12820" width="0.875" style="97" customWidth="1"/>
    <col min="12821" max="12821" width="5.375" style="97" customWidth="1"/>
    <col min="12822" max="12822" width="0.875" style="97" customWidth="1"/>
    <col min="12823" max="13056" width="6.125" style="97"/>
    <col min="13057" max="13057" width="3.5" style="97" customWidth="1"/>
    <col min="13058" max="13058" width="0.875" style="97" customWidth="1"/>
    <col min="13059" max="13059" width="2.625" style="97" customWidth="1"/>
    <col min="13060" max="13060" width="20.625" style="97" customWidth="1"/>
    <col min="13061" max="13061" width="0.875" style="97" customWidth="1"/>
    <col min="13062" max="13062" width="5.375" style="97" customWidth="1"/>
    <col min="13063" max="13063" width="0.875" style="97" customWidth="1"/>
    <col min="13064" max="13064" width="5.375" style="97" customWidth="1"/>
    <col min="13065" max="13065" width="0.875" style="97" customWidth="1"/>
    <col min="13066" max="13066" width="5.375" style="97" customWidth="1"/>
    <col min="13067" max="13067" width="0.875" style="97" customWidth="1"/>
    <col min="13068" max="13068" width="3.5" style="97" customWidth="1"/>
    <col min="13069" max="13069" width="0.875" style="97" customWidth="1"/>
    <col min="13070" max="13070" width="2.875" style="97" customWidth="1"/>
    <col min="13071" max="13071" width="18.75" style="97" customWidth="1"/>
    <col min="13072" max="13072" width="0.875" style="97" customWidth="1"/>
    <col min="13073" max="13073" width="5.375" style="97" customWidth="1"/>
    <col min="13074" max="13074" width="0.875" style="97" customWidth="1"/>
    <col min="13075" max="13075" width="5.375" style="97" customWidth="1"/>
    <col min="13076" max="13076" width="0.875" style="97" customWidth="1"/>
    <col min="13077" max="13077" width="5.375" style="97" customWidth="1"/>
    <col min="13078" max="13078" width="0.875" style="97" customWidth="1"/>
    <col min="13079" max="13312" width="6.125" style="97"/>
    <col min="13313" max="13313" width="3.5" style="97" customWidth="1"/>
    <col min="13314" max="13314" width="0.875" style="97" customWidth="1"/>
    <col min="13315" max="13315" width="2.625" style="97" customWidth="1"/>
    <col min="13316" max="13316" width="20.625" style="97" customWidth="1"/>
    <col min="13317" max="13317" width="0.875" style="97" customWidth="1"/>
    <col min="13318" max="13318" width="5.375" style="97" customWidth="1"/>
    <col min="13319" max="13319" width="0.875" style="97" customWidth="1"/>
    <col min="13320" max="13320" width="5.375" style="97" customWidth="1"/>
    <col min="13321" max="13321" width="0.875" style="97" customWidth="1"/>
    <col min="13322" max="13322" width="5.375" style="97" customWidth="1"/>
    <col min="13323" max="13323" width="0.875" style="97" customWidth="1"/>
    <col min="13324" max="13324" width="3.5" style="97" customWidth="1"/>
    <col min="13325" max="13325" width="0.875" style="97" customWidth="1"/>
    <col min="13326" max="13326" width="2.875" style="97" customWidth="1"/>
    <col min="13327" max="13327" width="18.75" style="97" customWidth="1"/>
    <col min="13328" max="13328" width="0.875" style="97" customWidth="1"/>
    <col min="13329" max="13329" width="5.375" style="97" customWidth="1"/>
    <col min="13330" max="13330" width="0.875" style="97" customWidth="1"/>
    <col min="13331" max="13331" width="5.375" style="97" customWidth="1"/>
    <col min="13332" max="13332" width="0.875" style="97" customWidth="1"/>
    <col min="13333" max="13333" width="5.375" style="97" customWidth="1"/>
    <col min="13334" max="13334" width="0.875" style="97" customWidth="1"/>
    <col min="13335" max="13568" width="6.125" style="97"/>
    <col min="13569" max="13569" width="3.5" style="97" customWidth="1"/>
    <col min="13570" max="13570" width="0.875" style="97" customWidth="1"/>
    <col min="13571" max="13571" width="2.625" style="97" customWidth="1"/>
    <col min="13572" max="13572" width="20.625" style="97" customWidth="1"/>
    <col min="13573" max="13573" width="0.875" style="97" customWidth="1"/>
    <col min="13574" max="13574" width="5.375" style="97" customWidth="1"/>
    <col min="13575" max="13575" width="0.875" style="97" customWidth="1"/>
    <col min="13576" max="13576" width="5.375" style="97" customWidth="1"/>
    <col min="13577" max="13577" width="0.875" style="97" customWidth="1"/>
    <col min="13578" max="13578" width="5.375" style="97" customWidth="1"/>
    <col min="13579" max="13579" width="0.875" style="97" customWidth="1"/>
    <col min="13580" max="13580" width="3.5" style="97" customWidth="1"/>
    <col min="13581" max="13581" width="0.875" style="97" customWidth="1"/>
    <col min="13582" max="13582" width="2.875" style="97" customWidth="1"/>
    <col min="13583" max="13583" width="18.75" style="97" customWidth="1"/>
    <col min="13584" max="13584" width="0.875" style="97" customWidth="1"/>
    <col min="13585" max="13585" width="5.375" style="97" customWidth="1"/>
    <col min="13586" max="13586" width="0.875" style="97" customWidth="1"/>
    <col min="13587" max="13587" width="5.375" style="97" customWidth="1"/>
    <col min="13588" max="13588" width="0.875" style="97" customWidth="1"/>
    <col min="13589" max="13589" width="5.375" style="97" customWidth="1"/>
    <col min="13590" max="13590" width="0.875" style="97" customWidth="1"/>
    <col min="13591" max="13824" width="6.125" style="97"/>
    <col min="13825" max="13825" width="3.5" style="97" customWidth="1"/>
    <col min="13826" max="13826" width="0.875" style="97" customWidth="1"/>
    <col min="13827" max="13827" width="2.625" style="97" customWidth="1"/>
    <col min="13828" max="13828" width="20.625" style="97" customWidth="1"/>
    <col min="13829" max="13829" width="0.875" style="97" customWidth="1"/>
    <col min="13830" max="13830" width="5.375" style="97" customWidth="1"/>
    <col min="13831" max="13831" width="0.875" style="97" customWidth="1"/>
    <col min="13832" max="13832" width="5.375" style="97" customWidth="1"/>
    <col min="13833" max="13833" width="0.875" style="97" customWidth="1"/>
    <col min="13834" max="13834" width="5.375" style="97" customWidth="1"/>
    <col min="13835" max="13835" width="0.875" style="97" customWidth="1"/>
    <col min="13836" max="13836" width="3.5" style="97" customWidth="1"/>
    <col min="13837" max="13837" width="0.875" style="97" customWidth="1"/>
    <col min="13838" max="13838" width="2.875" style="97" customWidth="1"/>
    <col min="13839" max="13839" width="18.75" style="97" customWidth="1"/>
    <col min="13840" max="13840" width="0.875" style="97" customWidth="1"/>
    <col min="13841" max="13841" width="5.375" style="97" customWidth="1"/>
    <col min="13842" max="13842" width="0.875" style="97" customWidth="1"/>
    <col min="13843" max="13843" width="5.375" style="97" customWidth="1"/>
    <col min="13844" max="13844" width="0.875" style="97" customWidth="1"/>
    <col min="13845" max="13845" width="5.375" style="97" customWidth="1"/>
    <col min="13846" max="13846" width="0.875" style="97" customWidth="1"/>
    <col min="13847" max="14080" width="6.125" style="97"/>
    <col min="14081" max="14081" width="3.5" style="97" customWidth="1"/>
    <col min="14082" max="14082" width="0.875" style="97" customWidth="1"/>
    <col min="14083" max="14083" width="2.625" style="97" customWidth="1"/>
    <col min="14084" max="14084" width="20.625" style="97" customWidth="1"/>
    <col min="14085" max="14085" width="0.875" style="97" customWidth="1"/>
    <col min="14086" max="14086" width="5.375" style="97" customWidth="1"/>
    <col min="14087" max="14087" width="0.875" style="97" customWidth="1"/>
    <col min="14088" max="14088" width="5.375" style="97" customWidth="1"/>
    <col min="14089" max="14089" width="0.875" style="97" customWidth="1"/>
    <col min="14090" max="14090" width="5.375" style="97" customWidth="1"/>
    <col min="14091" max="14091" width="0.875" style="97" customWidth="1"/>
    <col min="14092" max="14092" width="3.5" style="97" customWidth="1"/>
    <col min="14093" max="14093" width="0.875" style="97" customWidth="1"/>
    <col min="14094" max="14094" width="2.875" style="97" customWidth="1"/>
    <col min="14095" max="14095" width="18.75" style="97" customWidth="1"/>
    <col min="14096" max="14096" width="0.875" style="97" customWidth="1"/>
    <col min="14097" max="14097" width="5.375" style="97" customWidth="1"/>
    <col min="14098" max="14098" width="0.875" style="97" customWidth="1"/>
    <col min="14099" max="14099" width="5.375" style="97" customWidth="1"/>
    <col min="14100" max="14100" width="0.875" style="97" customWidth="1"/>
    <col min="14101" max="14101" width="5.375" style="97" customWidth="1"/>
    <col min="14102" max="14102" width="0.875" style="97" customWidth="1"/>
    <col min="14103" max="14336" width="6.125" style="97"/>
    <col min="14337" max="14337" width="3.5" style="97" customWidth="1"/>
    <col min="14338" max="14338" width="0.875" style="97" customWidth="1"/>
    <col min="14339" max="14339" width="2.625" style="97" customWidth="1"/>
    <col min="14340" max="14340" width="20.625" style="97" customWidth="1"/>
    <col min="14341" max="14341" width="0.875" style="97" customWidth="1"/>
    <col min="14342" max="14342" width="5.375" style="97" customWidth="1"/>
    <col min="14343" max="14343" width="0.875" style="97" customWidth="1"/>
    <col min="14344" max="14344" width="5.375" style="97" customWidth="1"/>
    <col min="14345" max="14345" width="0.875" style="97" customWidth="1"/>
    <col min="14346" max="14346" width="5.375" style="97" customWidth="1"/>
    <col min="14347" max="14347" width="0.875" style="97" customWidth="1"/>
    <col min="14348" max="14348" width="3.5" style="97" customWidth="1"/>
    <col min="14349" max="14349" width="0.875" style="97" customWidth="1"/>
    <col min="14350" max="14350" width="2.875" style="97" customWidth="1"/>
    <col min="14351" max="14351" width="18.75" style="97" customWidth="1"/>
    <col min="14352" max="14352" width="0.875" style="97" customWidth="1"/>
    <col min="14353" max="14353" width="5.375" style="97" customWidth="1"/>
    <col min="14354" max="14354" width="0.875" style="97" customWidth="1"/>
    <col min="14355" max="14355" width="5.375" style="97" customWidth="1"/>
    <col min="14356" max="14356" width="0.875" style="97" customWidth="1"/>
    <col min="14357" max="14357" width="5.375" style="97" customWidth="1"/>
    <col min="14358" max="14358" width="0.875" style="97" customWidth="1"/>
    <col min="14359" max="14592" width="6.125" style="97"/>
    <col min="14593" max="14593" width="3.5" style="97" customWidth="1"/>
    <col min="14594" max="14594" width="0.875" style="97" customWidth="1"/>
    <col min="14595" max="14595" width="2.625" style="97" customWidth="1"/>
    <col min="14596" max="14596" width="20.625" style="97" customWidth="1"/>
    <col min="14597" max="14597" width="0.875" style="97" customWidth="1"/>
    <col min="14598" max="14598" width="5.375" style="97" customWidth="1"/>
    <col min="14599" max="14599" width="0.875" style="97" customWidth="1"/>
    <col min="14600" max="14600" width="5.375" style="97" customWidth="1"/>
    <col min="14601" max="14601" width="0.875" style="97" customWidth="1"/>
    <col min="14602" max="14602" width="5.375" style="97" customWidth="1"/>
    <col min="14603" max="14603" width="0.875" style="97" customWidth="1"/>
    <col min="14604" max="14604" width="3.5" style="97" customWidth="1"/>
    <col min="14605" max="14605" width="0.875" style="97" customWidth="1"/>
    <col min="14606" max="14606" width="2.875" style="97" customWidth="1"/>
    <col min="14607" max="14607" width="18.75" style="97" customWidth="1"/>
    <col min="14608" max="14608" width="0.875" style="97" customWidth="1"/>
    <col min="14609" max="14609" width="5.375" style="97" customWidth="1"/>
    <col min="14610" max="14610" width="0.875" style="97" customWidth="1"/>
    <col min="14611" max="14611" width="5.375" style="97" customWidth="1"/>
    <col min="14612" max="14612" width="0.875" style="97" customWidth="1"/>
    <col min="14613" max="14613" width="5.375" style="97" customWidth="1"/>
    <col min="14614" max="14614" width="0.875" style="97" customWidth="1"/>
    <col min="14615" max="14848" width="6.125" style="97"/>
    <col min="14849" max="14849" width="3.5" style="97" customWidth="1"/>
    <col min="14850" max="14850" width="0.875" style="97" customWidth="1"/>
    <col min="14851" max="14851" width="2.625" style="97" customWidth="1"/>
    <col min="14852" max="14852" width="20.625" style="97" customWidth="1"/>
    <col min="14853" max="14853" width="0.875" style="97" customWidth="1"/>
    <col min="14854" max="14854" width="5.375" style="97" customWidth="1"/>
    <col min="14855" max="14855" width="0.875" style="97" customWidth="1"/>
    <col min="14856" max="14856" width="5.375" style="97" customWidth="1"/>
    <col min="14857" max="14857" width="0.875" style="97" customWidth="1"/>
    <col min="14858" max="14858" width="5.375" style="97" customWidth="1"/>
    <col min="14859" max="14859" width="0.875" style="97" customWidth="1"/>
    <col min="14860" max="14860" width="3.5" style="97" customWidth="1"/>
    <col min="14861" max="14861" width="0.875" style="97" customWidth="1"/>
    <col min="14862" max="14862" width="2.875" style="97" customWidth="1"/>
    <col min="14863" max="14863" width="18.75" style="97" customWidth="1"/>
    <col min="14864" max="14864" width="0.875" style="97" customWidth="1"/>
    <col min="14865" max="14865" width="5.375" style="97" customWidth="1"/>
    <col min="14866" max="14866" width="0.875" style="97" customWidth="1"/>
    <col min="14867" max="14867" width="5.375" style="97" customWidth="1"/>
    <col min="14868" max="14868" width="0.875" style="97" customWidth="1"/>
    <col min="14869" max="14869" width="5.375" style="97" customWidth="1"/>
    <col min="14870" max="14870" width="0.875" style="97" customWidth="1"/>
    <col min="14871" max="15104" width="6.125" style="97"/>
    <col min="15105" max="15105" width="3.5" style="97" customWidth="1"/>
    <col min="15106" max="15106" width="0.875" style="97" customWidth="1"/>
    <col min="15107" max="15107" width="2.625" style="97" customWidth="1"/>
    <col min="15108" max="15108" width="20.625" style="97" customWidth="1"/>
    <col min="15109" max="15109" width="0.875" style="97" customWidth="1"/>
    <col min="15110" max="15110" width="5.375" style="97" customWidth="1"/>
    <col min="15111" max="15111" width="0.875" style="97" customWidth="1"/>
    <col min="15112" max="15112" width="5.375" style="97" customWidth="1"/>
    <col min="15113" max="15113" width="0.875" style="97" customWidth="1"/>
    <col min="15114" max="15114" width="5.375" style="97" customWidth="1"/>
    <col min="15115" max="15115" width="0.875" style="97" customWidth="1"/>
    <col min="15116" max="15116" width="3.5" style="97" customWidth="1"/>
    <col min="15117" max="15117" width="0.875" style="97" customWidth="1"/>
    <col min="15118" max="15118" width="2.875" style="97" customWidth="1"/>
    <col min="15119" max="15119" width="18.75" style="97" customWidth="1"/>
    <col min="15120" max="15120" width="0.875" style="97" customWidth="1"/>
    <col min="15121" max="15121" width="5.375" style="97" customWidth="1"/>
    <col min="15122" max="15122" width="0.875" style="97" customWidth="1"/>
    <col min="15123" max="15123" width="5.375" style="97" customWidth="1"/>
    <col min="15124" max="15124" width="0.875" style="97" customWidth="1"/>
    <col min="15125" max="15125" width="5.375" style="97" customWidth="1"/>
    <col min="15126" max="15126" width="0.875" style="97" customWidth="1"/>
    <col min="15127" max="15360" width="6.125" style="97"/>
    <col min="15361" max="15361" width="3.5" style="97" customWidth="1"/>
    <col min="15362" max="15362" width="0.875" style="97" customWidth="1"/>
    <col min="15363" max="15363" width="2.625" style="97" customWidth="1"/>
    <col min="15364" max="15364" width="20.625" style="97" customWidth="1"/>
    <col min="15365" max="15365" width="0.875" style="97" customWidth="1"/>
    <col min="15366" max="15366" width="5.375" style="97" customWidth="1"/>
    <col min="15367" max="15367" width="0.875" style="97" customWidth="1"/>
    <col min="15368" max="15368" width="5.375" style="97" customWidth="1"/>
    <col min="15369" max="15369" width="0.875" style="97" customWidth="1"/>
    <col min="15370" max="15370" width="5.375" style="97" customWidth="1"/>
    <col min="15371" max="15371" width="0.875" style="97" customWidth="1"/>
    <col min="15372" max="15372" width="3.5" style="97" customWidth="1"/>
    <col min="15373" max="15373" width="0.875" style="97" customWidth="1"/>
    <col min="15374" max="15374" width="2.875" style="97" customWidth="1"/>
    <col min="15375" max="15375" width="18.75" style="97" customWidth="1"/>
    <col min="15376" max="15376" width="0.875" style="97" customWidth="1"/>
    <col min="15377" max="15377" width="5.375" style="97" customWidth="1"/>
    <col min="15378" max="15378" width="0.875" style="97" customWidth="1"/>
    <col min="15379" max="15379" width="5.375" style="97" customWidth="1"/>
    <col min="15380" max="15380" width="0.875" style="97" customWidth="1"/>
    <col min="15381" max="15381" width="5.375" style="97" customWidth="1"/>
    <col min="15382" max="15382" width="0.875" style="97" customWidth="1"/>
    <col min="15383" max="15616" width="6.125" style="97"/>
    <col min="15617" max="15617" width="3.5" style="97" customWidth="1"/>
    <col min="15618" max="15618" width="0.875" style="97" customWidth="1"/>
    <col min="15619" max="15619" width="2.625" style="97" customWidth="1"/>
    <col min="15620" max="15620" width="20.625" style="97" customWidth="1"/>
    <col min="15621" max="15621" width="0.875" style="97" customWidth="1"/>
    <col min="15622" max="15622" width="5.375" style="97" customWidth="1"/>
    <col min="15623" max="15623" width="0.875" style="97" customWidth="1"/>
    <col min="15624" max="15624" width="5.375" style="97" customWidth="1"/>
    <col min="15625" max="15625" width="0.875" style="97" customWidth="1"/>
    <col min="15626" max="15626" width="5.375" style="97" customWidth="1"/>
    <col min="15627" max="15627" width="0.875" style="97" customWidth="1"/>
    <col min="15628" max="15628" width="3.5" style="97" customWidth="1"/>
    <col min="15629" max="15629" width="0.875" style="97" customWidth="1"/>
    <col min="15630" max="15630" width="2.875" style="97" customWidth="1"/>
    <col min="15631" max="15631" width="18.75" style="97" customWidth="1"/>
    <col min="15632" max="15632" width="0.875" style="97" customWidth="1"/>
    <col min="15633" max="15633" width="5.375" style="97" customWidth="1"/>
    <col min="15634" max="15634" width="0.875" style="97" customWidth="1"/>
    <col min="15635" max="15635" width="5.375" style="97" customWidth="1"/>
    <col min="15636" max="15636" width="0.875" style="97" customWidth="1"/>
    <col min="15637" max="15637" width="5.375" style="97" customWidth="1"/>
    <col min="15638" max="15638" width="0.875" style="97" customWidth="1"/>
    <col min="15639" max="15872" width="6.125" style="97"/>
    <col min="15873" max="15873" width="3.5" style="97" customWidth="1"/>
    <col min="15874" max="15874" width="0.875" style="97" customWidth="1"/>
    <col min="15875" max="15875" width="2.625" style="97" customWidth="1"/>
    <col min="15876" max="15876" width="20.625" style="97" customWidth="1"/>
    <col min="15877" max="15877" width="0.875" style="97" customWidth="1"/>
    <col min="15878" max="15878" width="5.375" style="97" customWidth="1"/>
    <col min="15879" max="15879" width="0.875" style="97" customWidth="1"/>
    <col min="15880" max="15880" width="5.375" style="97" customWidth="1"/>
    <col min="15881" max="15881" width="0.875" style="97" customWidth="1"/>
    <col min="15882" max="15882" width="5.375" style="97" customWidth="1"/>
    <col min="15883" max="15883" width="0.875" style="97" customWidth="1"/>
    <col min="15884" max="15884" width="3.5" style="97" customWidth="1"/>
    <col min="15885" max="15885" width="0.875" style="97" customWidth="1"/>
    <col min="15886" max="15886" width="2.875" style="97" customWidth="1"/>
    <col min="15887" max="15887" width="18.75" style="97" customWidth="1"/>
    <col min="15888" max="15888" width="0.875" style="97" customWidth="1"/>
    <col min="15889" max="15889" width="5.375" style="97" customWidth="1"/>
    <col min="15890" max="15890" width="0.875" style="97" customWidth="1"/>
    <col min="15891" max="15891" width="5.375" style="97" customWidth="1"/>
    <col min="15892" max="15892" width="0.875" style="97" customWidth="1"/>
    <col min="15893" max="15893" width="5.375" style="97" customWidth="1"/>
    <col min="15894" max="15894" width="0.875" style="97" customWidth="1"/>
    <col min="15895" max="16128" width="6.125" style="97"/>
    <col min="16129" max="16129" width="3.5" style="97" customWidth="1"/>
    <col min="16130" max="16130" width="0.875" style="97" customWidth="1"/>
    <col min="16131" max="16131" width="2.625" style="97" customWidth="1"/>
    <col min="16132" max="16132" width="20.625" style="97" customWidth="1"/>
    <col min="16133" max="16133" width="0.875" style="97" customWidth="1"/>
    <col min="16134" max="16134" width="5.375" style="97" customWidth="1"/>
    <col min="16135" max="16135" width="0.875" style="97" customWidth="1"/>
    <col min="16136" max="16136" width="5.375" style="97" customWidth="1"/>
    <col min="16137" max="16137" width="0.875" style="97" customWidth="1"/>
    <col min="16138" max="16138" width="5.375" style="97" customWidth="1"/>
    <col min="16139" max="16139" width="0.875" style="97" customWidth="1"/>
    <col min="16140" max="16140" width="3.5" style="97" customWidth="1"/>
    <col min="16141" max="16141" width="0.875" style="97" customWidth="1"/>
    <col min="16142" max="16142" width="2.875" style="97" customWidth="1"/>
    <col min="16143" max="16143" width="18.75" style="97" customWidth="1"/>
    <col min="16144" max="16144" width="0.875" style="97" customWidth="1"/>
    <col min="16145" max="16145" width="5.375" style="97" customWidth="1"/>
    <col min="16146" max="16146" width="0.875" style="97" customWidth="1"/>
    <col min="16147" max="16147" width="5.375" style="97" customWidth="1"/>
    <col min="16148" max="16148" width="0.875" style="97" customWidth="1"/>
    <col min="16149" max="16149" width="5.375" style="97" customWidth="1"/>
    <col min="16150" max="16150" width="0.875" style="97" customWidth="1"/>
    <col min="16151" max="16384" width="6.125" style="97"/>
  </cols>
  <sheetData>
    <row r="1" spans="1:23" ht="14.25" customHeight="1" x14ac:dyDescent="0.15">
      <c r="A1" s="96" t="s">
        <v>1</v>
      </c>
      <c r="B1" s="96"/>
      <c r="C1" s="96"/>
      <c r="D1" s="96"/>
    </row>
    <row r="3" spans="1:23" ht="15" customHeight="1" x14ac:dyDescent="0.15">
      <c r="A3" s="98" t="s">
        <v>189</v>
      </c>
      <c r="B3" s="99"/>
      <c r="C3" s="99"/>
      <c r="D3" s="99"/>
      <c r="E3" s="99"/>
      <c r="F3" s="100"/>
      <c r="G3" s="99"/>
      <c r="H3" s="99"/>
      <c r="I3" s="99"/>
      <c r="J3" s="99"/>
      <c r="K3" s="99"/>
      <c r="L3" s="99"/>
      <c r="M3" s="101"/>
      <c r="N3" s="101"/>
      <c r="O3" s="101"/>
      <c r="P3" s="101"/>
      <c r="Q3" s="101"/>
      <c r="R3" s="101"/>
      <c r="S3" s="101"/>
      <c r="T3" s="101"/>
      <c r="U3" s="101"/>
      <c r="V3" s="99"/>
    </row>
    <row r="4" spans="1:23" ht="12" customHeight="1" x14ac:dyDescent="0.15">
      <c r="A4" s="102">
        <v>40634</v>
      </c>
      <c r="B4" s="103"/>
      <c r="C4" s="103"/>
      <c r="D4" s="103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5"/>
      <c r="V4" s="104"/>
    </row>
    <row r="5" spans="1:23" ht="15" customHeight="1" x14ac:dyDescent="0.15">
      <c r="A5" s="106" t="s">
        <v>190</v>
      </c>
      <c r="B5" s="106"/>
      <c r="C5" s="106"/>
      <c r="D5" s="106"/>
      <c r="E5" s="107"/>
      <c r="F5" s="108" t="s">
        <v>191</v>
      </c>
      <c r="G5" s="106"/>
      <c r="H5" s="108" t="s">
        <v>4</v>
      </c>
      <c r="I5" s="109"/>
      <c r="J5" s="106" t="s">
        <v>5</v>
      </c>
      <c r="K5" s="110"/>
      <c r="L5" s="111" t="s">
        <v>190</v>
      </c>
      <c r="M5" s="106"/>
      <c r="N5" s="106"/>
      <c r="O5" s="106"/>
      <c r="P5" s="107"/>
      <c r="Q5" s="108" t="s">
        <v>191</v>
      </c>
      <c r="R5" s="109"/>
      <c r="S5" s="108" t="s">
        <v>4</v>
      </c>
      <c r="T5" s="109"/>
      <c r="U5" s="108" t="s">
        <v>5</v>
      </c>
      <c r="V5" s="106"/>
      <c r="W5" s="112"/>
    </row>
    <row r="6" spans="1:23" ht="15" customHeight="1" x14ac:dyDescent="0.15">
      <c r="A6" s="113" t="s">
        <v>192</v>
      </c>
      <c r="B6" s="114"/>
      <c r="C6" s="115" t="s">
        <v>193</v>
      </c>
      <c r="D6" s="115"/>
      <c r="E6" s="116"/>
      <c r="F6" s="117">
        <v>9</v>
      </c>
      <c r="G6" s="118"/>
      <c r="H6" s="119">
        <v>7</v>
      </c>
      <c r="I6" s="118"/>
      <c r="J6" s="119">
        <v>2</v>
      </c>
      <c r="K6" s="120"/>
      <c r="L6" s="121" t="s">
        <v>194</v>
      </c>
      <c r="M6" s="122" t="s">
        <v>195</v>
      </c>
      <c r="N6" s="123"/>
      <c r="O6" s="124" t="s">
        <v>196</v>
      </c>
      <c r="P6" s="125">
        <v>54</v>
      </c>
      <c r="Q6" s="126">
        <v>64</v>
      </c>
      <c r="R6" s="127"/>
      <c r="S6" s="126">
        <v>54</v>
      </c>
      <c r="T6" s="127"/>
      <c r="U6" s="126">
        <v>10</v>
      </c>
      <c r="V6" s="128"/>
      <c r="W6" s="112"/>
    </row>
    <row r="7" spans="1:23" ht="15" customHeight="1" x14ac:dyDescent="0.15">
      <c r="A7" s="129"/>
      <c r="B7" s="130"/>
      <c r="C7" s="131" t="s">
        <v>197</v>
      </c>
      <c r="D7" s="131"/>
      <c r="E7" s="132"/>
      <c r="F7" s="133">
        <v>10</v>
      </c>
      <c r="G7" s="134"/>
      <c r="H7" s="135">
        <v>7</v>
      </c>
      <c r="I7" s="134"/>
      <c r="J7" s="135">
        <v>3</v>
      </c>
      <c r="K7" s="136"/>
      <c r="L7" s="137"/>
      <c r="M7" s="138"/>
      <c r="N7" s="139"/>
      <c r="O7" s="140" t="s">
        <v>198</v>
      </c>
      <c r="P7" s="141">
        <v>7</v>
      </c>
      <c r="Q7" s="126">
        <v>12</v>
      </c>
      <c r="R7" s="127"/>
      <c r="S7" s="126">
        <v>7</v>
      </c>
      <c r="T7" s="127"/>
      <c r="U7" s="126">
        <v>5</v>
      </c>
      <c r="V7" s="128"/>
      <c r="W7" s="112"/>
    </row>
    <row r="8" spans="1:23" ht="15" customHeight="1" x14ac:dyDescent="0.15">
      <c r="A8" s="142" t="s">
        <v>199</v>
      </c>
      <c r="B8" s="143"/>
      <c r="C8" s="115" t="s">
        <v>200</v>
      </c>
      <c r="D8" s="115"/>
      <c r="E8" s="116"/>
      <c r="F8" s="117">
        <v>15</v>
      </c>
      <c r="G8" s="118"/>
      <c r="H8" s="119">
        <v>12</v>
      </c>
      <c r="I8" s="118"/>
      <c r="J8" s="119">
        <v>3</v>
      </c>
      <c r="K8" s="120"/>
      <c r="L8" s="137"/>
      <c r="M8" s="138"/>
      <c r="N8" s="139"/>
      <c r="O8" s="118" t="s">
        <v>201</v>
      </c>
      <c r="P8" s="141">
        <v>16</v>
      </c>
      <c r="Q8" s="126">
        <v>20</v>
      </c>
      <c r="R8" s="127"/>
      <c r="S8" s="126">
        <v>16</v>
      </c>
      <c r="T8" s="127"/>
      <c r="U8" s="126">
        <v>4</v>
      </c>
      <c r="V8" s="128"/>
      <c r="W8" s="112"/>
    </row>
    <row r="9" spans="1:23" ht="15" customHeight="1" x14ac:dyDescent="0.15">
      <c r="A9" s="144"/>
      <c r="B9" s="143"/>
      <c r="C9" s="115" t="s">
        <v>202</v>
      </c>
      <c r="D9" s="115"/>
      <c r="E9" s="145"/>
      <c r="F9" s="117">
        <v>8</v>
      </c>
      <c r="G9" s="118"/>
      <c r="H9" s="119">
        <v>7</v>
      </c>
      <c r="I9" s="118"/>
      <c r="J9" s="119">
        <v>1</v>
      </c>
      <c r="K9" s="120"/>
      <c r="L9" s="137"/>
      <c r="M9" s="138"/>
      <c r="N9" s="139"/>
      <c r="O9" s="118" t="s">
        <v>203</v>
      </c>
      <c r="P9" s="141">
        <v>1</v>
      </c>
      <c r="Q9" s="126">
        <v>1</v>
      </c>
      <c r="R9" s="127"/>
      <c r="S9" s="126">
        <v>1</v>
      </c>
      <c r="T9" s="127"/>
      <c r="U9" s="126">
        <v>0</v>
      </c>
      <c r="V9" s="128"/>
      <c r="W9" s="112"/>
    </row>
    <row r="10" spans="1:23" ht="15" customHeight="1" x14ac:dyDescent="0.15">
      <c r="A10" s="144"/>
      <c r="B10" s="143"/>
      <c r="C10" s="115" t="s">
        <v>204</v>
      </c>
      <c r="D10" s="115"/>
      <c r="E10" s="145"/>
      <c r="F10" s="117">
        <v>7</v>
      </c>
      <c r="G10" s="118"/>
      <c r="H10" s="119">
        <v>6</v>
      </c>
      <c r="I10" s="118"/>
      <c r="J10" s="119">
        <v>1</v>
      </c>
      <c r="K10" s="120"/>
      <c r="L10" s="137"/>
      <c r="M10" s="138"/>
      <c r="N10" s="139"/>
      <c r="O10" s="118" t="s">
        <v>205</v>
      </c>
      <c r="P10" s="141">
        <v>9</v>
      </c>
      <c r="Q10" s="126">
        <v>25</v>
      </c>
      <c r="R10" s="127"/>
      <c r="S10" s="126">
        <v>9</v>
      </c>
      <c r="T10" s="127"/>
      <c r="U10" s="126">
        <v>16</v>
      </c>
      <c r="V10" s="128"/>
      <c r="W10" s="112"/>
    </row>
    <row r="11" spans="1:23" ht="15" customHeight="1" x14ac:dyDescent="0.15">
      <c r="A11" s="144"/>
      <c r="B11" s="143"/>
      <c r="C11" s="115" t="s">
        <v>206</v>
      </c>
      <c r="D11" s="115"/>
      <c r="E11" s="145"/>
      <c r="F11" s="117">
        <v>14</v>
      </c>
      <c r="G11" s="118"/>
      <c r="H11" s="119">
        <v>10</v>
      </c>
      <c r="I11" s="118"/>
      <c r="J11" s="119">
        <v>4</v>
      </c>
      <c r="K11" s="120"/>
      <c r="L11" s="137"/>
      <c r="M11" s="138"/>
      <c r="N11" s="139"/>
      <c r="O11" s="118" t="s">
        <v>207</v>
      </c>
      <c r="P11" s="141">
        <v>1</v>
      </c>
      <c r="Q11" s="126">
        <v>1</v>
      </c>
      <c r="R11" s="127"/>
      <c r="S11" s="126">
        <v>1</v>
      </c>
      <c r="T11" s="127"/>
      <c r="U11" s="126">
        <v>0</v>
      </c>
      <c r="V11" s="128"/>
      <c r="W11" s="112"/>
    </row>
    <row r="12" spans="1:23" ht="15" customHeight="1" x14ac:dyDescent="0.15">
      <c r="A12" s="144"/>
      <c r="B12" s="143"/>
      <c r="C12" s="115" t="s">
        <v>208</v>
      </c>
      <c r="D12" s="115"/>
      <c r="E12" s="145"/>
      <c r="F12" s="117">
        <v>9</v>
      </c>
      <c r="G12" s="118"/>
      <c r="H12" s="119">
        <v>7</v>
      </c>
      <c r="I12" s="118"/>
      <c r="J12" s="119">
        <v>2</v>
      </c>
      <c r="K12" s="120"/>
      <c r="L12" s="137"/>
      <c r="M12" s="138"/>
      <c r="N12" s="139"/>
      <c r="O12" s="118" t="s">
        <v>209</v>
      </c>
      <c r="P12" s="141">
        <v>5</v>
      </c>
      <c r="Q12" s="126">
        <v>18</v>
      </c>
      <c r="R12" s="127"/>
      <c r="S12" s="126">
        <v>5</v>
      </c>
      <c r="T12" s="127"/>
      <c r="U12" s="126">
        <v>13</v>
      </c>
      <c r="V12" s="128"/>
      <c r="W12" s="112"/>
    </row>
    <row r="13" spans="1:23" ht="15" customHeight="1" x14ac:dyDescent="0.15">
      <c r="A13" s="146"/>
      <c r="B13" s="147"/>
      <c r="C13" s="131" t="s">
        <v>210</v>
      </c>
      <c r="D13" s="131"/>
      <c r="E13" s="132"/>
      <c r="F13" s="133">
        <v>6</v>
      </c>
      <c r="G13" s="134"/>
      <c r="H13" s="135">
        <v>4</v>
      </c>
      <c r="I13" s="134"/>
      <c r="J13" s="135">
        <v>2</v>
      </c>
      <c r="K13" s="136"/>
      <c r="L13" s="137"/>
      <c r="M13" s="148"/>
      <c r="N13" s="139"/>
      <c r="O13" s="118" t="s">
        <v>211</v>
      </c>
      <c r="P13" s="141">
        <v>17</v>
      </c>
      <c r="Q13" s="126">
        <v>22</v>
      </c>
      <c r="R13" s="127"/>
      <c r="S13" s="126">
        <v>17</v>
      </c>
      <c r="T13" s="127"/>
      <c r="U13" s="126">
        <v>5</v>
      </c>
      <c r="V13" s="128"/>
      <c r="W13" s="112"/>
    </row>
    <row r="14" spans="1:23" ht="15" customHeight="1" x14ac:dyDescent="0.15">
      <c r="A14" s="149" t="s">
        <v>212</v>
      </c>
      <c r="B14" s="150"/>
      <c r="C14" s="115" t="s">
        <v>213</v>
      </c>
      <c r="D14" s="151"/>
      <c r="E14" s="152"/>
      <c r="F14" s="117">
        <v>12</v>
      </c>
      <c r="G14" s="118"/>
      <c r="H14" s="127">
        <v>9</v>
      </c>
      <c r="I14" s="118"/>
      <c r="J14" s="127">
        <v>3</v>
      </c>
      <c r="K14" s="153"/>
      <c r="L14" s="137"/>
      <c r="M14" s="154"/>
      <c r="N14" s="155" t="s">
        <v>214</v>
      </c>
      <c r="O14" s="155"/>
      <c r="P14" s="156"/>
      <c r="Q14" s="157">
        <v>323</v>
      </c>
      <c r="R14" s="158"/>
      <c r="S14" s="157">
        <v>17</v>
      </c>
      <c r="T14" s="158"/>
      <c r="U14" s="157">
        <v>306</v>
      </c>
      <c r="V14" s="159"/>
      <c r="W14" s="112"/>
    </row>
    <row r="15" spans="1:23" ht="15" customHeight="1" x14ac:dyDescent="0.15">
      <c r="A15" s="160"/>
      <c r="B15" s="150"/>
      <c r="C15" s="115" t="s">
        <v>215</v>
      </c>
      <c r="D15" s="115"/>
      <c r="E15" s="152"/>
      <c r="F15" s="117">
        <v>22</v>
      </c>
      <c r="G15" s="118"/>
      <c r="H15" s="127">
        <v>14</v>
      </c>
      <c r="I15" s="118"/>
      <c r="J15" s="127">
        <v>8</v>
      </c>
      <c r="K15" s="153"/>
      <c r="L15" s="137"/>
      <c r="M15" s="161" t="s">
        <v>216</v>
      </c>
      <c r="N15" s="162"/>
      <c r="O15" s="118" t="s">
        <v>217</v>
      </c>
      <c r="P15" s="141">
        <v>23</v>
      </c>
      <c r="Q15" s="126">
        <v>28</v>
      </c>
      <c r="R15" s="127"/>
      <c r="S15" s="126">
        <v>23</v>
      </c>
      <c r="T15" s="127"/>
      <c r="U15" s="126">
        <v>5</v>
      </c>
      <c r="V15" s="128"/>
      <c r="W15" s="112"/>
    </row>
    <row r="16" spans="1:23" ht="15" customHeight="1" x14ac:dyDescent="0.15">
      <c r="A16" s="160"/>
      <c r="B16" s="150"/>
      <c r="C16" s="115" t="s">
        <v>218</v>
      </c>
      <c r="D16" s="115"/>
      <c r="E16" s="152"/>
      <c r="F16" s="117">
        <v>11</v>
      </c>
      <c r="G16" s="118"/>
      <c r="H16" s="127">
        <v>7</v>
      </c>
      <c r="I16" s="163"/>
      <c r="J16" s="127">
        <v>4</v>
      </c>
      <c r="K16" s="153"/>
      <c r="L16" s="164"/>
      <c r="M16" s="165"/>
      <c r="N16" s="129"/>
      <c r="O16" s="134" t="s">
        <v>219</v>
      </c>
      <c r="P16" s="141">
        <v>8</v>
      </c>
      <c r="Q16" s="126">
        <v>11</v>
      </c>
      <c r="R16" s="127"/>
      <c r="S16" s="126">
        <v>8</v>
      </c>
      <c r="T16" s="127"/>
      <c r="U16" s="126">
        <v>3</v>
      </c>
      <c r="V16" s="128"/>
      <c r="W16" s="112"/>
    </row>
    <row r="17" spans="1:23" ht="15" customHeight="1" x14ac:dyDescent="0.15">
      <c r="A17" s="160"/>
      <c r="B17" s="150"/>
      <c r="C17" s="115" t="s">
        <v>220</v>
      </c>
      <c r="D17" s="115"/>
      <c r="E17" s="152"/>
      <c r="F17" s="117">
        <v>26</v>
      </c>
      <c r="G17" s="118"/>
      <c r="H17" s="127">
        <v>24</v>
      </c>
      <c r="I17" s="163"/>
      <c r="J17" s="127">
        <v>2</v>
      </c>
      <c r="K17" s="153"/>
      <c r="L17" s="166" t="s">
        <v>221</v>
      </c>
      <c r="M17" s="167"/>
      <c r="N17" s="167"/>
      <c r="O17" s="167"/>
      <c r="P17" s="168"/>
      <c r="Q17" s="169">
        <v>10</v>
      </c>
      <c r="R17" s="157"/>
      <c r="S17" s="158">
        <v>6</v>
      </c>
      <c r="T17" s="170"/>
      <c r="U17" s="158">
        <v>4</v>
      </c>
      <c r="V17" s="170"/>
      <c r="W17" s="112"/>
    </row>
    <row r="18" spans="1:23" ht="15" customHeight="1" x14ac:dyDescent="0.15">
      <c r="A18" s="160"/>
      <c r="B18" s="150"/>
      <c r="C18" s="115" t="s">
        <v>222</v>
      </c>
      <c r="D18" s="115"/>
      <c r="E18" s="152"/>
      <c r="F18" s="117">
        <v>4</v>
      </c>
      <c r="G18" s="118"/>
      <c r="H18" s="127">
        <v>4</v>
      </c>
      <c r="I18" s="163"/>
      <c r="J18" s="127">
        <v>0</v>
      </c>
      <c r="K18" s="153"/>
      <c r="L18" s="171" t="s">
        <v>223</v>
      </c>
      <c r="M18" s="131"/>
      <c r="N18" s="131"/>
      <c r="O18" s="131"/>
      <c r="P18" s="172"/>
      <c r="Q18" s="173">
        <v>13</v>
      </c>
      <c r="R18" s="173"/>
      <c r="S18" s="174">
        <v>9</v>
      </c>
      <c r="T18" s="173"/>
      <c r="U18" s="174">
        <v>4</v>
      </c>
      <c r="V18" s="173"/>
      <c r="W18" s="112"/>
    </row>
    <row r="19" spans="1:23" ht="15" customHeight="1" x14ac:dyDescent="0.15">
      <c r="A19" s="175" t="s">
        <v>224</v>
      </c>
      <c r="B19" s="176"/>
      <c r="C19" s="177" t="s">
        <v>225</v>
      </c>
      <c r="D19" s="177"/>
      <c r="E19" s="178"/>
      <c r="F19" s="179">
        <v>35</v>
      </c>
      <c r="G19" s="124"/>
      <c r="H19" s="180">
        <v>18</v>
      </c>
      <c r="I19" s="181"/>
      <c r="J19" s="180">
        <v>17</v>
      </c>
      <c r="K19" s="182"/>
      <c r="L19" s="166" t="s">
        <v>226</v>
      </c>
      <c r="M19" s="155"/>
      <c r="N19" s="155"/>
      <c r="O19" s="155"/>
      <c r="P19" s="156"/>
      <c r="Q19" s="169">
        <v>262</v>
      </c>
      <c r="R19" s="157"/>
      <c r="S19" s="157">
        <v>171</v>
      </c>
      <c r="T19" s="157"/>
      <c r="U19" s="157">
        <v>91</v>
      </c>
      <c r="V19" s="157"/>
    </row>
    <row r="20" spans="1:23" ht="15" customHeight="1" x14ac:dyDescent="0.15">
      <c r="A20" s="175"/>
      <c r="B20" s="150"/>
      <c r="C20" s="115" t="s">
        <v>227</v>
      </c>
      <c r="D20" s="115"/>
      <c r="E20" s="183"/>
      <c r="F20" s="117">
        <v>33</v>
      </c>
      <c r="G20" s="118"/>
      <c r="H20" s="127">
        <v>21</v>
      </c>
      <c r="I20" s="163"/>
      <c r="J20" s="127">
        <v>12</v>
      </c>
      <c r="K20" s="153"/>
      <c r="L20" s="184" t="s">
        <v>228</v>
      </c>
      <c r="M20" s="185"/>
      <c r="N20" s="115" t="s">
        <v>229</v>
      </c>
      <c r="O20" s="115"/>
      <c r="P20" s="186"/>
      <c r="Q20" s="187">
        <v>9</v>
      </c>
      <c r="R20" s="188"/>
      <c r="S20" s="189">
        <v>7</v>
      </c>
      <c r="T20" s="189"/>
      <c r="U20" s="189">
        <v>2</v>
      </c>
      <c r="V20" s="126"/>
    </row>
    <row r="21" spans="1:23" ht="15" customHeight="1" x14ac:dyDescent="0.15">
      <c r="A21" s="175"/>
      <c r="B21" s="150"/>
      <c r="C21" s="115" t="s">
        <v>230</v>
      </c>
      <c r="D21" s="115"/>
      <c r="E21" s="183"/>
      <c r="F21" s="117">
        <v>36</v>
      </c>
      <c r="G21" s="118"/>
      <c r="H21" s="127">
        <v>28</v>
      </c>
      <c r="I21" s="163"/>
      <c r="J21" s="127">
        <v>8</v>
      </c>
      <c r="K21" s="153"/>
      <c r="L21" s="184"/>
      <c r="M21" s="185"/>
      <c r="N21" s="115" t="s">
        <v>231</v>
      </c>
      <c r="O21" s="115"/>
      <c r="P21" s="186"/>
      <c r="Q21" s="187">
        <v>22</v>
      </c>
      <c r="R21" s="188"/>
      <c r="S21" s="189">
        <v>15</v>
      </c>
      <c r="T21" s="189"/>
      <c r="U21" s="189">
        <v>7</v>
      </c>
      <c r="V21" s="126"/>
    </row>
    <row r="22" spans="1:23" ht="15" customHeight="1" x14ac:dyDescent="0.15">
      <c r="A22" s="175"/>
      <c r="B22" s="150"/>
      <c r="C22" s="115" t="s">
        <v>232</v>
      </c>
      <c r="D22" s="115"/>
      <c r="E22" s="185"/>
      <c r="F22" s="117">
        <v>53</v>
      </c>
      <c r="G22" s="118"/>
      <c r="H22" s="127">
        <v>21</v>
      </c>
      <c r="I22" s="163"/>
      <c r="J22" s="127">
        <v>32</v>
      </c>
      <c r="K22" s="153"/>
      <c r="L22" s="184"/>
      <c r="M22" s="185"/>
      <c r="N22" s="115" t="s">
        <v>233</v>
      </c>
      <c r="O22" s="115"/>
      <c r="P22" s="186"/>
      <c r="Q22" s="187">
        <v>17</v>
      </c>
      <c r="R22" s="188"/>
      <c r="S22" s="189">
        <v>14</v>
      </c>
      <c r="T22" s="189"/>
      <c r="U22" s="189">
        <v>3</v>
      </c>
      <c r="V22" s="126"/>
    </row>
    <row r="23" spans="1:23" ht="15" customHeight="1" x14ac:dyDescent="0.15">
      <c r="A23" s="175"/>
      <c r="B23" s="150"/>
      <c r="C23" s="115" t="s">
        <v>234</v>
      </c>
      <c r="D23" s="115"/>
      <c r="E23" s="185"/>
      <c r="F23" s="117">
        <v>10</v>
      </c>
      <c r="G23" s="118"/>
      <c r="H23" s="127">
        <v>4</v>
      </c>
      <c r="I23" s="163"/>
      <c r="J23" s="127">
        <v>6</v>
      </c>
      <c r="K23" s="153"/>
      <c r="L23" s="190"/>
      <c r="M23" s="191"/>
      <c r="N23" s="131" t="s">
        <v>235</v>
      </c>
      <c r="O23" s="131"/>
      <c r="P23" s="186"/>
      <c r="Q23" s="192">
        <v>17</v>
      </c>
      <c r="R23" s="193"/>
      <c r="S23" s="194">
        <v>4</v>
      </c>
      <c r="T23" s="194"/>
      <c r="U23" s="194">
        <v>13</v>
      </c>
      <c r="V23" s="173"/>
    </row>
    <row r="24" spans="1:23" ht="15" customHeight="1" x14ac:dyDescent="0.15">
      <c r="A24" s="175"/>
      <c r="B24" s="195"/>
      <c r="C24" s="131" t="s">
        <v>236</v>
      </c>
      <c r="D24" s="131"/>
      <c r="E24" s="191"/>
      <c r="F24" s="133">
        <v>8</v>
      </c>
      <c r="G24" s="134"/>
      <c r="H24" s="196">
        <v>3</v>
      </c>
      <c r="I24" s="197"/>
      <c r="J24" s="196">
        <v>5</v>
      </c>
      <c r="K24" s="198"/>
      <c r="L24" s="199" t="s">
        <v>237</v>
      </c>
      <c r="M24" s="200"/>
      <c r="N24" s="177" t="s">
        <v>238</v>
      </c>
      <c r="O24" s="177"/>
      <c r="P24" s="201"/>
      <c r="Q24" s="202">
        <v>13</v>
      </c>
      <c r="R24" s="203"/>
      <c r="S24" s="202">
        <v>11</v>
      </c>
      <c r="T24" s="202"/>
      <c r="U24" s="202">
        <v>2</v>
      </c>
      <c r="V24" s="204"/>
    </row>
    <row r="25" spans="1:23" ht="15" customHeight="1" x14ac:dyDescent="0.15">
      <c r="A25" s="205" t="s">
        <v>239</v>
      </c>
      <c r="B25" s="150"/>
      <c r="C25" s="115" t="s">
        <v>240</v>
      </c>
      <c r="D25" s="115"/>
      <c r="E25" s="206"/>
      <c r="F25" s="117">
        <v>15</v>
      </c>
      <c r="G25" s="118"/>
      <c r="H25" s="127">
        <v>11</v>
      </c>
      <c r="I25" s="163"/>
      <c r="J25" s="127">
        <v>4</v>
      </c>
      <c r="K25" s="153"/>
      <c r="L25" s="207"/>
      <c r="M25" s="185"/>
      <c r="N25" s="115" t="s">
        <v>241</v>
      </c>
      <c r="O25" s="115"/>
      <c r="P25" s="186"/>
      <c r="Q25" s="187">
        <v>26</v>
      </c>
      <c r="R25" s="188"/>
      <c r="S25" s="189">
        <v>25</v>
      </c>
      <c r="T25" s="189"/>
      <c r="U25" s="189">
        <v>1</v>
      </c>
      <c r="V25" s="126"/>
    </row>
    <row r="26" spans="1:23" ht="15" customHeight="1" x14ac:dyDescent="0.15">
      <c r="A26" s="208"/>
      <c r="B26" s="209"/>
      <c r="C26" s="210"/>
      <c r="D26" s="185" t="s">
        <v>242</v>
      </c>
      <c r="E26" s="206"/>
      <c r="F26" s="117">
        <v>53</v>
      </c>
      <c r="G26" s="118"/>
      <c r="H26" s="127">
        <v>40</v>
      </c>
      <c r="I26" s="163"/>
      <c r="J26" s="127">
        <v>13</v>
      </c>
      <c r="K26" s="153"/>
      <c r="L26" s="207"/>
      <c r="M26" s="185"/>
      <c r="N26" s="115" t="s">
        <v>243</v>
      </c>
      <c r="O26" s="115"/>
      <c r="P26" s="186"/>
      <c r="Q26" s="187">
        <v>12</v>
      </c>
      <c r="R26" s="188"/>
      <c r="S26" s="189">
        <v>9</v>
      </c>
      <c r="T26" s="189"/>
      <c r="U26" s="189">
        <v>3</v>
      </c>
      <c r="V26" s="126"/>
    </row>
    <row r="27" spans="1:23" ht="15" customHeight="1" x14ac:dyDescent="0.15">
      <c r="A27" s="208"/>
      <c r="B27" s="150"/>
      <c r="C27" s="115" t="s">
        <v>244</v>
      </c>
      <c r="D27" s="115"/>
      <c r="E27" s="206"/>
      <c r="F27" s="117">
        <v>7</v>
      </c>
      <c r="G27" s="118"/>
      <c r="H27" s="127">
        <v>7</v>
      </c>
      <c r="I27" s="163"/>
      <c r="J27" s="127">
        <v>0</v>
      </c>
      <c r="K27" s="153"/>
      <c r="L27" s="207"/>
      <c r="M27" s="185"/>
      <c r="N27" s="115" t="s">
        <v>245</v>
      </c>
      <c r="O27" s="115"/>
      <c r="P27" s="186"/>
      <c r="Q27" s="187">
        <v>16</v>
      </c>
      <c r="R27" s="188"/>
      <c r="S27" s="189">
        <v>10</v>
      </c>
      <c r="T27" s="189"/>
      <c r="U27" s="189">
        <v>6</v>
      </c>
      <c r="V27" s="126"/>
    </row>
    <row r="28" spans="1:23" ht="15" customHeight="1" x14ac:dyDescent="0.15">
      <c r="A28" s="208"/>
      <c r="B28" s="150"/>
      <c r="C28" s="115" t="s">
        <v>246</v>
      </c>
      <c r="D28" s="115"/>
      <c r="E28" s="206"/>
      <c r="F28" s="117">
        <v>12</v>
      </c>
      <c r="G28" s="118"/>
      <c r="H28" s="127">
        <v>11</v>
      </c>
      <c r="I28" s="163"/>
      <c r="J28" s="127">
        <v>1</v>
      </c>
      <c r="K28" s="153"/>
      <c r="L28" s="207"/>
      <c r="M28" s="185"/>
      <c r="N28" s="211" t="s">
        <v>247</v>
      </c>
      <c r="O28" s="211"/>
      <c r="P28" s="186"/>
      <c r="Q28" s="187">
        <v>23</v>
      </c>
      <c r="R28" s="188"/>
      <c r="S28" s="189">
        <v>16</v>
      </c>
      <c r="T28" s="189"/>
      <c r="U28" s="189">
        <v>7</v>
      </c>
      <c r="V28" s="126"/>
    </row>
    <row r="29" spans="1:23" ht="15" customHeight="1" x14ac:dyDescent="0.15">
      <c r="A29" s="212" t="s">
        <v>248</v>
      </c>
      <c r="B29" s="176"/>
      <c r="C29" s="177" t="s">
        <v>249</v>
      </c>
      <c r="D29" s="177"/>
      <c r="E29" s="213"/>
      <c r="F29" s="179">
        <v>38</v>
      </c>
      <c r="G29" s="124"/>
      <c r="H29" s="180">
        <v>35</v>
      </c>
      <c r="I29" s="181"/>
      <c r="J29" s="180">
        <v>3</v>
      </c>
      <c r="K29" s="182"/>
      <c r="L29" s="207"/>
      <c r="M29" s="185"/>
      <c r="N29" s="214" t="s">
        <v>250</v>
      </c>
      <c r="O29" s="214"/>
      <c r="P29" s="186"/>
      <c r="Q29" s="187">
        <v>10</v>
      </c>
      <c r="R29" s="188"/>
      <c r="S29" s="189">
        <v>5</v>
      </c>
      <c r="T29" s="189"/>
      <c r="U29" s="189">
        <v>5</v>
      </c>
      <c r="V29" s="126"/>
    </row>
    <row r="30" spans="1:23" ht="15" customHeight="1" x14ac:dyDescent="0.15">
      <c r="A30" s="215"/>
      <c r="B30" s="150"/>
      <c r="C30" s="115" t="s">
        <v>251</v>
      </c>
      <c r="D30" s="115"/>
      <c r="E30" s="206"/>
      <c r="F30" s="117">
        <v>30</v>
      </c>
      <c r="G30" s="118"/>
      <c r="H30" s="127">
        <v>15</v>
      </c>
      <c r="I30" s="163"/>
      <c r="J30" s="127">
        <v>15</v>
      </c>
      <c r="K30" s="153"/>
      <c r="L30" s="207"/>
      <c r="M30" s="185"/>
      <c r="N30" s="211" t="s">
        <v>252</v>
      </c>
      <c r="O30" s="211"/>
      <c r="P30" s="186"/>
      <c r="Q30" s="187">
        <v>33</v>
      </c>
      <c r="R30" s="188"/>
      <c r="S30" s="189">
        <v>19</v>
      </c>
      <c r="T30" s="189"/>
      <c r="U30" s="189">
        <v>14</v>
      </c>
      <c r="V30" s="126"/>
    </row>
    <row r="31" spans="1:23" ht="15" customHeight="1" x14ac:dyDescent="0.15">
      <c r="A31" s="215"/>
      <c r="B31" s="150"/>
      <c r="C31" s="115" t="s">
        <v>253</v>
      </c>
      <c r="D31" s="115"/>
      <c r="E31" s="206"/>
      <c r="F31" s="117">
        <v>44</v>
      </c>
      <c r="G31" s="118"/>
      <c r="H31" s="127">
        <v>16</v>
      </c>
      <c r="I31" s="163"/>
      <c r="J31" s="127">
        <v>28</v>
      </c>
      <c r="K31" s="153"/>
      <c r="L31" s="207"/>
      <c r="M31" s="185"/>
      <c r="N31" s="115" t="s">
        <v>254</v>
      </c>
      <c r="O31" s="115"/>
      <c r="P31" s="186"/>
      <c r="Q31" s="187">
        <v>30</v>
      </c>
      <c r="R31" s="188"/>
      <c r="S31" s="189">
        <v>16</v>
      </c>
      <c r="T31" s="189"/>
      <c r="U31" s="189">
        <v>14</v>
      </c>
      <c r="V31" s="126"/>
    </row>
    <row r="32" spans="1:23" ht="15" customHeight="1" x14ac:dyDescent="0.15">
      <c r="A32" s="216"/>
      <c r="B32" s="217"/>
      <c r="C32" s="131" t="s">
        <v>255</v>
      </c>
      <c r="D32" s="131"/>
      <c r="E32" s="218"/>
      <c r="F32" s="133">
        <v>40</v>
      </c>
      <c r="G32" s="134"/>
      <c r="H32" s="196">
        <v>21</v>
      </c>
      <c r="I32" s="197"/>
      <c r="J32" s="196">
        <v>19</v>
      </c>
      <c r="K32" s="198"/>
      <c r="L32" s="219"/>
      <c r="M32" s="191"/>
      <c r="N32" s="131" t="s">
        <v>256</v>
      </c>
      <c r="O32" s="131"/>
      <c r="P32" s="220"/>
      <c r="Q32" s="194">
        <v>34</v>
      </c>
      <c r="R32" s="193"/>
      <c r="S32" s="194">
        <v>20</v>
      </c>
      <c r="T32" s="194"/>
      <c r="U32" s="194">
        <v>14</v>
      </c>
      <c r="V32" s="204"/>
    </row>
    <row r="33" spans="1:22" ht="15" customHeight="1" x14ac:dyDescent="0.15">
      <c r="A33" s="221" t="s">
        <v>257</v>
      </c>
      <c r="B33" s="176"/>
      <c r="C33" s="177" t="s">
        <v>258</v>
      </c>
      <c r="D33" s="177"/>
      <c r="E33" s="222"/>
      <c r="F33" s="117">
        <v>21</v>
      </c>
      <c r="G33" s="118"/>
      <c r="H33" s="127">
        <v>7</v>
      </c>
      <c r="I33" s="163"/>
      <c r="J33" s="127">
        <v>14</v>
      </c>
      <c r="K33" s="153"/>
      <c r="L33" s="166" t="s">
        <v>259</v>
      </c>
      <c r="M33" s="155"/>
      <c r="N33" s="155"/>
      <c r="O33" s="155"/>
      <c r="P33" s="141"/>
      <c r="Q33" s="126">
        <v>3</v>
      </c>
      <c r="R33" s="126"/>
      <c r="S33" s="223">
        <v>2</v>
      </c>
      <c r="T33" s="126"/>
      <c r="U33" s="223">
        <v>1</v>
      </c>
      <c r="V33" s="157"/>
    </row>
    <row r="34" spans="1:22" ht="15" customHeight="1" x14ac:dyDescent="0.15">
      <c r="A34" s="205"/>
      <c r="B34" s="209"/>
      <c r="C34" s="210"/>
      <c r="D34" s="140" t="s">
        <v>260</v>
      </c>
      <c r="E34" s="224"/>
      <c r="F34" s="117">
        <v>38</v>
      </c>
      <c r="G34" s="118"/>
      <c r="H34" s="127">
        <v>5</v>
      </c>
      <c r="I34" s="163"/>
      <c r="J34" s="127">
        <v>33</v>
      </c>
      <c r="K34" s="153"/>
      <c r="L34" s="166" t="s">
        <v>261</v>
      </c>
      <c r="M34" s="155"/>
      <c r="N34" s="155"/>
      <c r="O34" s="155"/>
      <c r="P34" s="156"/>
      <c r="Q34" s="157">
        <v>8</v>
      </c>
      <c r="R34" s="157"/>
      <c r="S34" s="225">
        <v>4</v>
      </c>
      <c r="T34" s="157"/>
      <c r="U34" s="225">
        <v>4</v>
      </c>
      <c r="V34" s="157"/>
    </row>
    <row r="35" spans="1:22" ht="15" customHeight="1" x14ac:dyDescent="0.15">
      <c r="A35" s="205"/>
      <c r="B35" s="150"/>
      <c r="C35" s="115" t="s">
        <v>262</v>
      </c>
      <c r="D35" s="115"/>
      <c r="E35" s="224"/>
      <c r="F35" s="117">
        <v>17</v>
      </c>
      <c r="G35" s="118"/>
      <c r="H35" s="127">
        <v>7</v>
      </c>
      <c r="I35" s="163"/>
      <c r="J35" s="127">
        <v>10</v>
      </c>
      <c r="K35" s="153"/>
      <c r="L35" s="166" t="s">
        <v>263</v>
      </c>
      <c r="M35" s="155"/>
      <c r="N35" s="155"/>
      <c r="O35" s="155"/>
      <c r="P35" s="141"/>
      <c r="Q35" s="126">
        <v>6</v>
      </c>
      <c r="R35" s="126"/>
      <c r="S35" s="223">
        <v>5</v>
      </c>
      <c r="T35" s="126"/>
      <c r="U35" s="223">
        <v>1</v>
      </c>
      <c r="V35" s="157"/>
    </row>
    <row r="36" spans="1:22" ht="15" customHeight="1" x14ac:dyDescent="0.15">
      <c r="A36" s="205"/>
      <c r="B36" s="150"/>
      <c r="C36" s="185"/>
      <c r="D36" s="185" t="s">
        <v>264</v>
      </c>
      <c r="E36" s="224"/>
      <c r="F36" s="117">
        <v>300</v>
      </c>
      <c r="G36" s="118"/>
      <c r="H36" s="127">
        <v>26</v>
      </c>
      <c r="I36" s="163"/>
      <c r="J36" s="127">
        <v>274</v>
      </c>
      <c r="K36" s="153"/>
      <c r="L36" s="226" t="s">
        <v>265</v>
      </c>
      <c r="M36" s="177"/>
      <c r="N36" s="177"/>
      <c r="O36" s="177"/>
      <c r="P36" s="201">
        <v>295</v>
      </c>
      <c r="Q36" s="227">
        <v>306</v>
      </c>
      <c r="R36" s="227"/>
      <c r="S36" s="227">
        <v>295</v>
      </c>
      <c r="T36" s="227"/>
      <c r="U36" s="227">
        <v>11</v>
      </c>
      <c r="V36" s="204"/>
    </row>
    <row r="37" spans="1:22" ht="15" customHeight="1" x14ac:dyDescent="0.15">
      <c r="A37" s="205"/>
      <c r="B37" s="228"/>
      <c r="C37" s="115" t="s">
        <v>266</v>
      </c>
      <c r="D37" s="115"/>
      <c r="E37" s="224"/>
      <c r="F37" s="117">
        <v>9</v>
      </c>
      <c r="G37" s="118"/>
      <c r="H37" s="127">
        <v>6</v>
      </c>
      <c r="I37" s="163"/>
      <c r="J37" s="127">
        <v>3</v>
      </c>
      <c r="K37" s="153"/>
      <c r="L37" s="118"/>
      <c r="M37" s="118"/>
      <c r="N37" s="115" t="s">
        <v>267</v>
      </c>
      <c r="O37" s="115"/>
      <c r="P37" s="229">
        <v>14</v>
      </c>
      <c r="Q37" s="187">
        <v>15</v>
      </c>
      <c r="R37" s="189"/>
      <c r="S37" s="189">
        <v>14</v>
      </c>
      <c r="T37" s="189"/>
      <c r="U37" s="189">
        <v>1</v>
      </c>
      <c r="V37" s="126"/>
    </row>
    <row r="38" spans="1:22" ht="15" customHeight="1" x14ac:dyDescent="0.15">
      <c r="A38" s="230"/>
      <c r="B38" s="231"/>
      <c r="C38" s="191"/>
      <c r="D38" s="191" t="s">
        <v>268</v>
      </c>
      <c r="E38" s="232"/>
      <c r="F38" s="133">
        <v>10</v>
      </c>
      <c r="G38" s="134"/>
      <c r="H38" s="196">
        <v>6</v>
      </c>
      <c r="I38" s="197"/>
      <c r="J38" s="196">
        <v>4</v>
      </c>
      <c r="K38" s="198"/>
      <c r="L38" s="118"/>
      <c r="M38" s="118"/>
      <c r="N38" s="115" t="s">
        <v>269</v>
      </c>
      <c r="O38" s="115"/>
      <c r="P38" s="229">
        <v>13</v>
      </c>
      <c r="Q38" s="187">
        <v>14</v>
      </c>
      <c r="R38" s="189"/>
      <c r="S38" s="189">
        <v>13</v>
      </c>
      <c r="T38" s="189"/>
      <c r="U38" s="189">
        <v>1</v>
      </c>
      <c r="V38" s="126"/>
    </row>
    <row r="39" spans="1:22" ht="15" customHeight="1" x14ac:dyDescent="0.15">
      <c r="A39" s="221" t="s">
        <v>270</v>
      </c>
      <c r="B39" s="228"/>
      <c r="C39" s="115" t="s">
        <v>271</v>
      </c>
      <c r="D39" s="115"/>
      <c r="E39" s="206"/>
      <c r="F39" s="117">
        <v>6</v>
      </c>
      <c r="G39" s="118"/>
      <c r="H39" s="127">
        <v>6</v>
      </c>
      <c r="I39" s="163"/>
      <c r="J39" s="127">
        <v>0</v>
      </c>
      <c r="K39" s="153"/>
      <c r="L39" s="118"/>
      <c r="M39" s="118"/>
      <c r="N39" s="115" t="s">
        <v>272</v>
      </c>
      <c r="O39" s="115"/>
      <c r="P39" s="229">
        <v>6</v>
      </c>
      <c r="Q39" s="187">
        <v>8</v>
      </c>
      <c r="R39" s="189"/>
      <c r="S39" s="189">
        <v>6</v>
      </c>
      <c r="T39" s="189"/>
      <c r="U39" s="189">
        <v>2</v>
      </c>
      <c r="V39" s="126"/>
    </row>
    <row r="40" spans="1:22" ht="15" customHeight="1" x14ac:dyDescent="0.15">
      <c r="A40" s="205"/>
      <c r="B40" s="228"/>
      <c r="C40" s="115" t="s">
        <v>273</v>
      </c>
      <c r="D40" s="115"/>
      <c r="E40" s="206"/>
      <c r="F40" s="117">
        <v>31</v>
      </c>
      <c r="G40" s="118"/>
      <c r="H40" s="127">
        <v>1</v>
      </c>
      <c r="I40" s="163"/>
      <c r="J40" s="127">
        <v>30</v>
      </c>
      <c r="K40" s="153"/>
      <c r="L40" s="118"/>
      <c r="M40" s="118"/>
      <c r="N40" s="115" t="s">
        <v>274</v>
      </c>
      <c r="O40" s="115"/>
      <c r="P40" s="229">
        <v>17</v>
      </c>
      <c r="Q40" s="187">
        <v>17</v>
      </c>
      <c r="R40" s="189"/>
      <c r="S40" s="189">
        <v>17</v>
      </c>
      <c r="T40" s="189"/>
      <c r="U40" s="189">
        <v>0</v>
      </c>
      <c r="V40" s="126"/>
    </row>
    <row r="41" spans="1:22" ht="15" customHeight="1" x14ac:dyDescent="0.15">
      <c r="A41" s="230"/>
      <c r="B41" s="231"/>
      <c r="C41" s="131" t="s">
        <v>275</v>
      </c>
      <c r="D41" s="131"/>
      <c r="E41" s="218"/>
      <c r="F41" s="133">
        <v>4</v>
      </c>
      <c r="G41" s="134"/>
      <c r="H41" s="196">
        <v>3</v>
      </c>
      <c r="I41" s="197"/>
      <c r="J41" s="196">
        <v>1</v>
      </c>
      <c r="K41" s="198"/>
      <c r="L41" s="118"/>
      <c r="M41" s="118"/>
      <c r="N41" s="115" t="s">
        <v>276</v>
      </c>
      <c r="O41" s="115"/>
      <c r="P41" s="229">
        <v>55</v>
      </c>
      <c r="Q41" s="187">
        <v>58</v>
      </c>
      <c r="R41" s="189"/>
      <c r="S41" s="189">
        <v>55</v>
      </c>
      <c r="T41" s="189"/>
      <c r="U41" s="189">
        <v>3</v>
      </c>
      <c r="V41" s="126"/>
    </row>
    <row r="42" spans="1:22" ht="15" customHeight="1" x14ac:dyDescent="0.15">
      <c r="A42" s="233" t="s">
        <v>277</v>
      </c>
      <c r="B42" s="176"/>
      <c r="C42" s="115" t="s">
        <v>278</v>
      </c>
      <c r="D42" s="115"/>
      <c r="E42" s="213"/>
      <c r="F42" s="179">
        <v>19</v>
      </c>
      <c r="G42" s="124"/>
      <c r="H42" s="180">
        <v>16</v>
      </c>
      <c r="I42" s="181"/>
      <c r="J42" s="180">
        <v>3</v>
      </c>
      <c r="K42" s="182"/>
      <c r="L42" s="118"/>
      <c r="M42" s="118"/>
      <c r="N42" s="115" t="s">
        <v>279</v>
      </c>
      <c r="O42" s="115"/>
      <c r="P42" s="229">
        <v>39</v>
      </c>
      <c r="Q42" s="187">
        <v>39</v>
      </c>
      <c r="R42" s="189"/>
      <c r="S42" s="189">
        <v>39</v>
      </c>
      <c r="T42" s="189"/>
      <c r="U42" s="189">
        <v>0</v>
      </c>
      <c r="V42" s="126"/>
    </row>
    <row r="43" spans="1:22" ht="15" customHeight="1" x14ac:dyDescent="0.15">
      <c r="A43" s="234"/>
      <c r="B43" s="150"/>
      <c r="C43" s="115" t="s">
        <v>280</v>
      </c>
      <c r="D43" s="115"/>
      <c r="E43" s="206"/>
      <c r="F43" s="117">
        <v>7</v>
      </c>
      <c r="G43" s="118"/>
      <c r="H43" s="127">
        <v>5</v>
      </c>
      <c r="I43" s="163"/>
      <c r="J43" s="127">
        <v>2</v>
      </c>
      <c r="K43" s="153"/>
      <c r="L43" s="118"/>
      <c r="M43" s="118"/>
      <c r="N43" s="115" t="s">
        <v>281</v>
      </c>
      <c r="O43" s="115"/>
      <c r="P43" s="229">
        <v>37</v>
      </c>
      <c r="Q43" s="187">
        <v>39</v>
      </c>
      <c r="R43" s="189"/>
      <c r="S43" s="189">
        <v>37</v>
      </c>
      <c r="T43" s="189"/>
      <c r="U43" s="189">
        <v>2</v>
      </c>
      <c r="V43" s="126"/>
    </row>
    <row r="44" spans="1:22" ht="15" customHeight="1" x14ac:dyDescent="0.15">
      <c r="A44" s="234"/>
      <c r="B44" s="228"/>
      <c r="C44" s="235"/>
      <c r="D44" s="236" t="s">
        <v>282</v>
      </c>
      <c r="E44" s="206"/>
      <c r="F44" s="117">
        <v>51</v>
      </c>
      <c r="G44" s="118"/>
      <c r="H44" s="127">
        <v>49</v>
      </c>
      <c r="I44" s="163"/>
      <c r="J44" s="127">
        <v>2</v>
      </c>
      <c r="K44" s="153"/>
      <c r="L44" s="118"/>
      <c r="M44" s="118"/>
      <c r="N44" s="115" t="s">
        <v>283</v>
      </c>
      <c r="O44" s="115"/>
      <c r="P44" s="229">
        <v>39</v>
      </c>
      <c r="Q44" s="187">
        <v>39</v>
      </c>
      <c r="R44" s="189"/>
      <c r="S44" s="189">
        <v>39</v>
      </c>
      <c r="T44" s="189"/>
      <c r="U44" s="189">
        <v>0</v>
      </c>
      <c r="V44" s="126"/>
    </row>
    <row r="45" spans="1:22" ht="15" customHeight="1" x14ac:dyDescent="0.15">
      <c r="A45" s="234"/>
      <c r="B45" s="150"/>
      <c r="C45" s="115" t="s">
        <v>284</v>
      </c>
      <c r="D45" s="115"/>
      <c r="E45" s="206"/>
      <c r="F45" s="117">
        <v>16</v>
      </c>
      <c r="G45" s="118"/>
      <c r="H45" s="127">
        <v>13</v>
      </c>
      <c r="I45" s="163"/>
      <c r="J45" s="127">
        <v>3</v>
      </c>
      <c r="K45" s="153"/>
      <c r="L45" s="118"/>
      <c r="M45" s="118"/>
      <c r="N45" s="115" t="s">
        <v>285</v>
      </c>
      <c r="O45" s="115"/>
      <c r="P45" s="229">
        <v>38</v>
      </c>
      <c r="Q45" s="187">
        <v>38</v>
      </c>
      <c r="R45" s="189"/>
      <c r="S45" s="189">
        <v>38</v>
      </c>
      <c r="T45" s="189"/>
      <c r="U45" s="189">
        <v>0</v>
      </c>
      <c r="V45" s="126"/>
    </row>
    <row r="46" spans="1:22" ht="15" customHeight="1" x14ac:dyDescent="0.15">
      <c r="A46" s="237"/>
      <c r="B46" s="217"/>
      <c r="C46" s="115" t="s">
        <v>286</v>
      </c>
      <c r="D46" s="115"/>
      <c r="E46" s="218"/>
      <c r="F46" s="133">
        <v>16</v>
      </c>
      <c r="G46" s="134"/>
      <c r="H46" s="196">
        <v>14</v>
      </c>
      <c r="I46" s="197"/>
      <c r="J46" s="196">
        <v>2</v>
      </c>
      <c r="K46" s="198"/>
      <c r="L46" s="134"/>
      <c r="M46" s="134"/>
      <c r="N46" s="131" t="s">
        <v>287</v>
      </c>
      <c r="O46" s="131"/>
      <c r="P46" s="238">
        <v>37</v>
      </c>
      <c r="Q46" s="194">
        <v>39</v>
      </c>
      <c r="R46" s="239"/>
      <c r="S46" s="194">
        <v>37</v>
      </c>
      <c r="T46" s="239"/>
      <c r="U46" s="194">
        <v>2</v>
      </c>
      <c r="V46" s="240"/>
    </row>
    <row r="47" spans="1:22" ht="15" customHeight="1" x14ac:dyDescent="0.15">
      <c r="A47" s="139" t="s">
        <v>288</v>
      </c>
      <c r="B47" s="176"/>
      <c r="C47" s="177" t="s">
        <v>289</v>
      </c>
      <c r="D47" s="241"/>
      <c r="E47" s="213"/>
      <c r="F47" s="117">
        <v>18</v>
      </c>
      <c r="G47" s="118"/>
      <c r="H47" s="127">
        <v>18</v>
      </c>
      <c r="I47" s="163"/>
      <c r="J47" s="127">
        <v>0</v>
      </c>
      <c r="K47" s="153"/>
      <c r="L47" s="226" t="s">
        <v>290</v>
      </c>
      <c r="M47" s="177"/>
      <c r="N47" s="177"/>
      <c r="O47" s="177"/>
      <c r="P47" s="201">
        <v>90</v>
      </c>
      <c r="Q47" s="227">
        <v>106</v>
      </c>
      <c r="R47" s="227"/>
      <c r="S47" s="227">
        <v>90</v>
      </c>
      <c r="T47" s="227"/>
      <c r="U47" s="227">
        <v>16</v>
      </c>
      <c r="V47" s="242"/>
    </row>
    <row r="48" spans="1:22" ht="15" customHeight="1" x14ac:dyDescent="0.15">
      <c r="A48" s="139"/>
      <c r="B48" s="150"/>
      <c r="C48" s="115" t="s">
        <v>291</v>
      </c>
      <c r="D48" s="151"/>
      <c r="E48" s="206"/>
      <c r="F48" s="117">
        <v>17</v>
      </c>
      <c r="G48" s="118"/>
      <c r="H48" s="127">
        <v>16</v>
      </c>
      <c r="I48" s="163"/>
      <c r="J48" s="127">
        <v>1</v>
      </c>
      <c r="K48" s="153"/>
      <c r="L48" s="118"/>
      <c r="M48" s="118"/>
      <c r="N48" s="115" t="s">
        <v>292</v>
      </c>
      <c r="O48" s="115"/>
      <c r="P48" s="229">
        <v>16</v>
      </c>
      <c r="Q48" s="187">
        <v>24</v>
      </c>
      <c r="R48" s="189"/>
      <c r="S48" s="189">
        <v>16</v>
      </c>
      <c r="T48" s="189"/>
      <c r="U48" s="189">
        <v>8</v>
      </c>
      <c r="V48" s="126"/>
    </row>
    <row r="49" spans="1:22" ht="15" customHeight="1" x14ac:dyDescent="0.15">
      <c r="A49" s="139"/>
      <c r="B49" s="150"/>
      <c r="C49" s="115" t="s">
        <v>293</v>
      </c>
      <c r="D49" s="151"/>
      <c r="E49" s="206"/>
      <c r="F49" s="117">
        <v>15</v>
      </c>
      <c r="G49" s="118"/>
      <c r="H49" s="127">
        <v>15</v>
      </c>
      <c r="I49" s="163"/>
      <c r="J49" s="127">
        <v>0</v>
      </c>
      <c r="K49" s="153"/>
      <c r="L49" s="118"/>
      <c r="M49" s="118"/>
      <c r="N49" s="115" t="s">
        <v>294</v>
      </c>
      <c r="O49" s="115"/>
      <c r="P49" s="229">
        <v>18</v>
      </c>
      <c r="Q49" s="187">
        <v>24</v>
      </c>
      <c r="R49" s="189"/>
      <c r="S49" s="189">
        <v>18</v>
      </c>
      <c r="T49" s="189"/>
      <c r="U49" s="189">
        <v>6</v>
      </c>
      <c r="V49" s="126"/>
    </row>
    <row r="50" spans="1:22" ht="15" customHeight="1" x14ac:dyDescent="0.15">
      <c r="A50" s="139"/>
      <c r="B50" s="150"/>
      <c r="C50" s="115" t="s">
        <v>295</v>
      </c>
      <c r="D50" s="151"/>
      <c r="E50" s="206"/>
      <c r="F50" s="117">
        <v>13</v>
      </c>
      <c r="G50" s="118"/>
      <c r="H50" s="127">
        <v>13</v>
      </c>
      <c r="I50" s="163"/>
      <c r="J50" s="127">
        <v>0</v>
      </c>
      <c r="K50" s="153"/>
      <c r="L50" s="118"/>
      <c r="M50" s="118"/>
      <c r="N50" s="115" t="s">
        <v>296</v>
      </c>
      <c r="O50" s="115"/>
      <c r="P50" s="229">
        <v>31</v>
      </c>
      <c r="Q50" s="187">
        <v>32</v>
      </c>
      <c r="R50" s="189"/>
      <c r="S50" s="189">
        <v>31</v>
      </c>
      <c r="T50" s="189"/>
      <c r="U50" s="189">
        <v>1</v>
      </c>
      <c r="V50" s="126"/>
    </row>
    <row r="51" spans="1:22" ht="15" customHeight="1" x14ac:dyDescent="0.15">
      <c r="A51" s="139"/>
      <c r="B51" s="150"/>
      <c r="C51" s="115" t="s">
        <v>297</v>
      </c>
      <c r="D51" s="151"/>
      <c r="E51" s="206"/>
      <c r="F51" s="117">
        <v>17</v>
      </c>
      <c r="G51" s="118"/>
      <c r="H51" s="127">
        <v>17</v>
      </c>
      <c r="I51" s="163"/>
      <c r="J51" s="127">
        <v>0</v>
      </c>
      <c r="K51" s="153"/>
      <c r="L51" s="118"/>
      <c r="M51" s="118"/>
      <c r="N51" s="131" t="s">
        <v>298</v>
      </c>
      <c r="O51" s="131"/>
      <c r="P51" s="238">
        <v>25</v>
      </c>
      <c r="Q51" s="189">
        <v>26</v>
      </c>
      <c r="R51" s="243"/>
      <c r="S51" s="189">
        <v>25</v>
      </c>
      <c r="T51" s="243"/>
      <c r="U51" s="189">
        <v>1</v>
      </c>
      <c r="V51" s="244"/>
    </row>
    <row r="52" spans="1:22" ht="15" customHeight="1" x14ac:dyDescent="0.15">
      <c r="A52" s="139"/>
      <c r="B52" s="150"/>
      <c r="C52" s="115" t="s">
        <v>299</v>
      </c>
      <c r="D52" s="151"/>
      <c r="E52" s="206"/>
      <c r="F52" s="117">
        <v>37</v>
      </c>
      <c r="G52" s="118"/>
      <c r="H52" s="127">
        <v>37</v>
      </c>
      <c r="I52" s="163"/>
      <c r="J52" s="127">
        <v>0</v>
      </c>
      <c r="K52" s="153"/>
      <c r="L52" s="226" t="s">
        <v>300</v>
      </c>
      <c r="M52" s="177"/>
      <c r="N52" s="177"/>
      <c r="O52" s="177"/>
      <c r="P52" s="201">
        <v>44</v>
      </c>
      <c r="Q52" s="227">
        <v>46</v>
      </c>
      <c r="R52" s="227"/>
      <c r="S52" s="227">
        <v>44</v>
      </c>
      <c r="T52" s="227"/>
      <c r="U52" s="227">
        <v>2</v>
      </c>
      <c r="V52" s="204"/>
    </row>
    <row r="53" spans="1:22" ht="15" customHeight="1" x14ac:dyDescent="0.15">
      <c r="A53" s="245" t="s">
        <v>301</v>
      </c>
      <c r="B53" s="176"/>
      <c r="C53" s="177" t="s">
        <v>302</v>
      </c>
      <c r="D53" s="241"/>
      <c r="E53" s="213"/>
      <c r="F53" s="179">
        <v>17</v>
      </c>
      <c r="G53" s="124"/>
      <c r="H53" s="180">
        <v>16</v>
      </c>
      <c r="I53" s="181"/>
      <c r="J53" s="180">
        <v>1</v>
      </c>
      <c r="K53" s="182"/>
      <c r="L53" s="118"/>
      <c r="M53" s="118"/>
      <c r="N53" s="115" t="s">
        <v>303</v>
      </c>
      <c r="O53" s="115"/>
      <c r="P53" s="229">
        <v>10</v>
      </c>
      <c r="Q53" s="187">
        <v>11</v>
      </c>
      <c r="R53" s="189"/>
      <c r="S53" s="189">
        <v>10</v>
      </c>
      <c r="T53" s="189"/>
      <c r="U53" s="189">
        <v>1</v>
      </c>
      <c r="V53" s="126"/>
    </row>
    <row r="54" spans="1:22" ht="15" customHeight="1" x14ac:dyDescent="0.15">
      <c r="A54" s="246"/>
      <c r="B54" s="150"/>
      <c r="C54" s="115" t="s">
        <v>304</v>
      </c>
      <c r="D54" s="151"/>
      <c r="E54" s="206"/>
      <c r="F54" s="117">
        <v>28</v>
      </c>
      <c r="G54" s="118"/>
      <c r="H54" s="127">
        <v>28</v>
      </c>
      <c r="I54" s="163"/>
      <c r="J54" s="127">
        <v>0</v>
      </c>
      <c r="K54" s="153"/>
      <c r="L54" s="118"/>
      <c r="M54" s="118"/>
      <c r="N54" s="115" t="s">
        <v>267</v>
      </c>
      <c r="O54" s="115"/>
      <c r="P54" s="229">
        <v>8</v>
      </c>
      <c r="Q54" s="187">
        <v>9</v>
      </c>
      <c r="R54" s="189"/>
      <c r="S54" s="189">
        <v>8</v>
      </c>
      <c r="T54" s="189"/>
      <c r="U54" s="189">
        <v>1</v>
      </c>
      <c r="V54" s="126"/>
    </row>
    <row r="55" spans="1:22" ht="15" customHeight="1" x14ac:dyDescent="0.15">
      <c r="A55" s="246"/>
      <c r="B55" s="150"/>
      <c r="C55" s="115" t="s">
        <v>305</v>
      </c>
      <c r="D55" s="151"/>
      <c r="E55" s="247"/>
      <c r="F55" s="117">
        <v>9</v>
      </c>
      <c r="G55" s="118"/>
      <c r="H55" s="127">
        <v>9</v>
      </c>
      <c r="I55" s="163"/>
      <c r="J55" s="127">
        <v>0</v>
      </c>
      <c r="K55" s="153"/>
      <c r="L55" s="118"/>
      <c r="M55" s="118"/>
      <c r="N55" s="115" t="s">
        <v>306</v>
      </c>
      <c r="O55" s="115"/>
      <c r="P55" s="229">
        <v>9</v>
      </c>
      <c r="Q55" s="187">
        <v>9</v>
      </c>
      <c r="R55" s="189"/>
      <c r="S55" s="189">
        <v>9</v>
      </c>
      <c r="T55" s="189"/>
      <c r="U55" s="189">
        <v>0</v>
      </c>
      <c r="V55" s="126"/>
    </row>
    <row r="56" spans="1:22" ht="15" customHeight="1" x14ac:dyDescent="0.15">
      <c r="A56" s="246"/>
      <c r="B56" s="150"/>
      <c r="C56" s="115" t="s">
        <v>307</v>
      </c>
      <c r="D56" s="151"/>
      <c r="E56" s="206"/>
      <c r="F56" s="117">
        <v>13</v>
      </c>
      <c r="G56" s="118"/>
      <c r="H56" s="127">
        <v>13</v>
      </c>
      <c r="I56" s="163"/>
      <c r="J56" s="127">
        <v>0</v>
      </c>
      <c r="K56" s="153"/>
      <c r="L56" s="118"/>
      <c r="M56" s="118"/>
      <c r="N56" s="115" t="s">
        <v>308</v>
      </c>
      <c r="O56" s="115"/>
      <c r="P56" s="229">
        <v>8</v>
      </c>
      <c r="Q56" s="187">
        <v>8</v>
      </c>
      <c r="R56" s="189"/>
      <c r="S56" s="189">
        <v>8</v>
      </c>
      <c r="T56" s="189"/>
      <c r="U56" s="189">
        <v>0</v>
      </c>
      <c r="V56" s="126"/>
    </row>
    <row r="57" spans="1:22" ht="15" customHeight="1" x14ac:dyDescent="0.15">
      <c r="A57" s="248"/>
      <c r="B57" s="249"/>
      <c r="C57" s="250" t="s">
        <v>309</v>
      </c>
      <c r="D57" s="251"/>
      <c r="E57" s="252"/>
      <c r="F57" s="253">
        <v>10</v>
      </c>
      <c r="G57" s="254"/>
      <c r="H57" s="255">
        <v>9</v>
      </c>
      <c r="I57" s="256"/>
      <c r="J57" s="255">
        <v>1</v>
      </c>
      <c r="K57" s="257"/>
      <c r="L57" s="258"/>
      <c r="M57" s="118"/>
      <c r="N57" s="115" t="s">
        <v>310</v>
      </c>
      <c r="O57" s="115"/>
      <c r="P57" s="229">
        <v>8</v>
      </c>
      <c r="Q57" s="187">
        <v>8</v>
      </c>
      <c r="R57" s="189"/>
      <c r="S57" s="189">
        <v>8</v>
      </c>
      <c r="T57" s="189"/>
      <c r="U57" s="189">
        <v>0</v>
      </c>
      <c r="V57" s="126"/>
    </row>
    <row r="58" spans="1:22" ht="15" customHeight="1" thickBot="1" x14ac:dyDescent="0.2">
      <c r="H58" s="259"/>
      <c r="I58" s="259"/>
      <c r="J58" s="259"/>
      <c r="L58" s="260"/>
      <c r="M58" s="254"/>
      <c r="N58" s="250" t="s">
        <v>311</v>
      </c>
      <c r="O58" s="250"/>
      <c r="P58" s="261">
        <v>1</v>
      </c>
      <c r="Q58" s="262">
        <v>1</v>
      </c>
      <c r="R58" s="263"/>
      <c r="S58" s="264">
        <v>1</v>
      </c>
      <c r="T58" s="263"/>
      <c r="U58" s="264">
        <v>0</v>
      </c>
      <c r="V58" s="265"/>
    </row>
    <row r="59" spans="1:22" ht="15" customHeight="1" thickTop="1" x14ac:dyDescent="0.15">
      <c r="A59" s="266" t="s">
        <v>312</v>
      </c>
      <c r="B59" s="266"/>
      <c r="C59" s="266"/>
      <c r="D59" s="266"/>
      <c r="E59" s="267"/>
      <c r="F59" s="268">
        <v>1306</v>
      </c>
      <c r="G59" s="269"/>
      <c r="H59" s="269">
        <v>724</v>
      </c>
      <c r="I59" s="269"/>
      <c r="J59" s="269">
        <v>582</v>
      </c>
      <c r="K59" s="270"/>
      <c r="L59" s="271"/>
      <c r="M59" s="272" t="s">
        <v>313</v>
      </c>
      <c r="N59" s="272"/>
      <c r="O59" s="272"/>
      <c r="P59" s="273"/>
      <c r="Q59" s="274">
        <v>2591</v>
      </c>
      <c r="R59" s="275"/>
      <c r="S59" s="274">
        <v>1508</v>
      </c>
      <c r="T59" s="275"/>
      <c r="U59" s="274">
        <v>1083</v>
      </c>
      <c r="V59" s="276"/>
    </row>
    <row r="60" spans="1:22" ht="14.25" customHeight="1" x14ac:dyDescent="0.15">
      <c r="S60" s="277" t="s">
        <v>155</v>
      </c>
      <c r="T60" s="277"/>
      <c r="U60" s="277"/>
    </row>
  </sheetData>
  <mergeCells count="121">
    <mergeCell ref="A59:E59"/>
    <mergeCell ref="M59:O59"/>
    <mergeCell ref="S60:U60"/>
    <mergeCell ref="N55:O55"/>
    <mergeCell ref="C56:D56"/>
    <mergeCell ref="N56:O56"/>
    <mergeCell ref="C57:D57"/>
    <mergeCell ref="N57:O57"/>
    <mergeCell ref="N58:O58"/>
    <mergeCell ref="C51:D51"/>
    <mergeCell ref="N51:O51"/>
    <mergeCell ref="C52:D52"/>
    <mergeCell ref="L52:O52"/>
    <mergeCell ref="A53:A57"/>
    <mergeCell ref="C53:D53"/>
    <mergeCell ref="N53:O53"/>
    <mergeCell ref="C54:D54"/>
    <mergeCell ref="N54:O54"/>
    <mergeCell ref="C55:D55"/>
    <mergeCell ref="N46:O46"/>
    <mergeCell ref="A47:A52"/>
    <mergeCell ref="C47:D47"/>
    <mergeCell ref="L47:O47"/>
    <mergeCell ref="C48:D48"/>
    <mergeCell ref="N48:O48"/>
    <mergeCell ref="C49:D49"/>
    <mergeCell ref="N49:O49"/>
    <mergeCell ref="C50:D50"/>
    <mergeCell ref="N50:O50"/>
    <mergeCell ref="N41:O41"/>
    <mergeCell ref="A42:A46"/>
    <mergeCell ref="C42:D42"/>
    <mergeCell ref="N42:O42"/>
    <mergeCell ref="C43:D43"/>
    <mergeCell ref="N43:O43"/>
    <mergeCell ref="N44:O44"/>
    <mergeCell ref="C45:D45"/>
    <mergeCell ref="N45:O45"/>
    <mergeCell ref="C46:D46"/>
    <mergeCell ref="L36:O36"/>
    <mergeCell ref="C37:D37"/>
    <mergeCell ref="N37:O37"/>
    <mergeCell ref="N38:O38"/>
    <mergeCell ref="A39:A41"/>
    <mergeCell ref="C39:D39"/>
    <mergeCell ref="N39:O39"/>
    <mergeCell ref="C40:D40"/>
    <mergeCell ref="N40:O40"/>
    <mergeCell ref="C41:D41"/>
    <mergeCell ref="N31:O31"/>
    <mergeCell ref="C32:D32"/>
    <mergeCell ref="N32:O32"/>
    <mergeCell ref="A33:A38"/>
    <mergeCell ref="C33:D33"/>
    <mergeCell ref="L33:O33"/>
    <mergeCell ref="B34:C34"/>
    <mergeCell ref="L34:O34"/>
    <mergeCell ref="C35:D35"/>
    <mergeCell ref="L35:O35"/>
    <mergeCell ref="C27:D27"/>
    <mergeCell ref="N27:O27"/>
    <mergeCell ref="C28:D28"/>
    <mergeCell ref="N28:O28"/>
    <mergeCell ref="A29:A32"/>
    <mergeCell ref="C29:D29"/>
    <mergeCell ref="N29:O29"/>
    <mergeCell ref="C30:D30"/>
    <mergeCell ref="N30:O30"/>
    <mergeCell ref="C31:D31"/>
    <mergeCell ref="C23:D23"/>
    <mergeCell ref="N23:O23"/>
    <mergeCell ref="C24:D24"/>
    <mergeCell ref="L24:L32"/>
    <mergeCell ref="N24:O24"/>
    <mergeCell ref="A25:A28"/>
    <mergeCell ref="C25:D25"/>
    <mergeCell ref="N25:O25"/>
    <mergeCell ref="B26:C26"/>
    <mergeCell ref="N26:O26"/>
    <mergeCell ref="A19:A24"/>
    <mergeCell ref="C19:D19"/>
    <mergeCell ref="L19:O19"/>
    <mergeCell ref="C20:D20"/>
    <mergeCell ref="L20:L23"/>
    <mergeCell ref="N20:O20"/>
    <mergeCell ref="C21:D21"/>
    <mergeCell ref="N21:O21"/>
    <mergeCell ref="C22:D22"/>
    <mergeCell ref="N22:O22"/>
    <mergeCell ref="A14:A18"/>
    <mergeCell ref="C14:D14"/>
    <mergeCell ref="N14:O14"/>
    <mergeCell ref="C15:D15"/>
    <mergeCell ref="M15:N16"/>
    <mergeCell ref="C16:D16"/>
    <mergeCell ref="C17:D17"/>
    <mergeCell ref="L17:O17"/>
    <mergeCell ref="C18:D18"/>
    <mergeCell ref="L18:O18"/>
    <mergeCell ref="C8:D8"/>
    <mergeCell ref="C9:D9"/>
    <mergeCell ref="C10:D10"/>
    <mergeCell ref="C11:D11"/>
    <mergeCell ref="C12:D12"/>
    <mergeCell ref="C13:D13"/>
    <mergeCell ref="L5:O5"/>
    <mergeCell ref="Q5:R5"/>
    <mergeCell ref="S5:T5"/>
    <mergeCell ref="U5:V5"/>
    <mergeCell ref="A6:A7"/>
    <mergeCell ref="C6:D6"/>
    <mergeCell ref="L6:L16"/>
    <mergeCell ref="M6:N13"/>
    <mergeCell ref="C7:D7"/>
    <mergeCell ref="A8:A13"/>
    <mergeCell ref="A1:D1"/>
    <mergeCell ref="A4:D4"/>
    <mergeCell ref="A5:D5"/>
    <mergeCell ref="F5:G5"/>
    <mergeCell ref="H5:I5"/>
    <mergeCell ref="J5:K5"/>
  </mergeCells>
  <phoneticPr fontId="1"/>
  <hyperlinks>
    <hyperlink ref="A1:D1" location="目次!A1" display="目次へもどる"/>
  </hyperlinks>
  <printOptions horizontalCentered="1" verticalCentered="1"/>
  <pageMargins left="0.78740157480314965" right="0.78740157480314965" top="0.78740157480314965" bottom="0.70866141732283472" header="0.51181102362204722" footer="0.51181102362204722"/>
  <pageSetup paperSize="9" scale="93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156"/>
  <sheetViews>
    <sheetView zoomScale="115" zoomScaleNormal="190" zoomScaleSheetLayoutView="25" workbookViewId="0">
      <selection sqref="A1:E1"/>
    </sheetView>
  </sheetViews>
  <sheetFormatPr defaultColWidth="3.625" defaultRowHeight="12" customHeight="1" outlineLevelCol="1" x14ac:dyDescent="0.15"/>
  <cols>
    <col min="1" max="1" width="3.625" style="279" customWidth="1"/>
    <col min="2" max="2" width="1.625" style="279" customWidth="1"/>
    <col min="3" max="3" width="3.625" style="279" customWidth="1"/>
    <col min="4" max="4" width="1.625" style="279" customWidth="1"/>
    <col min="5" max="10" width="3.625" style="279" customWidth="1"/>
    <col min="11" max="11" width="1.625" style="279" customWidth="1"/>
    <col min="12" max="12" width="3.625" style="279" customWidth="1"/>
    <col min="13" max="13" width="1.625" style="279" customWidth="1"/>
    <col min="14" max="14" width="3.625" style="279" customWidth="1"/>
    <col min="15" max="15" width="1.625" style="279" customWidth="1"/>
    <col min="16" max="21" width="3.625" style="279" customWidth="1"/>
    <col min="22" max="22" width="1.625" style="279" customWidth="1"/>
    <col min="23" max="23" width="3.625" style="279" customWidth="1"/>
    <col min="24" max="24" width="1.625" style="279" customWidth="1"/>
    <col min="25" max="25" width="3.625" style="279" customWidth="1"/>
    <col min="26" max="26" width="1.625" style="279" customWidth="1"/>
    <col min="27" max="32" width="3.625" style="279" customWidth="1"/>
    <col min="33" max="33" width="1.625" style="279" customWidth="1"/>
    <col min="34" max="34" width="3.625" style="279" customWidth="1"/>
    <col min="35" max="35" width="1.625" style="279" customWidth="1"/>
    <col min="36" max="36" width="3.625" style="279" customWidth="1"/>
    <col min="37" max="37" width="1.625" style="279" customWidth="1"/>
    <col min="38" max="43" width="3.625" style="279" customWidth="1"/>
    <col min="44" max="44" width="1.625" style="279" customWidth="1"/>
    <col min="45" max="45" width="3.625" style="279" customWidth="1"/>
    <col min="46" max="46" width="1.625" style="279" customWidth="1"/>
    <col min="47" max="47" width="3.625" style="279" customWidth="1"/>
    <col min="48" max="48" width="1.625" style="279" customWidth="1"/>
    <col min="49" max="54" width="3.625" style="279" customWidth="1"/>
    <col min="55" max="55" width="1.625" style="279" customWidth="1"/>
    <col min="56" max="56" width="3.625" style="279" customWidth="1"/>
    <col min="57" max="57" width="1.625" style="279" customWidth="1"/>
    <col min="58" max="58" width="3.625" style="279" customWidth="1"/>
    <col min="59" max="59" width="1.625" style="279" customWidth="1"/>
    <col min="60" max="65" width="3.625" style="279" customWidth="1"/>
    <col min="66" max="66" width="1.625" style="279" customWidth="1"/>
    <col min="67" max="67" width="3.625" style="279" customWidth="1"/>
    <col min="68" max="68" width="1.625" style="279" customWidth="1"/>
    <col min="69" max="69" width="3.625" style="279" customWidth="1"/>
    <col min="70" max="70" width="1.625" style="279" customWidth="1"/>
    <col min="71" max="76" width="3.625" style="279" customWidth="1"/>
    <col min="77" max="77" width="1.625" style="279" customWidth="1"/>
    <col min="78" max="78" width="3.625" style="279" customWidth="1"/>
    <col min="79" max="79" width="1.625" style="279" customWidth="1"/>
    <col min="80" max="80" width="3.625" style="279" customWidth="1"/>
    <col min="81" max="81" width="1.625" style="279" customWidth="1"/>
    <col min="82" max="87" width="3.625" style="279" customWidth="1"/>
    <col min="88" max="88" width="1.625" style="279" customWidth="1"/>
    <col min="89" max="89" width="3.625" style="279" customWidth="1"/>
    <col min="90" max="90" width="1.625" style="279" customWidth="1"/>
    <col min="91" max="91" width="3.625" style="279" customWidth="1"/>
    <col min="92" max="92" width="1.625" style="279" customWidth="1"/>
    <col min="93" max="98" width="3.625" style="279" customWidth="1"/>
    <col min="99" max="99" width="1.625" style="279" customWidth="1"/>
    <col min="100" max="100" width="3.625" style="279" customWidth="1"/>
    <col min="101" max="101" width="1.625" style="279" customWidth="1"/>
    <col min="102" max="102" width="3.625" style="279" customWidth="1"/>
    <col min="103" max="103" width="1.625" style="279" customWidth="1"/>
    <col min="104" max="109" width="3.625" style="279" customWidth="1"/>
    <col min="110" max="110" width="1.625" style="279" customWidth="1"/>
    <col min="111" max="111" width="3.625" style="279" customWidth="1"/>
    <col min="112" max="112" width="1.625" style="279" customWidth="1"/>
    <col min="113" max="113" width="3.625" style="279" customWidth="1"/>
    <col min="114" max="114" width="1.625" style="279" customWidth="1"/>
    <col min="115" max="120" width="3.625" style="279" customWidth="1"/>
    <col min="121" max="121" width="1.625" style="279" customWidth="1" outlineLevel="1"/>
    <col min="122" max="122" width="3.625" style="279" customWidth="1" outlineLevel="1"/>
    <col min="123" max="123" width="1.625" style="279" customWidth="1" outlineLevel="1"/>
    <col min="124" max="124" width="3.625" style="279" customWidth="1" outlineLevel="1"/>
    <col min="125" max="125" width="1.625" style="279" customWidth="1" outlineLevel="1"/>
    <col min="126" max="130" width="3.625" style="279" customWidth="1" outlineLevel="1"/>
    <col min="131" max="134" width="1.625" style="279" customWidth="1" outlineLevel="1"/>
    <col min="135" max="135" width="3.625" style="279" customWidth="1" outlineLevel="1"/>
    <col min="136" max="136" width="1.625" style="279" customWidth="1" outlineLevel="1"/>
    <col min="137" max="141" width="3.625" style="279" customWidth="1" outlineLevel="1"/>
    <col min="142" max="143" width="1.625" style="279" customWidth="1" outlineLevel="1"/>
    <col min="144" max="144" width="3.625" style="279" customWidth="1" outlineLevel="1"/>
    <col min="145" max="145" width="1.625" style="279" customWidth="1" outlineLevel="1"/>
    <col min="146" max="146" width="3.625" style="279" customWidth="1" outlineLevel="1"/>
    <col min="147" max="147" width="1.625" style="279" customWidth="1" outlineLevel="1"/>
    <col min="148" max="153" width="3.625" style="279" customWidth="1" outlineLevel="1"/>
    <col min="154" max="154" width="1.625" style="279" customWidth="1"/>
    <col min="155" max="155" width="3.625" style="279" customWidth="1"/>
    <col min="156" max="156" width="1.625" style="279" customWidth="1"/>
    <col min="157" max="157" width="3.625" style="279" customWidth="1"/>
    <col min="158" max="158" width="1.625" style="279" customWidth="1"/>
    <col min="159" max="164" width="3.625" style="279" customWidth="1"/>
    <col min="165" max="165" width="1.625" style="279" customWidth="1"/>
    <col min="166" max="166" width="3.625" style="279" customWidth="1"/>
    <col min="167" max="167" width="1.625" style="279" customWidth="1"/>
    <col min="168" max="168" width="3.625" style="279" customWidth="1"/>
    <col min="169" max="169" width="1.625" style="279" customWidth="1"/>
    <col min="170" max="175" width="3.625" style="279" customWidth="1"/>
    <col min="176" max="176" width="1.625" style="279" customWidth="1"/>
    <col min="177" max="177" width="3.625" style="279" customWidth="1"/>
    <col min="178" max="178" width="1.625" style="279" customWidth="1"/>
    <col min="179" max="179" width="3.625" style="279" customWidth="1"/>
    <col min="180" max="180" width="1.625" style="279" customWidth="1"/>
    <col min="181" max="186" width="3.625" style="279" customWidth="1"/>
    <col min="187" max="187" width="1.625" style="279" customWidth="1"/>
    <col min="188" max="188" width="3.625" style="279" customWidth="1" outlineLevel="1"/>
    <col min="189" max="189" width="1.625" style="279" customWidth="1" outlineLevel="1"/>
    <col min="190" max="190" width="3.625" style="279" customWidth="1" outlineLevel="1"/>
    <col min="191" max="191" width="1.625" style="279" customWidth="1" outlineLevel="1"/>
    <col min="192" max="197" width="3.625" style="279" customWidth="1" outlineLevel="1"/>
    <col min="198" max="198" width="1.625" style="279" customWidth="1" outlineLevel="1"/>
    <col min="199" max="199" width="3.625" style="279" customWidth="1" outlineLevel="1"/>
    <col min="200" max="200" width="1.625" style="279" customWidth="1" outlineLevel="1"/>
    <col min="201" max="201" width="3.625" style="279" customWidth="1" outlineLevel="1"/>
    <col min="202" max="202" width="1.625" style="279" customWidth="1" outlineLevel="1"/>
    <col min="203" max="208" width="3.625" style="279" customWidth="1" outlineLevel="1"/>
    <col min="209" max="256" width="3.625" style="279"/>
    <col min="257" max="257" width="3.625" style="279" customWidth="1"/>
    <col min="258" max="258" width="1.625" style="279" customWidth="1"/>
    <col min="259" max="259" width="3.625" style="279" customWidth="1"/>
    <col min="260" max="260" width="1.625" style="279" customWidth="1"/>
    <col min="261" max="266" width="3.625" style="279" customWidth="1"/>
    <col min="267" max="267" width="1.625" style="279" customWidth="1"/>
    <col min="268" max="268" width="3.625" style="279" customWidth="1"/>
    <col min="269" max="269" width="1.625" style="279" customWidth="1"/>
    <col min="270" max="270" width="3.625" style="279" customWidth="1"/>
    <col min="271" max="271" width="1.625" style="279" customWidth="1"/>
    <col min="272" max="277" width="3.625" style="279" customWidth="1"/>
    <col min="278" max="278" width="1.625" style="279" customWidth="1"/>
    <col min="279" max="279" width="3.625" style="279" customWidth="1"/>
    <col min="280" max="280" width="1.625" style="279" customWidth="1"/>
    <col min="281" max="281" width="3.625" style="279" customWidth="1"/>
    <col min="282" max="282" width="1.625" style="279" customWidth="1"/>
    <col min="283" max="288" width="3.625" style="279" customWidth="1"/>
    <col min="289" max="289" width="1.625" style="279" customWidth="1"/>
    <col min="290" max="290" width="3.625" style="279" customWidth="1"/>
    <col min="291" max="291" width="1.625" style="279" customWidth="1"/>
    <col min="292" max="292" width="3.625" style="279" customWidth="1"/>
    <col min="293" max="293" width="1.625" style="279" customWidth="1"/>
    <col min="294" max="299" width="3.625" style="279" customWidth="1"/>
    <col min="300" max="300" width="1.625" style="279" customWidth="1"/>
    <col min="301" max="301" width="3.625" style="279" customWidth="1"/>
    <col min="302" max="302" width="1.625" style="279" customWidth="1"/>
    <col min="303" max="303" width="3.625" style="279" customWidth="1"/>
    <col min="304" max="304" width="1.625" style="279" customWidth="1"/>
    <col min="305" max="310" width="3.625" style="279" customWidth="1"/>
    <col min="311" max="311" width="1.625" style="279" customWidth="1"/>
    <col min="312" max="312" width="3.625" style="279" customWidth="1"/>
    <col min="313" max="313" width="1.625" style="279" customWidth="1"/>
    <col min="314" max="314" width="3.625" style="279" customWidth="1"/>
    <col min="315" max="315" width="1.625" style="279" customWidth="1"/>
    <col min="316" max="321" width="3.625" style="279" customWidth="1"/>
    <col min="322" max="322" width="1.625" style="279" customWidth="1"/>
    <col min="323" max="323" width="3.625" style="279" customWidth="1"/>
    <col min="324" max="324" width="1.625" style="279" customWidth="1"/>
    <col min="325" max="325" width="3.625" style="279" customWidth="1"/>
    <col min="326" max="326" width="1.625" style="279" customWidth="1"/>
    <col min="327" max="332" width="3.625" style="279" customWidth="1"/>
    <col min="333" max="333" width="1.625" style="279" customWidth="1"/>
    <col min="334" max="334" width="3.625" style="279" customWidth="1"/>
    <col min="335" max="335" width="1.625" style="279" customWidth="1"/>
    <col min="336" max="336" width="3.625" style="279" customWidth="1"/>
    <col min="337" max="337" width="1.625" style="279" customWidth="1"/>
    <col min="338" max="343" width="3.625" style="279" customWidth="1"/>
    <col min="344" max="344" width="1.625" style="279" customWidth="1"/>
    <col min="345" max="345" width="3.625" style="279" customWidth="1"/>
    <col min="346" max="346" width="1.625" style="279" customWidth="1"/>
    <col min="347" max="347" width="3.625" style="279" customWidth="1"/>
    <col min="348" max="348" width="1.625" style="279" customWidth="1"/>
    <col min="349" max="354" width="3.625" style="279" customWidth="1"/>
    <col min="355" max="355" width="1.625" style="279" customWidth="1"/>
    <col min="356" max="356" width="3.625" style="279" customWidth="1"/>
    <col min="357" max="357" width="1.625" style="279" customWidth="1"/>
    <col min="358" max="358" width="3.625" style="279" customWidth="1"/>
    <col min="359" max="359" width="1.625" style="279" customWidth="1"/>
    <col min="360" max="365" width="3.625" style="279" customWidth="1"/>
    <col min="366" max="366" width="1.625" style="279" customWidth="1"/>
    <col min="367" max="367" width="3.625" style="279" customWidth="1"/>
    <col min="368" max="368" width="1.625" style="279" customWidth="1"/>
    <col min="369" max="369" width="3.625" style="279" customWidth="1"/>
    <col min="370" max="370" width="1.625" style="279" customWidth="1"/>
    <col min="371" max="376" width="3.625" style="279" customWidth="1"/>
    <col min="377" max="377" width="1.625" style="279" customWidth="1"/>
    <col min="378" max="378" width="3.625" style="279" customWidth="1"/>
    <col min="379" max="379" width="1.625" style="279" customWidth="1"/>
    <col min="380" max="380" width="3.625" style="279" customWidth="1"/>
    <col min="381" max="381" width="1.625" style="279" customWidth="1"/>
    <col min="382" max="386" width="3.625" style="279" customWidth="1"/>
    <col min="387" max="390" width="1.625" style="279" customWidth="1"/>
    <col min="391" max="391" width="3.625" style="279" customWidth="1"/>
    <col min="392" max="392" width="1.625" style="279" customWidth="1"/>
    <col min="393" max="397" width="3.625" style="279" customWidth="1"/>
    <col min="398" max="399" width="1.625" style="279" customWidth="1"/>
    <col min="400" max="400" width="3.625" style="279" customWidth="1"/>
    <col min="401" max="401" width="1.625" style="279" customWidth="1"/>
    <col min="402" max="402" width="3.625" style="279" customWidth="1"/>
    <col min="403" max="403" width="1.625" style="279" customWidth="1"/>
    <col min="404" max="409" width="3.625" style="279" customWidth="1"/>
    <col min="410" max="410" width="1.625" style="279" customWidth="1"/>
    <col min="411" max="411" width="3.625" style="279" customWidth="1"/>
    <col min="412" max="412" width="1.625" style="279" customWidth="1"/>
    <col min="413" max="413" width="3.625" style="279" customWidth="1"/>
    <col min="414" max="414" width="1.625" style="279" customWidth="1"/>
    <col min="415" max="420" width="3.625" style="279" customWidth="1"/>
    <col min="421" max="421" width="1.625" style="279" customWidth="1"/>
    <col min="422" max="422" width="3.625" style="279" customWidth="1"/>
    <col min="423" max="423" width="1.625" style="279" customWidth="1"/>
    <col min="424" max="424" width="3.625" style="279" customWidth="1"/>
    <col min="425" max="425" width="1.625" style="279" customWidth="1"/>
    <col min="426" max="431" width="3.625" style="279" customWidth="1"/>
    <col min="432" max="432" width="1.625" style="279" customWidth="1"/>
    <col min="433" max="433" width="3.625" style="279" customWidth="1"/>
    <col min="434" max="434" width="1.625" style="279" customWidth="1"/>
    <col min="435" max="435" width="3.625" style="279" customWidth="1"/>
    <col min="436" max="436" width="1.625" style="279" customWidth="1"/>
    <col min="437" max="442" width="3.625" style="279" customWidth="1"/>
    <col min="443" max="443" width="1.625" style="279" customWidth="1"/>
    <col min="444" max="444" width="3.625" style="279" customWidth="1"/>
    <col min="445" max="445" width="1.625" style="279" customWidth="1"/>
    <col min="446" max="446" width="3.625" style="279" customWidth="1"/>
    <col min="447" max="447" width="1.625" style="279" customWidth="1"/>
    <col min="448" max="453" width="3.625" style="279" customWidth="1"/>
    <col min="454" max="454" width="1.625" style="279" customWidth="1"/>
    <col min="455" max="455" width="3.625" style="279" customWidth="1"/>
    <col min="456" max="456" width="1.625" style="279" customWidth="1"/>
    <col min="457" max="457" width="3.625" style="279" customWidth="1"/>
    <col min="458" max="458" width="1.625" style="279" customWidth="1"/>
    <col min="459" max="464" width="3.625" style="279" customWidth="1"/>
    <col min="465" max="512" width="3.625" style="279"/>
    <col min="513" max="513" width="3.625" style="279" customWidth="1"/>
    <col min="514" max="514" width="1.625" style="279" customWidth="1"/>
    <col min="515" max="515" width="3.625" style="279" customWidth="1"/>
    <col min="516" max="516" width="1.625" style="279" customWidth="1"/>
    <col min="517" max="522" width="3.625" style="279" customWidth="1"/>
    <col min="523" max="523" width="1.625" style="279" customWidth="1"/>
    <col min="524" max="524" width="3.625" style="279" customWidth="1"/>
    <col min="525" max="525" width="1.625" style="279" customWidth="1"/>
    <col min="526" max="526" width="3.625" style="279" customWidth="1"/>
    <col min="527" max="527" width="1.625" style="279" customWidth="1"/>
    <col min="528" max="533" width="3.625" style="279" customWidth="1"/>
    <col min="534" max="534" width="1.625" style="279" customWidth="1"/>
    <col min="535" max="535" width="3.625" style="279" customWidth="1"/>
    <col min="536" max="536" width="1.625" style="279" customWidth="1"/>
    <col min="537" max="537" width="3.625" style="279" customWidth="1"/>
    <col min="538" max="538" width="1.625" style="279" customWidth="1"/>
    <col min="539" max="544" width="3.625" style="279" customWidth="1"/>
    <col min="545" max="545" width="1.625" style="279" customWidth="1"/>
    <col min="546" max="546" width="3.625" style="279" customWidth="1"/>
    <col min="547" max="547" width="1.625" style="279" customWidth="1"/>
    <col min="548" max="548" width="3.625" style="279" customWidth="1"/>
    <col min="549" max="549" width="1.625" style="279" customWidth="1"/>
    <col min="550" max="555" width="3.625" style="279" customWidth="1"/>
    <col min="556" max="556" width="1.625" style="279" customWidth="1"/>
    <col min="557" max="557" width="3.625" style="279" customWidth="1"/>
    <col min="558" max="558" width="1.625" style="279" customWidth="1"/>
    <col min="559" max="559" width="3.625" style="279" customWidth="1"/>
    <col min="560" max="560" width="1.625" style="279" customWidth="1"/>
    <col min="561" max="566" width="3.625" style="279" customWidth="1"/>
    <col min="567" max="567" width="1.625" style="279" customWidth="1"/>
    <col min="568" max="568" width="3.625" style="279" customWidth="1"/>
    <col min="569" max="569" width="1.625" style="279" customWidth="1"/>
    <col min="570" max="570" width="3.625" style="279" customWidth="1"/>
    <col min="571" max="571" width="1.625" style="279" customWidth="1"/>
    <col min="572" max="577" width="3.625" style="279" customWidth="1"/>
    <col min="578" max="578" width="1.625" style="279" customWidth="1"/>
    <col min="579" max="579" width="3.625" style="279" customWidth="1"/>
    <col min="580" max="580" width="1.625" style="279" customWidth="1"/>
    <col min="581" max="581" width="3.625" style="279" customWidth="1"/>
    <col min="582" max="582" width="1.625" style="279" customWidth="1"/>
    <col min="583" max="588" width="3.625" style="279" customWidth="1"/>
    <col min="589" max="589" width="1.625" style="279" customWidth="1"/>
    <col min="590" max="590" width="3.625" style="279" customWidth="1"/>
    <col min="591" max="591" width="1.625" style="279" customWidth="1"/>
    <col min="592" max="592" width="3.625" style="279" customWidth="1"/>
    <col min="593" max="593" width="1.625" style="279" customWidth="1"/>
    <col min="594" max="599" width="3.625" style="279" customWidth="1"/>
    <col min="600" max="600" width="1.625" style="279" customWidth="1"/>
    <col min="601" max="601" width="3.625" style="279" customWidth="1"/>
    <col min="602" max="602" width="1.625" style="279" customWidth="1"/>
    <col min="603" max="603" width="3.625" style="279" customWidth="1"/>
    <col min="604" max="604" width="1.625" style="279" customWidth="1"/>
    <col min="605" max="610" width="3.625" style="279" customWidth="1"/>
    <col min="611" max="611" width="1.625" style="279" customWidth="1"/>
    <col min="612" max="612" width="3.625" style="279" customWidth="1"/>
    <col min="613" max="613" width="1.625" style="279" customWidth="1"/>
    <col min="614" max="614" width="3.625" style="279" customWidth="1"/>
    <col min="615" max="615" width="1.625" style="279" customWidth="1"/>
    <col min="616" max="621" width="3.625" style="279" customWidth="1"/>
    <col min="622" max="622" width="1.625" style="279" customWidth="1"/>
    <col min="623" max="623" width="3.625" style="279" customWidth="1"/>
    <col min="624" max="624" width="1.625" style="279" customWidth="1"/>
    <col min="625" max="625" width="3.625" style="279" customWidth="1"/>
    <col min="626" max="626" width="1.625" style="279" customWidth="1"/>
    <col min="627" max="632" width="3.625" style="279" customWidth="1"/>
    <col min="633" max="633" width="1.625" style="279" customWidth="1"/>
    <col min="634" max="634" width="3.625" style="279" customWidth="1"/>
    <col min="635" max="635" width="1.625" style="279" customWidth="1"/>
    <col min="636" max="636" width="3.625" style="279" customWidth="1"/>
    <col min="637" max="637" width="1.625" style="279" customWidth="1"/>
    <col min="638" max="642" width="3.625" style="279" customWidth="1"/>
    <col min="643" max="646" width="1.625" style="279" customWidth="1"/>
    <col min="647" max="647" width="3.625" style="279" customWidth="1"/>
    <col min="648" max="648" width="1.625" style="279" customWidth="1"/>
    <col min="649" max="653" width="3.625" style="279" customWidth="1"/>
    <col min="654" max="655" width="1.625" style="279" customWidth="1"/>
    <col min="656" max="656" width="3.625" style="279" customWidth="1"/>
    <col min="657" max="657" width="1.625" style="279" customWidth="1"/>
    <col min="658" max="658" width="3.625" style="279" customWidth="1"/>
    <col min="659" max="659" width="1.625" style="279" customWidth="1"/>
    <col min="660" max="665" width="3.625" style="279" customWidth="1"/>
    <col min="666" max="666" width="1.625" style="279" customWidth="1"/>
    <col min="667" max="667" width="3.625" style="279" customWidth="1"/>
    <col min="668" max="668" width="1.625" style="279" customWidth="1"/>
    <col min="669" max="669" width="3.625" style="279" customWidth="1"/>
    <col min="670" max="670" width="1.625" style="279" customWidth="1"/>
    <col min="671" max="676" width="3.625" style="279" customWidth="1"/>
    <col min="677" max="677" width="1.625" style="279" customWidth="1"/>
    <col min="678" max="678" width="3.625" style="279" customWidth="1"/>
    <col min="679" max="679" width="1.625" style="279" customWidth="1"/>
    <col min="680" max="680" width="3.625" style="279" customWidth="1"/>
    <col min="681" max="681" width="1.625" style="279" customWidth="1"/>
    <col min="682" max="687" width="3.625" style="279" customWidth="1"/>
    <col min="688" max="688" width="1.625" style="279" customWidth="1"/>
    <col min="689" max="689" width="3.625" style="279" customWidth="1"/>
    <col min="690" max="690" width="1.625" style="279" customWidth="1"/>
    <col min="691" max="691" width="3.625" style="279" customWidth="1"/>
    <col min="692" max="692" width="1.625" style="279" customWidth="1"/>
    <col min="693" max="698" width="3.625" style="279" customWidth="1"/>
    <col min="699" max="699" width="1.625" style="279" customWidth="1"/>
    <col min="700" max="700" width="3.625" style="279" customWidth="1"/>
    <col min="701" max="701" width="1.625" style="279" customWidth="1"/>
    <col min="702" max="702" width="3.625" style="279" customWidth="1"/>
    <col min="703" max="703" width="1.625" style="279" customWidth="1"/>
    <col min="704" max="709" width="3.625" style="279" customWidth="1"/>
    <col min="710" max="710" width="1.625" style="279" customWidth="1"/>
    <col min="711" max="711" width="3.625" style="279" customWidth="1"/>
    <col min="712" max="712" width="1.625" style="279" customWidth="1"/>
    <col min="713" max="713" width="3.625" style="279" customWidth="1"/>
    <col min="714" max="714" width="1.625" style="279" customWidth="1"/>
    <col min="715" max="720" width="3.625" style="279" customWidth="1"/>
    <col min="721" max="768" width="3.625" style="279"/>
    <col min="769" max="769" width="3.625" style="279" customWidth="1"/>
    <col min="770" max="770" width="1.625" style="279" customWidth="1"/>
    <col min="771" max="771" width="3.625" style="279" customWidth="1"/>
    <col min="772" max="772" width="1.625" style="279" customWidth="1"/>
    <col min="773" max="778" width="3.625" style="279" customWidth="1"/>
    <col min="779" max="779" width="1.625" style="279" customWidth="1"/>
    <col min="780" max="780" width="3.625" style="279" customWidth="1"/>
    <col min="781" max="781" width="1.625" style="279" customWidth="1"/>
    <col min="782" max="782" width="3.625" style="279" customWidth="1"/>
    <col min="783" max="783" width="1.625" style="279" customWidth="1"/>
    <col min="784" max="789" width="3.625" style="279" customWidth="1"/>
    <col min="790" max="790" width="1.625" style="279" customWidth="1"/>
    <col min="791" max="791" width="3.625" style="279" customWidth="1"/>
    <col min="792" max="792" width="1.625" style="279" customWidth="1"/>
    <col min="793" max="793" width="3.625" style="279" customWidth="1"/>
    <col min="794" max="794" width="1.625" style="279" customWidth="1"/>
    <col min="795" max="800" width="3.625" style="279" customWidth="1"/>
    <col min="801" max="801" width="1.625" style="279" customWidth="1"/>
    <col min="802" max="802" width="3.625" style="279" customWidth="1"/>
    <col min="803" max="803" width="1.625" style="279" customWidth="1"/>
    <col min="804" max="804" width="3.625" style="279" customWidth="1"/>
    <col min="805" max="805" width="1.625" style="279" customWidth="1"/>
    <col min="806" max="811" width="3.625" style="279" customWidth="1"/>
    <col min="812" max="812" width="1.625" style="279" customWidth="1"/>
    <col min="813" max="813" width="3.625" style="279" customWidth="1"/>
    <col min="814" max="814" width="1.625" style="279" customWidth="1"/>
    <col min="815" max="815" width="3.625" style="279" customWidth="1"/>
    <col min="816" max="816" width="1.625" style="279" customWidth="1"/>
    <col min="817" max="822" width="3.625" style="279" customWidth="1"/>
    <col min="823" max="823" width="1.625" style="279" customWidth="1"/>
    <col min="824" max="824" width="3.625" style="279" customWidth="1"/>
    <col min="825" max="825" width="1.625" style="279" customWidth="1"/>
    <col min="826" max="826" width="3.625" style="279" customWidth="1"/>
    <col min="827" max="827" width="1.625" style="279" customWidth="1"/>
    <col min="828" max="833" width="3.625" style="279" customWidth="1"/>
    <col min="834" max="834" width="1.625" style="279" customWidth="1"/>
    <col min="835" max="835" width="3.625" style="279" customWidth="1"/>
    <col min="836" max="836" width="1.625" style="279" customWidth="1"/>
    <col min="837" max="837" width="3.625" style="279" customWidth="1"/>
    <col min="838" max="838" width="1.625" style="279" customWidth="1"/>
    <col min="839" max="844" width="3.625" style="279" customWidth="1"/>
    <col min="845" max="845" width="1.625" style="279" customWidth="1"/>
    <col min="846" max="846" width="3.625" style="279" customWidth="1"/>
    <col min="847" max="847" width="1.625" style="279" customWidth="1"/>
    <col min="848" max="848" width="3.625" style="279" customWidth="1"/>
    <col min="849" max="849" width="1.625" style="279" customWidth="1"/>
    <col min="850" max="855" width="3.625" style="279" customWidth="1"/>
    <col min="856" max="856" width="1.625" style="279" customWidth="1"/>
    <col min="857" max="857" width="3.625" style="279" customWidth="1"/>
    <col min="858" max="858" width="1.625" style="279" customWidth="1"/>
    <col min="859" max="859" width="3.625" style="279" customWidth="1"/>
    <col min="860" max="860" width="1.625" style="279" customWidth="1"/>
    <col min="861" max="866" width="3.625" style="279" customWidth="1"/>
    <col min="867" max="867" width="1.625" style="279" customWidth="1"/>
    <col min="868" max="868" width="3.625" style="279" customWidth="1"/>
    <col min="869" max="869" width="1.625" style="279" customWidth="1"/>
    <col min="870" max="870" width="3.625" style="279" customWidth="1"/>
    <col min="871" max="871" width="1.625" style="279" customWidth="1"/>
    <col min="872" max="877" width="3.625" style="279" customWidth="1"/>
    <col min="878" max="878" width="1.625" style="279" customWidth="1"/>
    <col min="879" max="879" width="3.625" style="279" customWidth="1"/>
    <col min="880" max="880" width="1.625" style="279" customWidth="1"/>
    <col min="881" max="881" width="3.625" style="279" customWidth="1"/>
    <col min="882" max="882" width="1.625" style="279" customWidth="1"/>
    <col min="883" max="888" width="3.625" style="279" customWidth="1"/>
    <col min="889" max="889" width="1.625" style="279" customWidth="1"/>
    <col min="890" max="890" width="3.625" style="279" customWidth="1"/>
    <col min="891" max="891" width="1.625" style="279" customWidth="1"/>
    <col min="892" max="892" width="3.625" style="279" customWidth="1"/>
    <col min="893" max="893" width="1.625" style="279" customWidth="1"/>
    <col min="894" max="898" width="3.625" style="279" customWidth="1"/>
    <col min="899" max="902" width="1.625" style="279" customWidth="1"/>
    <col min="903" max="903" width="3.625" style="279" customWidth="1"/>
    <col min="904" max="904" width="1.625" style="279" customWidth="1"/>
    <col min="905" max="909" width="3.625" style="279" customWidth="1"/>
    <col min="910" max="911" width="1.625" style="279" customWidth="1"/>
    <col min="912" max="912" width="3.625" style="279" customWidth="1"/>
    <col min="913" max="913" width="1.625" style="279" customWidth="1"/>
    <col min="914" max="914" width="3.625" style="279" customWidth="1"/>
    <col min="915" max="915" width="1.625" style="279" customWidth="1"/>
    <col min="916" max="921" width="3.625" style="279" customWidth="1"/>
    <col min="922" max="922" width="1.625" style="279" customWidth="1"/>
    <col min="923" max="923" width="3.625" style="279" customWidth="1"/>
    <col min="924" max="924" width="1.625" style="279" customWidth="1"/>
    <col min="925" max="925" width="3.625" style="279" customWidth="1"/>
    <col min="926" max="926" width="1.625" style="279" customWidth="1"/>
    <col min="927" max="932" width="3.625" style="279" customWidth="1"/>
    <col min="933" max="933" width="1.625" style="279" customWidth="1"/>
    <col min="934" max="934" width="3.625" style="279" customWidth="1"/>
    <col min="935" max="935" width="1.625" style="279" customWidth="1"/>
    <col min="936" max="936" width="3.625" style="279" customWidth="1"/>
    <col min="937" max="937" width="1.625" style="279" customWidth="1"/>
    <col min="938" max="943" width="3.625" style="279" customWidth="1"/>
    <col min="944" max="944" width="1.625" style="279" customWidth="1"/>
    <col min="945" max="945" width="3.625" style="279" customWidth="1"/>
    <col min="946" max="946" width="1.625" style="279" customWidth="1"/>
    <col min="947" max="947" width="3.625" style="279" customWidth="1"/>
    <col min="948" max="948" width="1.625" style="279" customWidth="1"/>
    <col min="949" max="954" width="3.625" style="279" customWidth="1"/>
    <col min="955" max="955" width="1.625" style="279" customWidth="1"/>
    <col min="956" max="956" width="3.625" style="279" customWidth="1"/>
    <col min="957" max="957" width="1.625" style="279" customWidth="1"/>
    <col min="958" max="958" width="3.625" style="279" customWidth="1"/>
    <col min="959" max="959" width="1.625" style="279" customWidth="1"/>
    <col min="960" max="965" width="3.625" style="279" customWidth="1"/>
    <col min="966" max="966" width="1.625" style="279" customWidth="1"/>
    <col min="967" max="967" width="3.625" style="279" customWidth="1"/>
    <col min="968" max="968" width="1.625" style="279" customWidth="1"/>
    <col min="969" max="969" width="3.625" style="279" customWidth="1"/>
    <col min="970" max="970" width="1.625" style="279" customWidth="1"/>
    <col min="971" max="976" width="3.625" style="279" customWidth="1"/>
    <col min="977" max="1024" width="3.625" style="279"/>
    <col min="1025" max="1025" width="3.625" style="279" customWidth="1"/>
    <col min="1026" max="1026" width="1.625" style="279" customWidth="1"/>
    <col min="1027" max="1027" width="3.625" style="279" customWidth="1"/>
    <col min="1028" max="1028" width="1.625" style="279" customWidth="1"/>
    <col min="1029" max="1034" width="3.625" style="279" customWidth="1"/>
    <col min="1035" max="1035" width="1.625" style="279" customWidth="1"/>
    <col min="1036" max="1036" width="3.625" style="279" customWidth="1"/>
    <col min="1037" max="1037" width="1.625" style="279" customWidth="1"/>
    <col min="1038" max="1038" width="3.625" style="279" customWidth="1"/>
    <col min="1039" max="1039" width="1.625" style="279" customWidth="1"/>
    <col min="1040" max="1045" width="3.625" style="279" customWidth="1"/>
    <col min="1046" max="1046" width="1.625" style="279" customWidth="1"/>
    <col min="1047" max="1047" width="3.625" style="279" customWidth="1"/>
    <col min="1048" max="1048" width="1.625" style="279" customWidth="1"/>
    <col min="1049" max="1049" width="3.625" style="279" customWidth="1"/>
    <col min="1050" max="1050" width="1.625" style="279" customWidth="1"/>
    <col min="1051" max="1056" width="3.625" style="279" customWidth="1"/>
    <col min="1057" max="1057" width="1.625" style="279" customWidth="1"/>
    <col min="1058" max="1058" width="3.625" style="279" customWidth="1"/>
    <col min="1059" max="1059" width="1.625" style="279" customWidth="1"/>
    <col min="1060" max="1060" width="3.625" style="279" customWidth="1"/>
    <col min="1061" max="1061" width="1.625" style="279" customWidth="1"/>
    <col min="1062" max="1067" width="3.625" style="279" customWidth="1"/>
    <col min="1068" max="1068" width="1.625" style="279" customWidth="1"/>
    <col min="1069" max="1069" width="3.625" style="279" customWidth="1"/>
    <col min="1070" max="1070" width="1.625" style="279" customWidth="1"/>
    <col min="1071" max="1071" width="3.625" style="279" customWidth="1"/>
    <col min="1072" max="1072" width="1.625" style="279" customWidth="1"/>
    <col min="1073" max="1078" width="3.625" style="279" customWidth="1"/>
    <col min="1079" max="1079" width="1.625" style="279" customWidth="1"/>
    <col min="1080" max="1080" width="3.625" style="279" customWidth="1"/>
    <col min="1081" max="1081" width="1.625" style="279" customWidth="1"/>
    <col min="1082" max="1082" width="3.625" style="279" customWidth="1"/>
    <col min="1083" max="1083" width="1.625" style="279" customWidth="1"/>
    <col min="1084" max="1089" width="3.625" style="279" customWidth="1"/>
    <col min="1090" max="1090" width="1.625" style="279" customWidth="1"/>
    <col min="1091" max="1091" width="3.625" style="279" customWidth="1"/>
    <col min="1092" max="1092" width="1.625" style="279" customWidth="1"/>
    <col min="1093" max="1093" width="3.625" style="279" customWidth="1"/>
    <col min="1094" max="1094" width="1.625" style="279" customWidth="1"/>
    <col min="1095" max="1100" width="3.625" style="279" customWidth="1"/>
    <col min="1101" max="1101" width="1.625" style="279" customWidth="1"/>
    <col min="1102" max="1102" width="3.625" style="279" customWidth="1"/>
    <col min="1103" max="1103" width="1.625" style="279" customWidth="1"/>
    <col min="1104" max="1104" width="3.625" style="279" customWidth="1"/>
    <col min="1105" max="1105" width="1.625" style="279" customWidth="1"/>
    <col min="1106" max="1111" width="3.625" style="279" customWidth="1"/>
    <col min="1112" max="1112" width="1.625" style="279" customWidth="1"/>
    <col min="1113" max="1113" width="3.625" style="279" customWidth="1"/>
    <col min="1114" max="1114" width="1.625" style="279" customWidth="1"/>
    <col min="1115" max="1115" width="3.625" style="279" customWidth="1"/>
    <col min="1116" max="1116" width="1.625" style="279" customWidth="1"/>
    <col min="1117" max="1122" width="3.625" style="279" customWidth="1"/>
    <col min="1123" max="1123" width="1.625" style="279" customWidth="1"/>
    <col min="1124" max="1124" width="3.625" style="279" customWidth="1"/>
    <col min="1125" max="1125" width="1.625" style="279" customWidth="1"/>
    <col min="1126" max="1126" width="3.625" style="279" customWidth="1"/>
    <col min="1127" max="1127" width="1.625" style="279" customWidth="1"/>
    <col min="1128" max="1133" width="3.625" style="279" customWidth="1"/>
    <col min="1134" max="1134" width="1.625" style="279" customWidth="1"/>
    <col min="1135" max="1135" width="3.625" style="279" customWidth="1"/>
    <col min="1136" max="1136" width="1.625" style="279" customWidth="1"/>
    <col min="1137" max="1137" width="3.625" style="279" customWidth="1"/>
    <col min="1138" max="1138" width="1.625" style="279" customWidth="1"/>
    <col min="1139" max="1144" width="3.625" style="279" customWidth="1"/>
    <col min="1145" max="1145" width="1.625" style="279" customWidth="1"/>
    <col min="1146" max="1146" width="3.625" style="279" customWidth="1"/>
    <col min="1147" max="1147" width="1.625" style="279" customWidth="1"/>
    <col min="1148" max="1148" width="3.625" style="279" customWidth="1"/>
    <col min="1149" max="1149" width="1.625" style="279" customWidth="1"/>
    <col min="1150" max="1154" width="3.625" style="279" customWidth="1"/>
    <col min="1155" max="1158" width="1.625" style="279" customWidth="1"/>
    <col min="1159" max="1159" width="3.625" style="279" customWidth="1"/>
    <col min="1160" max="1160" width="1.625" style="279" customWidth="1"/>
    <col min="1161" max="1165" width="3.625" style="279" customWidth="1"/>
    <col min="1166" max="1167" width="1.625" style="279" customWidth="1"/>
    <col min="1168" max="1168" width="3.625" style="279" customWidth="1"/>
    <col min="1169" max="1169" width="1.625" style="279" customWidth="1"/>
    <col min="1170" max="1170" width="3.625" style="279" customWidth="1"/>
    <col min="1171" max="1171" width="1.625" style="279" customWidth="1"/>
    <col min="1172" max="1177" width="3.625" style="279" customWidth="1"/>
    <col min="1178" max="1178" width="1.625" style="279" customWidth="1"/>
    <col min="1179" max="1179" width="3.625" style="279" customWidth="1"/>
    <col min="1180" max="1180" width="1.625" style="279" customWidth="1"/>
    <col min="1181" max="1181" width="3.625" style="279" customWidth="1"/>
    <col min="1182" max="1182" width="1.625" style="279" customWidth="1"/>
    <col min="1183" max="1188" width="3.625" style="279" customWidth="1"/>
    <col min="1189" max="1189" width="1.625" style="279" customWidth="1"/>
    <col min="1190" max="1190" width="3.625" style="279" customWidth="1"/>
    <col min="1191" max="1191" width="1.625" style="279" customWidth="1"/>
    <col min="1192" max="1192" width="3.625" style="279" customWidth="1"/>
    <col min="1193" max="1193" width="1.625" style="279" customWidth="1"/>
    <col min="1194" max="1199" width="3.625" style="279" customWidth="1"/>
    <col min="1200" max="1200" width="1.625" style="279" customWidth="1"/>
    <col min="1201" max="1201" width="3.625" style="279" customWidth="1"/>
    <col min="1202" max="1202" width="1.625" style="279" customWidth="1"/>
    <col min="1203" max="1203" width="3.625" style="279" customWidth="1"/>
    <col min="1204" max="1204" width="1.625" style="279" customWidth="1"/>
    <col min="1205" max="1210" width="3.625" style="279" customWidth="1"/>
    <col min="1211" max="1211" width="1.625" style="279" customWidth="1"/>
    <col min="1212" max="1212" width="3.625" style="279" customWidth="1"/>
    <col min="1213" max="1213" width="1.625" style="279" customWidth="1"/>
    <col min="1214" max="1214" width="3.625" style="279" customWidth="1"/>
    <col min="1215" max="1215" width="1.625" style="279" customWidth="1"/>
    <col min="1216" max="1221" width="3.625" style="279" customWidth="1"/>
    <col min="1222" max="1222" width="1.625" style="279" customWidth="1"/>
    <col min="1223" max="1223" width="3.625" style="279" customWidth="1"/>
    <col min="1224" max="1224" width="1.625" style="279" customWidth="1"/>
    <col min="1225" max="1225" width="3.625" style="279" customWidth="1"/>
    <col min="1226" max="1226" width="1.625" style="279" customWidth="1"/>
    <col min="1227" max="1232" width="3.625" style="279" customWidth="1"/>
    <col min="1233" max="1280" width="3.625" style="279"/>
    <col min="1281" max="1281" width="3.625" style="279" customWidth="1"/>
    <col min="1282" max="1282" width="1.625" style="279" customWidth="1"/>
    <col min="1283" max="1283" width="3.625" style="279" customWidth="1"/>
    <col min="1284" max="1284" width="1.625" style="279" customWidth="1"/>
    <col min="1285" max="1290" width="3.625" style="279" customWidth="1"/>
    <col min="1291" max="1291" width="1.625" style="279" customWidth="1"/>
    <col min="1292" max="1292" width="3.625" style="279" customWidth="1"/>
    <col min="1293" max="1293" width="1.625" style="279" customWidth="1"/>
    <col min="1294" max="1294" width="3.625" style="279" customWidth="1"/>
    <col min="1295" max="1295" width="1.625" style="279" customWidth="1"/>
    <col min="1296" max="1301" width="3.625" style="279" customWidth="1"/>
    <col min="1302" max="1302" width="1.625" style="279" customWidth="1"/>
    <col min="1303" max="1303" width="3.625" style="279" customWidth="1"/>
    <col min="1304" max="1304" width="1.625" style="279" customWidth="1"/>
    <col min="1305" max="1305" width="3.625" style="279" customWidth="1"/>
    <col min="1306" max="1306" width="1.625" style="279" customWidth="1"/>
    <col min="1307" max="1312" width="3.625" style="279" customWidth="1"/>
    <col min="1313" max="1313" width="1.625" style="279" customWidth="1"/>
    <col min="1314" max="1314" width="3.625" style="279" customWidth="1"/>
    <col min="1315" max="1315" width="1.625" style="279" customWidth="1"/>
    <col min="1316" max="1316" width="3.625" style="279" customWidth="1"/>
    <col min="1317" max="1317" width="1.625" style="279" customWidth="1"/>
    <col min="1318" max="1323" width="3.625" style="279" customWidth="1"/>
    <col min="1324" max="1324" width="1.625" style="279" customWidth="1"/>
    <col min="1325" max="1325" width="3.625" style="279" customWidth="1"/>
    <col min="1326" max="1326" width="1.625" style="279" customWidth="1"/>
    <col min="1327" max="1327" width="3.625" style="279" customWidth="1"/>
    <col min="1328" max="1328" width="1.625" style="279" customWidth="1"/>
    <col min="1329" max="1334" width="3.625" style="279" customWidth="1"/>
    <col min="1335" max="1335" width="1.625" style="279" customWidth="1"/>
    <col min="1336" max="1336" width="3.625" style="279" customWidth="1"/>
    <col min="1337" max="1337" width="1.625" style="279" customWidth="1"/>
    <col min="1338" max="1338" width="3.625" style="279" customWidth="1"/>
    <col min="1339" max="1339" width="1.625" style="279" customWidth="1"/>
    <col min="1340" max="1345" width="3.625" style="279" customWidth="1"/>
    <col min="1346" max="1346" width="1.625" style="279" customWidth="1"/>
    <col min="1347" max="1347" width="3.625" style="279" customWidth="1"/>
    <col min="1348" max="1348" width="1.625" style="279" customWidth="1"/>
    <col min="1349" max="1349" width="3.625" style="279" customWidth="1"/>
    <col min="1350" max="1350" width="1.625" style="279" customWidth="1"/>
    <col min="1351" max="1356" width="3.625" style="279" customWidth="1"/>
    <col min="1357" max="1357" width="1.625" style="279" customWidth="1"/>
    <col min="1358" max="1358" width="3.625" style="279" customWidth="1"/>
    <col min="1359" max="1359" width="1.625" style="279" customWidth="1"/>
    <col min="1360" max="1360" width="3.625" style="279" customWidth="1"/>
    <col min="1361" max="1361" width="1.625" style="279" customWidth="1"/>
    <col min="1362" max="1367" width="3.625" style="279" customWidth="1"/>
    <col min="1368" max="1368" width="1.625" style="279" customWidth="1"/>
    <col min="1369" max="1369" width="3.625" style="279" customWidth="1"/>
    <col min="1370" max="1370" width="1.625" style="279" customWidth="1"/>
    <col min="1371" max="1371" width="3.625" style="279" customWidth="1"/>
    <col min="1372" max="1372" width="1.625" style="279" customWidth="1"/>
    <col min="1373" max="1378" width="3.625" style="279" customWidth="1"/>
    <col min="1379" max="1379" width="1.625" style="279" customWidth="1"/>
    <col min="1380" max="1380" width="3.625" style="279" customWidth="1"/>
    <col min="1381" max="1381" width="1.625" style="279" customWidth="1"/>
    <col min="1382" max="1382" width="3.625" style="279" customWidth="1"/>
    <col min="1383" max="1383" width="1.625" style="279" customWidth="1"/>
    <col min="1384" max="1389" width="3.625" style="279" customWidth="1"/>
    <col min="1390" max="1390" width="1.625" style="279" customWidth="1"/>
    <col min="1391" max="1391" width="3.625" style="279" customWidth="1"/>
    <col min="1392" max="1392" width="1.625" style="279" customWidth="1"/>
    <col min="1393" max="1393" width="3.625" style="279" customWidth="1"/>
    <col min="1394" max="1394" width="1.625" style="279" customWidth="1"/>
    <col min="1395" max="1400" width="3.625" style="279" customWidth="1"/>
    <col min="1401" max="1401" width="1.625" style="279" customWidth="1"/>
    <col min="1402" max="1402" width="3.625" style="279" customWidth="1"/>
    <col min="1403" max="1403" width="1.625" style="279" customWidth="1"/>
    <col min="1404" max="1404" width="3.625" style="279" customWidth="1"/>
    <col min="1405" max="1405" width="1.625" style="279" customWidth="1"/>
    <col min="1406" max="1410" width="3.625" style="279" customWidth="1"/>
    <col min="1411" max="1414" width="1.625" style="279" customWidth="1"/>
    <col min="1415" max="1415" width="3.625" style="279" customWidth="1"/>
    <col min="1416" max="1416" width="1.625" style="279" customWidth="1"/>
    <col min="1417" max="1421" width="3.625" style="279" customWidth="1"/>
    <col min="1422" max="1423" width="1.625" style="279" customWidth="1"/>
    <col min="1424" max="1424" width="3.625" style="279" customWidth="1"/>
    <col min="1425" max="1425" width="1.625" style="279" customWidth="1"/>
    <col min="1426" max="1426" width="3.625" style="279" customWidth="1"/>
    <col min="1427" max="1427" width="1.625" style="279" customWidth="1"/>
    <col min="1428" max="1433" width="3.625" style="279" customWidth="1"/>
    <col min="1434" max="1434" width="1.625" style="279" customWidth="1"/>
    <col min="1435" max="1435" width="3.625" style="279" customWidth="1"/>
    <col min="1436" max="1436" width="1.625" style="279" customWidth="1"/>
    <col min="1437" max="1437" width="3.625" style="279" customWidth="1"/>
    <col min="1438" max="1438" width="1.625" style="279" customWidth="1"/>
    <col min="1439" max="1444" width="3.625" style="279" customWidth="1"/>
    <col min="1445" max="1445" width="1.625" style="279" customWidth="1"/>
    <col min="1446" max="1446" width="3.625" style="279" customWidth="1"/>
    <col min="1447" max="1447" width="1.625" style="279" customWidth="1"/>
    <col min="1448" max="1448" width="3.625" style="279" customWidth="1"/>
    <col min="1449" max="1449" width="1.625" style="279" customWidth="1"/>
    <col min="1450" max="1455" width="3.625" style="279" customWidth="1"/>
    <col min="1456" max="1456" width="1.625" style="279" customWidth="1"/>
    <col min="1457" max="1457" width="3.625" style="279" customWidth="1"/>
    <col min="1458" max="1458" width="1.625" style="279" customWidth="1"/>
    <col min="1459" max="1459" width="3.625" style="279" customWidth="1"/>
    <col min="1460" max="1460" width="1.625" style="279" customWidth="1"/>
    <col min="1461" max="1466" width="3.625" style="279" customWidth="1"/>
    <col min="1467" max="1467" width="1.625" style="279" customWidth="1"/>
    <col min="1468" max="1468" width="3.625" style="279" customWidth="1"/>
    <col min="1469" max="1469" width="1.625" style="279" customWidth="1"/>
    <col min="1470" max="1470" width="3.625" style="279" customWidth="1"/>
    <col min="1471" max="1471" width="1.625" style="279" customWidth="1"/>
    <col min="1472" max="1477" width="3.625" style="279" customWidth="1"/>
    <col min="1478" max="1478" width="1.625" style="279" customWidth="1"/>
    <col min="1479" max="1479" width="3.625" style="279" customWidth="1"/>
    <col min="1480" max="1480" width="1.625" style="279" customWidth="1"/>
    <col min="1481" max="1481" width="3.625" style="279" customWidth="1"/>
    <col min="1482" max="1482" width="1.625" style="279" customWidth="1"/>
    <col min="1483" max="1488" width="3.625" style="279" customWidth="1"/>
    <col min="1489" max="1536" width="3.625" style="279"/>
    <col min="1537" max="1537" width="3.625" style="279" customWidth="1"/>
    <col min="1538" max="1538" width="1.625" style="279" customWidth="1"/>
    <col min="1539" max="1539" width="3.625" style="279" customWidth="1"/>
    <col min="1540" max="1540" width="1.625" style="279" customWidth="1"/>
    <col min="1541" max="1546" width="3.625" style="279" customWidth="1"/>
    <col min="1547" max="1547" width="1.625" style="279" customWidth="1"/>
    <col min="1548" max="1548" width="3.625" style="279" customWidth="1"/>
    <col min="1549" max="1549" width="1.625" style="279" customWidth="1"/>
    <col min="1550" max="1550" width="3.625" style="279" customWidth="1"/>
    <col min="1551" max="1551" width="1.625" style="279" customWidth="1"/>
    <col min="1552" max="1557" width="3.625" style="279" customWidth="1"/>
    <col min="1558" max="1558" width="1.625" style="279" customWidth="1"/>
    <col min="1559" max="1559" width="3.625" style="279" customWidth="1"/>
    <col min="1560" max="1560" width="1.625" style="279" customWidth="1"/>
    <col min="1561" max="1561" width="3.625" style="279" customWidth="1"/>
    <col min="1562" max="1562" width="1.625" style="279" customWidth="1"/>
    <col min="1563" max="1568" width="3.625" style="279" customWidth="1"/>
    <col min="1569" max="1569" width="1.625" style="279" customWidth="1"/>
    <col min="1570" max="1570" width="3.625" style="279" customWidth="1"/>
    <col min="1571" max="1571" width="1.625" style="279" customWidth="1"/>
    <col min="1572" max="1572" width="3.625" style="279" customWidth="1"/>
    <col min="1573" max="1573" width="1.625" style="279" customWidth="1"/>
    <col min="1574" max="1579" width="3.625" style="279" customWidth="1"/>
    <col min="1580" max="1580" width="1.625" style="279" customWidth="1"/>
    <col min="1581" max="1581" width="3.625" style="279" customWidth="1"/>
    <col min="1582" max="1582" width="1.625" style="279" customWidth="1"/>
    <col min="1583" max="1583" width="3.625" style="279" customWidth="1"/>
    <col min="1584" max="1584" width="1.625" style="279" customWidth="1"/>
    <col min="1585" max="1590" width="3.625" style="279" customWidth="1"/>
    <col min="1591" max="1591" width="1.625" style="279" customWidth="1"/>
    <col min="1592" max="1592" width="3.625" style="279" customWidth="1"/>
    <col min="1593" max="1593" width="1.625" style="279" customWidth="1"/>
    <col min="1594" max="1594" width="3.625" style="279" customWidth="1"/>
    <col min="1595" max="1595" width="1.625" style="279" customWidth="1"/>
    <col min="1596" max="1601" width="3.625" style="279" customWidth="1"/>
    <col min="1602" max="1602" width="1.625" style="279" customWidth="1"/>
    <col min="1603" max="1603" width="3.625" style="279" customWidth="1"/>
    <col min="1604" max="1604" width="1.625" style="279" customWidth="1"/>
    <col min="1605" max="1605" width="3.625" style="279" customWidth="1"/>
    <col min="1606" max="1606" width="1.625" style="279" customWidth="1"/>
    <col min="1607" max="1612" width="3.625" style="279" customWidth="1"/>
    <col min="1613" max="1613" width="1.625" style="279" customWidth="1"/>
    <col min="1614" max="1614" width="3.625" style="279" customWidth="1"/>
    <col min="1615" max="1615" width="1.625" style="279" customWidth="1"/>
    <col min="1616" max="1616" width="3.625" style="279" customWidth="1"/>
    <col min="1617" max="1617" width="1.625" style="279" customWidth="1"/>
    <col min="1618" max="1623" width="3.625" style="279" customWidth="1"/>
    <col min="1624" max="1624" width="1.625" style="279" customWidth="1"/>
    <col min="1625" max="1625" width="3.625" style="279" customWidth="1"/>
    <col min="1626" max="1626" width="1.625" style="279" customWidth="1"/>
    <col min="1627" max="1627" width="3.625" style="279" customWidth="1"/>
    <col min="1628" max="1628" width="1.625" style="279" customWidth="1"/>
    <col min="1629" max="1634" width="3.625" style="279" customWidth="1"/>
    <col min="1635" max="1635" width="1.625" style="279" customWidth="1"/>
    <col min="1636" max="1636" width="3.625" style="279" customWidth="1"/>
    <col min="1637" max="1637" width="1.625" style="279" customWidth="1"/>
    <col min="1638" max="1638" width="3.625" style="279" customWidth="1"/>
    <col min="1639" max="1639" width="1.625" style="279" customWidth="1"/>
    <col min="1640" max="1645" width="3.625" style="279" customWidth="1"/>
    <col min="1646" max="1646" width="1.625" style="279" customWidth="1"/>
    <col min="1647" max="1647" width="3.625" style="279" customWidth="1"/>
    <col min="1648" max="1648" width="1.625" style="279" customWidth="1"/>
    <col min="1649" max="1649" width="3.625" style="279" customWidth="1"/>
    <col min="1650" max="1650" width="1.625" style="279" customWidth="1"/>
    <col min="1651" max="1656" width="3.625" style="279" customWidth="1"/>
    <col min="1657" max="1657" width="1.625" style="279" customWidth="1"/>
    <col min="1658" max="1658" width="3.625" style="279" customWidth="1"/>
    <col min="1659" max="1659" width="1.625" style="279" customWidth="1"/>
    <col min="1660" max="1660" width="3.625" style="279" customWidth="1"/>
    <col min="1661" max="1661" width="1.625" style="279" customWidth="1"/>
    <col min="1662" max="1666" width="3.625" style="279" customWidth="1"/>
    <col min="1667" max="1670" width="1.625" style="279" customWidth="1"/>
    <col min="1671" max="1671" width="3.625" style="279" customWidth="1"/>
    <col min="1672" max="1672" width="1.625" style="279" customWidth="1"/>
    <col min="1673" max="1677" width="3.625" style="279" customWidth="1"/>
    <col min="1678" max="1679" width="1.625" style="279" customWidth="1"/>
    <col min="1680" max="1680" width="3.625" style="279" customWidth="1"/>
    <col min="1681" max="1681" width="1.625" style="279" customWidth="1"/>
    <col min="1682" max="1682" width="3.625" style="279" customWidth="1"/>
    <col min="1683" max="1683" width="1.625" style="279" customWidth="1"/>
    <col min="1684" max="1689" width="3.625" style="279" customWidth="1"/>
    <col min="1690" max="1690" width="1.625" style="279" customWidth="1"/>
    <col min="1691" max="1691" width="3.625" style="279" customWidth="1"/>
    <col min="1692" max="1692" width="1.625" style="279" customWidth="1"/>
    <col min="1693" max="1693" width="3.625" style="279" customWidth="1"/>
    <col min="1694" max="1694" width="1.625" style="279" customWidth="1"/>
    <col min="1695" max="1700" width="3.625" style="279" customWidth="1"/>
    <col min="1701" max="1701" width="1.625" style="279" customWidth="1"/>
    <col min="1702" max="1702" width="3.625" style="279" customWidth="1"/>
    <col min="1703" max="1703" width="1.625" style="279" customWidth="1"/>
    <col min="1704" max="1704" width="3.625" style="279" customWidth="1"/>
    <col min="1705" max="1705" width="1.625" style="279" customWidth="1"/>
    <col min="1706" max="1711" width="3.625" style="279" customWidth="1"/>
    <col min="1712" max="1712" width="1.625" style="279" customWidth="1"/>
    <col min="1713" max="1713" width="3.625" style="279" customWidth="1"/>
    <col min="1714" max="1714" width="1.625" style="279" customWidth="1"/>
    <col min="1715" max="1715" width="3.625" style="279" customWidth="1"/>
    <col min="1716" max="1716" width="1.625" style="279" customWidth="1"/>
    <col min="1717" max="1722" width="3.625" style="279" customWidth="1"/>
    <col min="1723" max="1723" width="1.625" style="279" customWidth="1"/>
    <col min="1724" max="1724" width="3.625" style="279" customWidth="1"/>
    <col min="1725" max="1725" width="1.625" style="279" customWidth="1"/>
    <col min="1726" max="1726" width="3.625" style="279" customWidth="1"/>
    <col min="1727" max="1727" width="1.625" style="279" customWidth="1"/>
    <col min="1728" max="1733" width="3.625" style="279" customWidth="1"/>
    <col min="1734" max="1734" width="1.625" style="279" customWidth="1"/>
    <col min="1735" max="1735" width="3.625" style="279" customWidth="1"/>
    <col min="1736" max="1736" width="1.625" style="279" customWidth="1"/>
    <col min="1737" max="1737" width="3.625" style="279" customWidth="1"/>
    <col min="1738" max="1738" width="1.625" style="279" customWidth="1"/>
    <col min="1739" max="1744" width="3.625" style="279" customWidth="1"/>
    <col min="1745" max="1792" width="3.625" style="279"/>
    <col min="1793" max="1793" width="3.625" style="279" customWidth="1"/>
    <col min="1794" max="1794" width="1.625" style="279" customWidth="1"/>
    <col min="1795" max="1795" width="3.625" style="279" customWidth="1"/>
    <col min="1796" max="1796" width="1.625" style="279" customWidth="1"/>
    <col min="1797" max="1802" width="3.625" style="279" customWidth="1"/>
    <col min="1803" max="1803" width="1.625" style="279" customWidth="1"/>
    <col min="1804" max="1804" width="3.625" style="279" customWidth="1"/>
    <col min="1805" max="1805" width="1.625" style="279" customWidth="1"/>
    <col min="1806" max="1806" width="3.625" style="279" customWidth="1"/>
    <col min="1807" max="1807" width="1.625" style="279" customWidth="1"/>
    <col min="1808" max="1813" width="3.625" style="279" customWidth="1"/>
    <col min="1814" max="1814" width="1.625" style="279" customWidth="1"/>
    <col min="1815" max="1815" width="3.625" style="279" customWidth="1"/>
    <col min="1816" max="1816" width="1.625" style="279" customWidth="1"/>
    <col min="1817" max="1817" width="3.625" style="279" customWidth="1"/>
    <col min="1818" max="1818" width="1.625" style="279" customWidth="1"/>
    <col min="1819" max="1824" width="3.625" style="279" customWidth="1"/>
    <col min="1825" max="1825" width="1.625" style="279" customWidth="1"/>
    <col min="1826" max="1826" width="3.625" style="279" customWidth="1"/>
    <col min="1827" max="1827" width="1.625" style="279" customWidth="1"/>
    <col min="1828" max="1828" width="3.625" style="279" customWidth="1"/>
    <col min="1829" max="1829" width="1.625" style="279" customWidth="1"/>
    <col min="1830" max="1835" width="3.625" style="279" customWidth="1"/>
    <col min="1836" max="1836" width="1.625" style="279" customWidth="1"/>
    <col min="1837" max="1837" width="3.625" style="279" customWidth="1"/>
    <col min="1838" max="1838" width="1.625" style="279" customWidth="1"/>
    <col min="1839" max="1839" width="3.625" style="279" customWidth="1"/>
    <col min="1840" max="1840" width="1.625" style="279" customWidth="1"/>
    <col min="1841" max="1846" width="3.625" style="279" customWidth="1"/>
    <col min="1847" max="1847" width="1.625" style="279" customWidth="1"/>
    <col min="1848" max="1848" width="3.625" style="279" customWidth="1"/>
    <col min="1849" max="1849" width="1.625" style="279" customWidth="1"/>
    <col min="1850" max="1850" width="3.625" style="279" customWidth="1"/>
    <col min="1851" max="1851" width="1.625" style="279" customWidth="1"/>
    <col min="1852" max="1857" width="3.625" style="279" customWidth="1"/>
    <col min="1858" max="1858" width="1.625" style="279" customWidth="1"/>
    <col min="1859" max="1859" width="3.625" style="279" customWidth="1"/>
    <col min="1860" max="1860" width="1.625" style="279" customWidth="1"/>
    <col min="1861" max="1861" width="3.625" style="279" customWidth="1"/>
    <col min="1862" max="1862" width="1.625" style="279" customWidth="1"/>
    <col min="1863" max="1868" width="3.625" style="279" customWidth="1"/>
    <col min="1869" max="1869" width="1.625" style="279" customWidth="1"/>
    <col min="1870" max="1870" width="3.625" style="279" customWidth="1"/>
    <col min="1871" max="1871" width="1.625" style="279" customWidth="1"/>
    <col min="1872" max="1872" width="3.625" style="279" customWidth="1"/>
    <col min="1873" max="1873" width="1.625" style="279" customWidth="1"/>
    <col min="1874" max="1879" width="3.625" style="279" customWidth="1"/>
    <col min="1880" max="1880" width="1.625" style="279" customWidth="1"/>
    <col min="1881" max="1881" width="3.625" style="279" customWidth="1"/>
    <col min="1882" max="1882" width="1.625" style="279" customWidth="1"/>
    <col min="1883" max="1883" width="3.625" style="279" customWidth="1"/>
    <col min="1884" max="1884" width="1.625" style="279" customWidth="1"/>
    <col min="1885" max="1890" width="3.625" style="279" customWidth="1"/>
    <col min="1891" max="1891" width="1.625" style="279" customWidth="1"/>
    <col min="1892" max="1892" width="3.625" style="279" customWidth="1"/>
    <col min="1893" max="1893" width="1.625" style="279" customWidth="1"/>
    <col min="1894" max="1894" width="3.625" style="279" customWidth="1"/>
    <col min="1895" max="1895" width="1.625" style="279" customWidth="1"/>
    <col min="1896" max="1901" width="3.625" style="279" customWidth="1"/>
    <col min="1902" max="1902" width="1.625" style="279" customWidth="1"/>
    <col min="1903" max="1903" width="3.625" style="279" customWidth="1"/>
    <col min="1904" max="1904" width="1.625" style="279" customWidth="1"/>
    <col min="1905" max="1905" width="3.625" style="279" customWidth="1"/>
    <col min="1906" max="1906" width="1.625" style="279" customWidth="1"/>
    <col min="1907" max="1912" width="3.625" style="279" customWidth="1"/>
    <col min="1913" max="1913" width="1.625" style="279" customWidth="1"/>
    <col min="1914" max="1914" width="3.625" style="279" customWidth="1"/>
    <col min="1915" max="1915" width="1.625" style="279" customWidth="1"/>
    <col min="1916" max="1916" width="3.625" style="279" customWidth="1"/>
    <col min="1917" max="1917" width="1.625" style="279" customWidth="1"/>
    <col min="1918" max="1922" width="3.625" style="279" customWidth="1"/>
    <col min="1923" max="1926" width="1.625" style="279" customWidth="1"/>
    <col min="1927" max="1927" width="3.625" style="279" customWidth="1"/>
    <col min="1928" max="1928" width="1.625" style="279" customWidth="1"/>
    <col min="1929" max="1933" width="3.625" style="279" customWidth="1"/>
    <col min="1934" max="1935" width="1.625" style="279" customWidth="1"/>
    <col min="1936" max="1936" width="3.625" style="279" customWidth="1"/>
    <col min="1937" max="1937" width="1.625" style="279" customWidth="1"/>
    <col min="1938" max="1938" width="3.625" style="279" customWidth="1"/>
    <col min="1939" max="1939" width="1.625" style="279" customWidth="1"/>
    <col min="1940" max="1945" width="3.625" style="279" customWidth="1"/>
    <col min="1946" max="1946" width="1.625" style="279" customWidth="1"/>
    <col min="1947" max="1947" width="3.625" style="279" customWidth="1"/>
    <col min="1948" max="1948" width="1.625" style="279" customWidth="1"/>
    <col min="1949" max="1949" width="3.625" style="279" customWidth="1"/>
    <col min="1950" max="1950" width="1.625" style="279" customWidth="1"/>
    <col min="1951" max="1956" width="3.625" style="279" customWidth="1"/>
    <col min="1957" max="1957" width="1.625" style="279" customWidth="1"/>
    <col min="1958" max="1958" width="3.625" style="279" customWidth="1"/>
    <col min="1959" max="1959" width="1.625" style="279" customWidth="1"/>
    <col min="1960" max="1960" width="3.625" style="279" customWidth="1"/>
    <col min="1961" max="1961" width="1.625" style="279" customWidth="1"/>
    <col min="1962" max="1967" width="3.625" style="279" customWidth="1"/>
    <col min="1968" max="1968" width="1.625" style="279" customWidth="1"/>
    <col min="1969" max="1969" width="3.625" style="279" customWidth="1"/>
    <col min="1970" max="1970" width="1.625" style="279" customWidth="1"/>
    <col min="1971" max="1971" width="3.625" style="279" customWidth="1"/>
    <col min="1972" max="1972" width="1.625" style="279" customWidth="1"/>
    <col min="1973" max="1978" width="3.625" style="279" customWidth="1"/>
    <col min="1979" max="1979" width="1.625" style="279" customWidth="1"/>
    <col min="1980" max="1980" width="3.625" style="279" customWidth="1"/>
    <col min="1981" max="1981" width="1.625" style="279" customWidth="1"/>
    <col min="1982" max="1982" width="3.625" style="279" customWidth="1"/>
    <col min="1983" max="1983" width="1.625" style="279" customWidth="1"/>
    <col min="1984" max="1989" width="3.625" style="279" customWidth="1"/>
    <col min="1990" max="1990" width="1.625" style="279" customWidth="1"/>
    <col min="1991" max="1991" width="3.625" style="279" customWidth="1"/>
    <col min="1992" max="1992" width="1.625" style="279" customWidth="1"/>
    <col min="1993" max="1993" width="3.625" style="279" customWidth="1"/>
    <col min="1994" max="1994" width="1.625" style="279" customWidth="1"/>
    <col min="1995" max="2000" width="3.625" style="279" customWidth="1"/>
    <col min="2001" max="2048" width="3.625" style="279"/>
    <col min="2049" max="2049" width="3.625" style="279" customWidth="1"/>
    <col min="2050" max="2050" width="1.625" style="279" customWidth="1"/>
    <col min="2051" max="2051" width="3.625" style="279" customWidth="1"/>
    <col min="2052" max="2052" width="1.625" style="279" customWidth="1"/>
    <col min="2053" max="2058" width="3.625" style="279" customWidth="1"/>
    <col min="2059" max="2059" width="1.625" style="279" customWidth="1"/>
    <col min="2060" max="2060" width="3.625" style="279" customWidth="1"/>
    <col min="2061" max="2061" width="1.625" style="279" customWidth="1"/>
    <col min="2062" max="2062" width="3.625" style="279" customWidth="1"/>
    <col min="2063" max="2063" width="1.625" style="279" customWidth="1"/>
    <col min="2064" max="2069" width="3.625" style="279" customWidth="1"/>
    <col min="2070" max="2070" width="1.625" style="279" customWidth="1"/>
    <col min="2071" max="2071" width="3.625" style="279" customWidth="1"/>
    <col min="2072" max="2072" width="1.625" style="279" customWidth="1"/>
    <col min="2073" max="2073" width="3.625" style="279" customWidth="1"/>
    <col min="2074" max="2074" width="1.625" style="279" customWidth="1"/>
    <col min="2075" max="2080" width="3.625" style="279" customWidth="1"/>
    <col min="2081" max="2081" width="1.625" style="279" customWidth="1"/>
    <col min="2082" max="2082" width="3.625" style="279" customWidth="1"/>
    <col min="2083" max="2083" width="1.625" style="279" customWidth="1"/>
    <col min="2084" max="2084" width="3.625" style="279" customWidth="1"/>
    <col min="2085" max="2085" width="1.625" style="279" customWidth="1"/>
    <col min="2086" max="2091" width="3.625" style="279" customWidth="1"/>
    <col min="2092" max="2092" width="1.625" style="279" customWidth="1"/>
    <col min="2093" max="2093" width="3.625" style="279" customWidth="1"/>
    <col min="2094" max="2094" width="1.625" style="279" customWidth="1"/>
    <col min="2095" max="2095" width="3.625" style="279" customWidth="1"/>
    <col min="2096" max="2096" width="1.625" style="279" customWidth="1"/>
    <col min="2097" max="2102" width="3.625" style="279" customWidth="1"/>
    <col min="2103" max="2103" width="1.625" style="279" customWidth="1"/>
    <col min="2104" max="2104" width="3.625" style="279" customWidth="1"/>
    <col min="2105" max="2105" width="1.625" style="279" customWidth="1"/>
    <col min="2106" max="2106" width="3.625" style="279" customWidth="1"/>
    <col min="2107" max="2107" width="1.625" style="279" customWidth="1"/>
    <col min="2108" max="2113" width="3.625" style="279" customWidth="1"/>
    <col min="2114" max="2114" width="1.625" style="279" customWidth="1"/>
    <col min="2115" max="2115" width="3.625" style="279" customWidth="1"/>
    <col min="2116" max="2116" width="1.625" style="279" customWidth="1"/>
    <col min="2117" max="2117" width="3.625" style="279" customWidth="1"/>
    <col min="2118" max="2118" width="1.625" style="279" customWidth="1"/>
    <col min="2119" max="2124" width="3.625" style="279" customWidth="1"/>
    <col min="2125" max="2125" width="1.625" style="279" customWidth="1"/>
    <col min="2126" max="2126" width="3.625" style="279" customWidth="1"/>
    <col min="2127" max="2127" width="1.625" style="279" customWidth="1"/>
    <col min="2128" max="2128" width="3.625" style="279" customWidth="1"/>
    <col min="2129" max="2129" width="1.625" style="279" customWidth="1"/>
    <col min="2130" max="2135" width="3.625" style="279" customWidth="1"/>
    <col min="2136" max="2136" width="1.625" style="279" customWidth="1"/>
    <col min="2137" max="2137" width="3.625" style="279" customWidth="1"/>
    <col min="2138" max="2138" width="1.625" style="279" customWidth="1"/>
    <col min="2139" max="2139" width="3.625" style="279" customWidth="1"/>
    <col min="2140" max="2140" width="1.625" style="279" customWidth="1"/>
    <col min="2141" max="2146" width="3.625" style="279" customWidth="1"/>
    <col min="2147" max="2147" width="1.625" style="279" customWidth="1"/>
    <col min="2148" max="2148" width="3.625" style="279" customWidth="1"/>
    <col min="2149" max="2149" width="1.625" style="279" customWidth="1"/>
    <col min="2150" max="2150" width="3.625" style="279" customWidth="1"/>
    <col min="2151" max="2151" width="1.625" style="279" customWidth="1"/>
    <col min="2152" max="2157" width="3.625" style="279" customWidth="1"/>
    <col min="2158" max="2158" width="1.625" style="279" customWidth="1"/>
    <col min="2159" max="2159" width="3.625" style="279" customWidth="1"/>
    <col min="2160" max="2160" width="1.625" style="279" customWidth="1"/>
    <col min="2161" max="2161" width="3.625" style="279" customWidth="1"/>
    <col min="2162" max="2162" width="1.625" style="279" customWidth="1"/>
    <col min="2163" max="2168" width="3.625" style="279" customWidth="1"/>
    <col min="2169" max="2169" width="1.625" style="279" customWidth="1"/>
    <col min="2170" max="2170" width="3.625" style="279" customWidth="1"/>
    <col min="2171" max="2171" width="1.625" style="279" customWidth="1"/>
    <col min="2172" max="2172" width="3.625" style="279" customWidth="1"/>
    <col min="2173" max="2173" width="1.625" style="279" customWidth="1"/>
    <col min="2174" max="2178" width="3.625" style="279" customWidth="1"/>
    <col min="2179" max="2182" width="1.625" style="279" customWidth="1"/>
    <col min="2183" max="2183" width="3.625" style="279" customWidth="1"/>
    <col min="2184" max="2184" width="1.625" style="279" customWidth="1"/>
    <col min="2185" max="2189" width="3.625" style="279" customWidth="1"/>
    <col min="2190" max="2191" width="1.625" style="279" customWidth="1"/>
    <col min="2192" max="2192" width="3.625" style="279" customWidth="1"/>
    <col min="2193" max="2193" width="1.625" style="279" customWidth="1"/>
    <col min="2194" max="2194" width="3.625" style="279" customWidth="1"/>
    <col min="2195" max="2195" width="1.625" style="279" customWidth="1"/>
    <col min="2196" max="2201" width="3.625" style="279" customWidth="1"/>
    <col min="2202" max="2202" width="1.625" style="279" customWidth="1"/>
    <col min="2203" max="2203" width="3.625" style="279" customWidth="1"/>
    <col min="2204" max="2204" width="1.625" style="279" customWidth="1"/>
    <col min="2205" max="2205" width="3.625" style="279" customWidth="1"/>
    <col min="2206" max="2206" width="1.625" style="279" customWidth="1"/>
    <col min="2207" max="2212" width="3.625" style="279" customWidth="1"/>
    <col min="2213" max="2213" width="1.625" style="279" customWidth="1"/>
    <col min="2214" max="2214" width="3.625" style="279" customWidth="1"/>
    <col min="2215" max="2215" width="1.625" style="279" customWidth="1"/>
    <col min="2216" max="2216" width="3.625" style="279" customWidth="1"/>
    <col min="2217" max="2217" width="1.625" style="279" customWidth="1"/>
    <col min="2218" max="2223" width="3.625" style="279" customWidth="1"/>
    <col min="2224" max="2224" width="1.625" style="279" customWidth="1"/>
    <col min="2225" max="2225" width="3.625" style="279" customWidth="1"/>
    <col min="2226" max="2226" width="1.625" style="279" customWidth="1"/>
    <col min="2227" max="2227" width="3.625" style="279" customWidth="1"/>
    <col min="2228" max="2228" width="1.625" style="279" customWidth="1"/>
    <col min="2229" max="2234" width="3.625" style="279" customWidth="1"/>
    <col min="2235" max="2235" width="1.625" style="279" customWidth="1"/>
    <col min="2236" max="2236" width="3.625" style="279" customWidth="1"/>
    <col min="2237" max="2237" width="1.625" style="279" customWidth="1"/>
    <col min="2238" max="2238" width="3.625" style="279" customWidth="1"/>
    <col min="2239" max="2239" width="1.625" style="279" customWidth="1"/>
    <col min="2240" max="2245" width="3.625" style="279" customWidth="1"/>
    <col min="2246" max="2246" width="1.625" style="279" customWidth="1"/>
    <col min="2247" max="2247" width="3.625" style="279" customWidth="1"/>
    <col min="2248" max="2248" width="1.625" style="279" customWidth="1"/>
    <col min="2249" max="2249" width="3.625" style="279" customWidth="1"/>
    <col min="2250" max="2250" width="1.625" style="279" customWidth="1"/>
    <col min="2251" max="2256" width="3.625" style="279" customWidth="1"/>
    <col min="2257" max="2304" width="3.625" style="279"/>
    <col min="2305" max="2305" width="3.625" style="279" customWidth="1"/>
    <col min="2306" max="2306" width="1.625" style="279" customWidth="1"/>
    <col min="2307" max="2307" width="3.625" style="279" customWidth="1"/>
    <col min="2308" max="2308" width="1.625" style="279" customWidth="1"/>
    <col min="2309" max="2314" width="3.625" style="279" customWidth="1"/>
    <col min="2315" max="2315" width="1.625" style="279" customWidth="1"/>
    <col min="2316" max="2316" width="3.625" style="279" customWidth="1"/>
    <col min="2317" max="2317" width="1.625" style="279" customWidth="1"/>
    <col min="2318" max="2318" width="3.625" style="279" customWidth="1"/>
    <col min="2319" max="2319" width="1.625" style="279" customWidth="1"/>
    <col min="2320" max="2325" width="3.625" style="279" customWidth="1"/>
    <col min="2326" max="2326" width="1.625" style="279" customWidth="1"/>
    <col min="2327" max="2327" width="3.625" style="279" customWidth="1"/>
    <col min="2328" max="2328" width="1.625" style="279" customWidth="1"/>
    <col min="2329" max="2329" width="3.625" style="279" customWidth="1"/>
    <col min="2330" max="2330" width="1.625" style="279" customWidth="1"/>
    <col min="2331" max="2336" width="3.625" style="279" customWidth="1"/>
    <col min="2337" max="2337" width="1.625" style="279" customWidth="1"/>
    <col min="2338" max="2338" width="3.625" style="279" customWidth="1"/>
    <col min="2339" max="2339" width="1.625" style="279" customWidth="1"/>
    <col min="2340" max="2340" width="3.625" style="279" customWidth="1"/>
    <col min="2341" max="2341" width="1.625" style="279" customWidth="1"/>
    <col min="2342" max="2347" width="3.625" style="279" customWidth="1"/>
    <col min="2348" max="2348" width="1.625" style="279" customWidth="1"/>
    <col min="2349" max="2349" width="3.625" style="279" customWidth="1"/>
    <col min="2350" max="2350" width="1.625" style="279" customWidth="1"/>
    <col min="2351" max="2351" width="3.625" style="279" customWidth="1"/>
    <col min="2352" max="2352" width="1.625" style="279" customWidth="1"/>
    <col min="2353" max="2358" width="3.625" style="279" customWidth="1"/>
    <col min="2359" max="2359" width="1.625" style="279" customWidth="1"/>
    <col min="2360" max="2360" width="3.625" style="279" customWidth="1"/>
    <col min="2361" max="2361" width="1.625" style="279" customWidth="1"/>
    <col min="2362" max="2362" width="3.625" style="279" customWidth="1"/>
    <col min="2363" max="2363" width="1.625" style="279" customWidth="1"/>
    <col min="2364" max="2369" width="3.625" style="279" customWidth="1"/>
    <col min="2370" max="2370" width="1.625" style="279" customWidth="1"/>
    <col min="2371" max="2371" width="3.625" style="279" customWidth="1"/>
    <col min="2372" max="2372" width="1.625" style="279" customWidth="1"/>
    <col min="2373" max="2373" width="3.625" style="279" customWidth="1"/>
    <col min="2374" max="2374" width="1.625" style="279" customWidth="1"/>
    <col min="2375" max="2380" width="3.625" style="279" customWidth="1"/>
    <col min="2381" max="2381" width="1.625" style="279" customWidth="1"/>
    <col min="2382" max="2382" width="3.625" style="279" customWidth="1"/>
    <col min="2383" max="2383" width="1.625" style="279" customWidth="1"/>
    <col min="2384" max="2384" width="3.625" style="279" customWidth="1"/>
    <col min="2385" max="2385" width="1.625" style="279" customWidth="1"/>
    <col min="2386" max="2391" width="3.625" style="279" customWidth="1"/>
    <col min="2392" max="2392" width="1.625" style="279" customWidth="1"/>
    <col min="2393" max="2393" width="3.625" style="279" customWidth="1"/>
    <col min="2394" max="2394" width="1.625" style="279" customWidth="1"/>
    <col min="2395" max="2395" width="3.625" style="279" customWidth="1"/>
    <col min="2396" max="2396" width="1.625" style="279" customWidth="1"/>
    <col min="2397" max="2402" width="3.625" style="279" customWidth="1"/>
    <col min="2403" max="2403" width="1.625" style="279" customWidth="1"/>
    <col min="2404" max="2404" width="3.625" style="279" customWidth="1"/>
    <col min="2405" max="2405" width="1.625" style="279" customWidth="1"/>
    <col min="2406" max="2406" width="3.625" style="279" customWidth="1"/>
    <col min="2407" max="2407" width="1.625" style="279" customWidth="1"/>
    <col min="2408" max="2413" width="3.625" style="279" customWidth="1"/>
    <col min="2414" max="2414" width="1.625" style="279" customWidth="1"/>
    <col min="2415" max="2415" width="3.625" style="279" customWidth="1"/>
    <col min="2416" max="2416" width="1.625" style="279" customWidth="1"/>
    <col min="2417" max="2417" width="3.625" style="279" customWidth="1"/>
    <col min="2418" max="2418" width="1.625" style="279" customWidth="1"/>
    <col min="2419" max="2424" width="3.625" style="279" customWidth="1"/>
    <col min="2425" max="2425" width="1.625" style="279" customWidth="1"/>
    <col min="2426" max="2426" width="3.625" style="279" customWidth="1"/>
    <col min="2427" max="2427" width="1.625" style="279" customWidth="1"/>
    <col min="2428" max="2428" width="3.625" style="279" customWidth="1"/>
    <col min="2429" max="2429" width="1.625" style="279" customWidth="1"/>
    <col min="2430" max="2434" width="3.625" style="279" customWidth="1"/>
    <col min="2435" max="2438" width="1.625" style="279" customWidth="1"/>
    <col min="2439" max="2439" width="3.625" style="279" customWidth="1"/>
    <col min="2440" max="2440" width="1.625" style="279" customWidth="1"/>
    <col min="2441" max="2445" width="3.625" style="279" customWidth="1"/>
    <col min="2446" max="2447" width="1.625" style="279" customWidth="1"/>
    <col min="2448" max="2448" width="3.625" style="279" customWidth="1"/>
    <col min="2449" max="2449" width="1.625" style="279" customWidth="1"/>
    <col min="2450" max="2450" width="3.625" style="279" customWidth="1"/>
    <col min="2451" max="2451" width="1.625" style="279" customWidth="1"/>
    <col min="2452" max="2457" width="3.625" style="279" customWidth="1"/>
    <col min="2458" max="2458" width="1.625" style="279" customWidth="1"/>
    <col min="2459" max="2459" width="3.625" style="279" customWidth="1"/>
    <col min="2460" max="2460" width="1.625" style="279" customWidth="1"/>
    <col min="2461" max="2461" width="3.625" style="279" customWidth="1"/>
    <col min="2462" max="2462" width="1.625" style="279" customWidth="1"/>
    <col min="2463" max="2468" width="3.625" style="279" customWidth="1"/>
    <col min="2469" max="2469" width="1.625" style="279" customWidth="1"/>
    <col min="2470" max="2470" width="3.625" style="279" customWidth="1"/>
    <col min="2471" max="2471" width="1.625" style="279" customWidth="1"/>
    <col min="2472" max="2472" width="3.625" style="279" customWidth="1"/>
    <col min="2473" max="2473" width="1.625" style="279" customWidth="1"/>
    <col min="2474" max="2479" width="3.625" style="279" customWidth="1"/>
    <col min="2480" max="2480" width="1.625" style="279" customWidth="1"/>
    <col min="2481" max="2481" width="3.625" style="279" customWidth="1"/>
    <col min="2482" max="2482" width="1.625" style="279" customWidth="1"/>
    <col min="2483" max="2483" width="3.625" style="279" customWidth="1"/>
    <col min="2484" max="2484" width="1.625" style="279" customWidth="1"/>
    <col min="2485" max="2490" width="3.625" style="279" customWidth="1"/>
    <col min="2491" max="2491" width="1.625" style="279" customWidth="1"/>
    <col min="2492" max="2492" width="3.625" style="279" customWidth="1"/>
    <col min="2493" max="2493" width="1.625" style="279" customWidth="1"/>
    <col min="2494" max="2494" width="3.625" style="279" customWidth="1"/>
    <col min="2495" max="2495" width="1.625" style="279" customWidth="1"/>
    <col min="2496" max="2501" width="3.625" style="279" customWidth="1"/>
    <col min="2502" max="2502" width="1.625" style="279" customWidth="1"/>
    <col min="2503" max="2503" width="3.625" style="279" customWidth="1"/>
    <col min="2504" max="2504" width="1.625" style="279" customWidth="1"/>
    <col min="2505" max="2505" width="3.625" style="279" customWidth="1"/>
    <col min="2506" max="2506" width="1.625" style="279" customWidth="1"/>
    <col min="2507" max="2512" width="3.625" style="279" customWidth="1"/>
    <col min="2513" max="2560" width="3.625" style="279"/>
    <col min="2561" max="2561" width="3.625" style="279" customWidth="1"/>
    <col min="2562" max="2562" width="1.625" style="279" customWidth="1"/>
    <col min="2563" max="2563" width="3.625" style="279" customWidth="1"/>
    <col min="2564" max="2564" width="1.625" style="279" customWidth="1"/>
    <col min="2565" max="2570" width="3.625" style="279" customWidth="1"/>
    <col min="2571" max="2571" width="1.625" style="279" customWidth="1"/>
    <col min="2572" max="2572" width="3.625" style="279" customWidth="1"/>
    <col min="2573" max="2573" width="1.625" style="279" customWidth="1"/>
    <col min="2574" max="2574" width="3.625" style="279" customWidth="1"/>
    <col min="2575" max="2575" width="1.625" style="279" customWidth="1"/>
    <col min="2576" max="2581" width="3.625" style="279" customWidth="1"/>
    <col min="2582" max="2582" width="1.625" style="279" customWidth="1"/>
    <col min="2583" max="2583" width="3.625" style="279" customWidth="1"/>
    <col min="2584" max="2584" width="1.625" style="279" customWidth="1"/>
    <col min="2585" max="2585" width="3.625" style="279" customWidth="1"/>
    <col min="2586" max="2586" width="1.625" style="279" customWidth="1"/>
    <col min="2587" max="2592" width="3.625" style="279" customWidth="1"/>
    <col min="2593" max="2593" width="1.625" style="279" customWidth="1"/>
    <col min="2594" max="2594" width="3.625" style="279" customWidth="1"/>
    <col min="2595" max="2595" width="1.625" style="279" customWidth="1"/>
    <col min="2596" max="2596" width="3.625" style="279" customWidth="1"/>
    <col min="2597" max="2597" width="1.625" style="279" customWidth="1"/>
    <col min="2598" max="2603" width="3.625" style="279" customWidth="1"/>
    <col min="2604" max="2604" width="1.625" style="279" customWidth="1"/>
    <col min="2605" max="2605" width="3.625" style="279" customWidth="1"/>
    <col min="2606" max="2606" width="1.625" style="279" customWidth="1"/>
    <col min="2607" max="2607" width="3.625" style="279" customWidth="1"/>
    <col min="2608" max="2608" width="1.625" style="279" customWidth="1"/>
    <col min="2609" max="2614" width="3.625" style="279" customWidth="1"/>
    <col min="2615" max="2615" width="1.625" style="279" customWidth="1"/>
    <col min="2616" max="2616" width="3.625" style="279" customWidth="1"/>
    <col min="2617" max="2617" width="1.625" style="279" customWidth="1"/>
    <col min="2618" max="2618" width="3.625" style="279" customWidth="1"/>
    <col min="2619" max="2619" width="1.625" style="279" customWidth="1"/>
    <col min="2620" max="2625" width="3.625" style="279" customWidth="1"/>
    <col min="2626" max="2626" width="1.625" style="279" customWidth="1"/>
    <col min="2627" max="2627" width="3.625" style="279" customWidth="1"/>
    <col min="2628" max="2628" width="1.625" style="279" customWidth="1"/>
    <col min="2629" max="2629" width="3.625" style="279" customWidth="1"/>
    <col min="2630" max="2630" width="1.625" style="279" customWidth="1"/>
    <col min="2631" max="2636" width="3.625" style="279" customWidth="1"/>
    <col min="2637" max="2637" width="1.625" style="279" customWidth="1"/>
    <col min="2638" max="2638" width="3.625" style="279" customWidth="1"/>
    <col min="2639" max="2639" width="1.625" style="279" customWidth="1"/>
    <col min="2640" max="2640" width="3.625" style="279" customWidth="1"/>
    <col min="2641" max="2641" width="1.625" style="279" customWidth="1"/>
    <col min="2642" max="2647" width="3.625" style="279" customWidth="1"/>
    <col min="2648" max="2648" width="1.625" style="279" customWidth="1"/>
    <col min="2649" max="2649" width="3.625" style="279" customWidth="1"/>
    <col min="2650" max="2650" width="1.625" style="279" customWidth="1"/>
    <col min="2651" max="2651" width="3.625" style="279" customWidth="1"/>
    <col min="2652" max="2652" width="1.625" style="279" customWidth="1"/>
    <col min="2653" max="2658" width="3.625" style="279" customWidth="1"/>
    <col min="2659" max="2659" width="1.625" style="279" customWidth="1"/>
    <col min="2660" max="2660" width="3.625" style="279" customWidth="1"/>
    <col min="2661" max="2661" width="1.625" style="279" customWidth="1"/>
    <col min="2662" max="2662" width="3.625" style="279" customWidth="1"/>
    <col min="2663" max="2663" width="1.625" style="279" customWidth="1"/>
    <col min="2664" max="2669" width="3.625" style="279" customWidth="1"/>
    <col min="2670" max="2670" width="1.625" style="279" customWidth="1"/>
    <col min="2671" max="2671" width="3.625" style="279" customWidth="1"/>
    <col min="2672" max="2672" width="1.625" style="279" customWidth="1"/>
    <col min="2673" max="2673" width="3.625" style="279" customWidth="1"/>
    <col min="2674" max="2674" width="1.625" style="279" customWidth="1"/>
    <col min="2675" max="2680" width="3.625" style="279" customWidth="1"/>
    <col min="2681" max="2681" width="1.625" style="279" customWidth="1"/>
    <col min="2682" max="2682" width="3.625" style="279" customWidth="1"/>
    <col min="2683" max="2683" width="1.625" style="279" customWidth="1"/>
    <col min="2684" max="2684" width="3.625" style="279" customWidth="1"/>
    <col min="2685" max="2685" width="1.625" style="279" customWidth="1"/>
    <col min="2686" max="2690" width="3.625" style="279" customWidth="1"/>
    <col min="2691" max="2694" width="1.625" style="279" customWidth="1"/>
    <col min="2695" max="2695" width="3.625" style="279" customWidth="1"/>
    <col min="2696" max="2696" width="1.625" style="279" customWidth="1"/>
    <col min="2697" max="2701" width="3.625" style="279" customWidth="1"/>
    <col min="2702" max="2703" width="1.625" style="279" customWidth="1"/>
    <col min="2704" max="2704" width="3.625" style="279" customWidth="1"/>
    <col min="2705" max="2705" width="1.625" style="279" customWidth="1"/>
    <col min="2706" max="2706" width="3.625" style="279" customWidth="1"/>
    <col min="2707" max="2707" width="1.625" style="279" customWidth="1"/>
    <col min="2708" max="2713" width="3.625" style="279" customWidth="1"/>
    <col min="2714" max="2714" width="1.625" style="279" customWidth="1"/>
    <col min="2715" max="2715" width="3.625" style="279" customWidth="1"/>
    <col min="2716" max="2716" width="1.625" style="279" customWidth="1"/>
    <col min="2717" max="2717" width="3.625" style="279" customWidth="1"/>
    <col min="2718" max="2718" width="1.625" style="279" customWidth="1"/>
    <col min="2719" max="2724" width="3.625" style="279" customWidth="1"/>
    <col min="2725" max="2725" width="1.625" style="279" customWidth="1"/>
    <col min="2726" max="2726" width="3.625" style="279" customWidth="1"/>
    <col min="2727" max="2727" width="1.625" style="279" customWidth="1"/>
    <col min="2728" max="2728" width="3.625" style="279" customWidth="1"/>
    <col min="2729" max="2729" width="1.625" style="279" customWidth="1"/>
    <col min="2730" max="2735" width="3.625" style="279" customWidth="1"/>
    <col min="2736" max="2736" width="1.625" style="279" customWidth="1"/>
    <col min="2737" max="2737" width="3.625" style="279" customWidth="1"/>
    <col min="2738" max="2738" width="1.625" style="279" customWidth="1"/>
    <col min="2739" max="2739" width="3.625" style="279" customWidth="1"/>
    <col min="2740" max="2740" width="1.625" style="279" customWidth="1"/>
    <col min="2741" max="2746" width="3.625" style="279" customWidth="1"/>
    <col min="2747" max="2747" width="1.625" style="279" customWidth="1"/>
    <col min="2748" max="2748" width="3.625" style="279" customWidth="1"/>
    <col min="2749" max="2749" width="1.625" style="279" customWidth="1"/>
    <col min="2750" max="2750" width="3.625" style="279" customWidth="1"/>
    <col min="2751" max="2751" width="1.625" style="279" customWidth="1"/>
    <col min="2752" max="2757" width="3.625" style="279" customWidth="1"/>
    <col min="2758" max="2758" width="1.625" style="279" customWidth="1"/>
    <col min="2759" max="2759" width="3.625" style="279" customWidth="1"/>
    <col min="2760" max="2760" width="1.625" style="279" customWidth="1"/>
    <col min="2761" max="2761" width="3.625" style="279" customWidth="1"/>
    <col min="2762" max="2762" width="1.625" style="279" customWidth="1"/>
    <col min="2763" max="2768" width="3.625" style="279" customWidth="1"/>
    <col min="2769" max="2816" width="3.625" style="279"/>
    <col min="2817" max="2817" width="3.625" style="279" customWidth="1"/>
    <col min="2818" max="2818" width="1.625" style="279" customWidth="1"/>
    <col min="2819" max="2819" width="3.625" style="279" customWidth="1"/>
    <col min="2820" max="2820" width="1.625" style="279" customWidth="1"/>
    <col min="2821" max="2826" width="3.625" style="279" customWidth="1"/>
    <col min="2827" max="2827" width="1.625" style="279" customWidth="1"/>
    <col min="2828" max="2828" width="3.625" style="279" customWidth="1"/>
    <col min="2829" max="2829" width="1.625" style="279" customWidth="1"/>
    <col min="2830" max="2830" width="3.625" style="279" customWidth="1"/>
    <col min="2831" max="2831" width="1.625" style="279" customWidth="1"/>
    <col min="2832" max="2837" width="3.625" style="279" customWidth="1"/>
    <col min="2838" max="2838" width="1.625" style="279" customWidth="1"/>
    <col min="2839" max="2839" width="3.625" style="279" customWidth="1"/>
    <col min="2840" max="2840" width="1.625" style="279" customWidth="1"/>
    <col min="2841" max="2841" width="3.625" style="279" customWidth="1"/>
    <col min="2842" max="2842" width="1.625" style="279" customWidth="1"/>
    <col min="2843" max="2848" width="3.625" style="279" customWidth="1"/>
    <col min="2849" max="2849" width="1.625" style="279" customWidth="1"/>
    <col min="2850" max="2850" width="3.625" style="279" customWidth="1"/>
    <col min="2851" max="2851" width="1.625" style="279" customWidth="1"/>
    <col min="2852" max="2852" width="3.625" style="279" customWidth="1"/>
    <col min="2853" max="2853" width="1.625" style="279" customWidth="1"/>
    <col min="2854" max="2859" width="3.625" style="279" customWidth="1"/>
    <col min="2860" max="2860" width="1.625" style="279" customWidth="1"/>
    <col min="2861" max="2861" width="3.625" style="279" customWidth="1"/>
    <col min="2862" max="2862" width="1.625" style="279" customWidth="1"/>
    <col min="2863" max="2863" width="3.625" style="279" customWidth="1"/>
    <col min="2864" max="2864" width="1.625" style="279" customWidth="1"/>
    <col min="2865" max="2870" width="3.625" style="279" customWidth="1"/>
    <col min="2871" max="2871" width="1.625" style="279" customWidth="1"/>
    <col min="2872" max="2872" width="3.625" style="279" customWidth="1"/>
    <col min="2873" max="2873" width="1.625" style="279" customWidth="1"/>
    <col min="2874" max="2874" width="3.625" style="279" customWidth="1"/>
    <col min="2875" max="2875" width="1.625" style="279" customWidth="1"/>
    <col min="2876" max="2881" width="3.625" style="279" customWidth="1"/>
    <col min="2882" max="2882" width="1.625" style="279" customWidth="1"/>
    <col min="2883" max="2883" width="3.625" style="279" customWidth="1"/>
    <col min="2884" max="2884" width="1.625" style="279" customWidth="1"/>
    <col min="2885" max="2885" width="3.625" style="279" customWidth="1"/>
    <col min="2886" max="2886" width="1.625" style="279" customWidth="1"/>
    <col min="2887" max="2892" width="3.625" style="279" customWidth="1"/>
    <col min="2893" max="2893" width="1.625" style="279" customWidth="1"/>
    <col min="2894" max="2894" width="3.625" style="279" customWidth="1"/>
    <col min="2895" max="2895" width="1.625" style="279" customWidth="1"/>
    <col min="2896" max="2896" width="3.625" style="279" customWidth="1"/>
    <col min="2897" max="2897" width="1.625" style="279" customWidth="1"/>
    <col min="2898" max="2903" width="3.625" style="279" customWidth="1"/>
    <col min="2904" max="2904" width="1.625" style="279" customWidth="1"/>
    <col min="2905" max="2905" width="3.625" style="279" customWidth="1"/>
    <col min="2906" max="2906" width="1.625" style="279" customWidth="1"/>
    <col min="2907" max="2907" width="3.625" style="279" customWidth="1"/>
    <col min="2908" max="2908" width="1.625" style="279" customWidth="1"/>
    <col min="2909" max="2914" width="3.625" style="279" customWidth="1"/>
    <col min="2915" max="2915" width="1.625" style="279" customWidth="1"/>
    <col min="2916" max="2916" width="3.625" style="279" customWidth="1"/>
    <col min="2917" max="2917" width="1.625" style="279" customWidth="1"/>
    <col min="2918" max="2918" width="3.625" style="279" customWidth="1"/>
    <col min="2919" max="2919" width="1.625" style="279" customWidth="1"/>
    <col min="2920" max="2925" width="3.625" style="279" customWidth="1"/>
    <col min="2926" max="2926" width="1.625" style="279" customWidth="1"/>
    <col min="2927" max="2927" width="3.625" style="279" customWidth="1"/>
    <col min="2928" max="2928" width="1.625" style="279" customWidth="1"/>
    <col min="2929" max="2929" width="3.625" style="279" customWidth="1"/>
    <col min="2930" max="2930" width="1.625" style="279" customWidth="1"/>
    <col min="2931" max="2936" width="3.625" style="279" customWidth="1"/>
    <col min="2937" max="2937" width="1.625" style="279" customWidth="1"/>
    <col min="2938" max="2938" width="3.625" style="279" customWidth="1"/>
    <col min="2939" max="2939" width="1.625" style="279" customWidth="1"/>
    <col min="2940" max="2940" width="3.625" style="279" customWidth="1"/>
    <col min="2941" max="2941" width="1.625" style="279" customWidth="1"/>
    <col min="2942" max="2946" width="3.625" style="279" customWidth="1"/>
    <col min="2947" max="2950" width="1.625" style="279" customWidth="1"/>
    <col min="2951" max="2951" width="3.625" style="279" customWidth="1"/>
    <col min="2952" max="2952" width="1.625" style="279" customWidth="1"/>
    <col min="2953" max="2957" width="3.625" style="279" customWidth="1"/>
    <col min="2958" max="2959" width="1.625" style="279" customWidth="1"/>
    <col min="2960" max="2960" width="3.625" style="279" customWidth="1"/>
    <col min="2961" max="2961" width="1.625" style="279" customWidth="1"/>
    <col min="2962" max="2962" width="3.625" style="279" customWidth="1"/>
    <col min="2963" max="2963" width="1.625" style="279" customWidth="1"/>
    <col min="2964" max="2969" width="3.625" style="279" customWidth="1"/>
    <col min="2970" max="2970" width="1.625" style="279" customWidth="1"/>
    <col min="2971" max="2971" width="3.625" style="279" customWidth="1"/>
    <col min="2972" max="2972" width="1.625" style="279" customWidth="1"/>
    <col min="2973" max="2973" width="3.625" style="279" customWidth="1"/>
    <col min="2974" max="2974" width="1.625" style="279" customWidth="1"/>
    <col min="2975" max="2980" width="3.625" style="279" customWidth="1"/>
    <col min="2981" max="2981" width="1.625" style="279" customWidth="1"/>
    <col min="2982" max="2982" width="3.625" style="279" customWidth="1"/>
    <col min="2983" max="2983" width="1.625" style="279" customWidth="1"/>
    <col min="2984" max="2984" width="3.625" style="279" customWidth="1"/>
    <col min="2985" max="2985" width="1.625" style="279" customWidth="1"/>
    <col min="2986" max="2991" width="3.625" style="279" customWidth="1"/>
    <col min="2992" max="2992" width="1.625" style="279" customWidth="1"/>
    <col min="2993" max="2993" width="3.625" style="279" customWidth="1"/>
    <col min="2994" max="2994" width="1.625" style="279" customWidth="1"/>
    <col min="2995" max="2995" width="3.625" style="279" customWidth="1"/>
    <col min="2996" max="2996" width="1.625" style="279" customWidth="1"/>
    <col min="2997" max="3002" width="3.625" style="279" customWidth="1"/>
    <col min="3003" max="3003" width="1.625" style="279" customWidth="1"/>
    <col min="3004" max="3004" width="3.625" style="279" customWidth="1"/>
    <col min="3005" max="3005" width="1.625" style="279" customWidth="1"/>
    <col min="3006" max="3006" width="3.625" style="279" customWidth="1"/>
    <col min="3007" max="3007" width="1.625" style="279" customWidth="1"/>
    <col min="3008" max="3013" width="3.625" style="279" customWidth="1"/>
    <col min="3014" max="3014" width="1.625" style="279" customWidth="1"/>
    <col min="3015" max="3015" width="3.625" style="279" customWidth="1"/>
    <col min="3016" max="3016" width="1.625" style="279" customWidth="1"/>
    <col min="3017" max="3017" width="3.625" style="279" customWidth="1"/>
    <col min="3018" max="3018" width="1.625" style="279" customWidth="1"/>
    <col min="3019" max="3024" width="3.625" style="279" customWidth="1"/>
    <col min="3025" max="3072" width="3.625" style="279"/>
    <col min="3073" max="3073" width="3.625" style="279" customWidth="1"/>
    <col min="3074" max="3074" width="1.625" style="279" customWidth="1"/>
    <col min="3075" max="3075" width="3.625" style="279" customWidth="1"/>
    <col min="3076" max="3076" width="1.625" style="279" customWidth="1"/>
    <col min="3077" max="3082" width="3.625" style="279" customWidth="1"/>
    <col min="3083" max="3083" width="1.625" style="279" customWidth="1"/>
    <col min="3084" max="3084" width="3.625" style="279" customWidth="1"/>
    <col min="3085" max="3085" width="1.625" style="279" customWidth="1"/>
    <col min="3086" max="3086" width="3.625" style="279" customWidth="1"/>
    <col min="3087" max="3087" width="1.625" style="279" customWidth="1"/>
    <col min="3088" max="3093" width="3.625" style="279" customWidth="1"/>
    <col min="3094" max="3094" width="1.625" style="279" customWidth="1"/>
    <col min="3095" max="3095" width="3.625" style="279" customWidth="1"/>
    <col min="3096" max="3096" width="1.625" style="279" customWidth="1"/>
    <col min="3097" max="3097" width="3.625" style="279" customWidth="1"/>
    <col min="3098" max="3098" width="1.625" style="279" customWidth="1"/>
    <col min="3099" max="3104" width="3.625" style="279" customWidth="1"/>
    <col min="3105" max="3105" width="1.625" style="279" customWidth="1"/>
    <col min="3106" max="3106" width="3.625" style="279" customWidth="1"/>
    <col min="3107" max="3107" width="1.625" style="279" customWidth="1"/>
    <col min="3108" max="3108" width="3.625" style="279" customWidth="1"/>
    <col min="3109" max="3109" width="1.625" style="279" customWidth="1"/>
    <col min="3110" max="3115" width="3.625" style="279" customWidth="1"/>
    <col min="3116" max="3116" width="1.625" style="279" customWidth="1"/>
    <col min="3117" max="3117" width="3.625" style="279" customWidth="1"/>
    <col min="3118" max="3118" width="1.625" style="279" customWidth="1"/>
    <col min="3119" max="3119" width="3.625" style="279" customWidth="1"/>
    <col min="3120" max="3120" width="1.625" style="279" customWidth="1"/>
    <col min="3121" max="3126" width="3.625" style="279" customWidth="1"/>
    <col min="3127" max="3127" width="1.625" style="279" customWidth="1"/>
    <col min="3128" max="3128" width="3.625" style="279" customWidth="1"/>
    <col min="3129" max="3129" width="1.625" style="279" customWidth="1"/>
    <col min="3130" max="3130" width="3.625" style="279" customWidth="1"/>
    <col min="3131" max="3131" width="1.625" style="279" customWidth="1"/>
    <col min="3132" max="3137" width="3.625" style="279" customWidth="1"/>
    <col min="3138" max="3138" width="1.625" style="279" customWidth="1"/>
    <col min="3139" max="3139" width="3.625" style="279" customWidth="1"/>
    <col min="3140" max="3140" width="1.625" style="279" customWidth="1"/>
    <col min="3141" max="3141" width="3.625" style="279" customWidth="1"/>
    <col min="3142" max="3142" width="1.625" style="279" customWidth="1"/>
    <col min="3143" max="3148" width="3.625" style="279" customWidth="1"/>
    <col min="3149" max="3149" width="1.625" style="279" customWidth="1"/>
    <col min="3150" max="3150" width="3.625" style="279" customWidth="1"/>
    <col min="3151" max="3151" width="1.625" style="279" customWidth="1"/>
    <col min="3152" max="3152" width="3.625" style="279" customWidth="1"/>
    <col min="3153" max="3153" width="1.625" style="279" customWidth="1"/>
    <col min="3154" max="3159" width="3.625" style="279" customWidth="1"/>
    <col min="3160" max="3160" width="1.625" style="279" customWidth="1"/>
    <col min="3161" max="3161" width="3.625" style="279" customWidth="1"/>
    <col min="3162" max="3162" width="1.625" style="279" customWidth="1"/>
    <col min="3163" max="3163" width="3.625" style="279" customWidth="1"/>
    <col min="3164" max="3164" width="1.625" style="279" customWidth="1"/>
    <col min="3165" max="3170" width="3.625" style="279" customWidth="1"/>
    <col min="3171" max="3171" width="1.625" style="279" customWidth="1"/>
    <col min="3172" max="3172" width="3.625" style="279" customWidth="1"/>
    <col min="3173" max="3173" width="1.625" style="279" customWidth="1"/>
    <col min="3174" max="3174" width="3.625" style="279" customWidth="1"/>
    <col min="3175" max="3175" width="1.625" style="279" customWidth="1"/>
    <col min="3176" max="3181" width="3.625" style="279" customWidth="1"/>
    <col min="3182" max="3182" width="1.625" style="279" customWidth="1"/>
    <col min="3183" max="3183" width="3.625" style="279" customWidth="1"/>
    <col min="3184" max="3184" width="1.625" style="279" customWidth="1"/>
    <col min="3185" max="3185" width="3.625" style="279" customWidth="1"/>
    <col min="3186" max="3186" width="1.625" style="279" customWidth="1"/>
    <col min="3187" max="3192" width="3.625" style="279" customWidth="1"/>
    <col min="3193" max="3193" width="1.625" style="279" customWidth="1"/>
    <col min="3194" max="3194" width="3.625" style="279" customWidth="1"/>
    <col min="3195" max="3195" width="1.625" style="279" customWidth="1"/>
    <col min="3196" max="3196" width="3.625" style="279" customWidth="1"/>
    <col min="3197" max="3197" width="1.625" style="279" customWidth="1"/>
    <col min="3198" max="3202" width="3.625" style="279" customWidth="1"/>
    <col min="3203" max="3206" width="1.625" style="279" customWidth="1"/>
    <col min="3207" max="3207" width="3.625" style="279" customWidth="1"/>
    <col min="3208" max="3208" width="1.625" style="279" customWidth="1"/>
    <col min="3209" max="3213" width="3.625" style="279" customWidth="1"/>
    <col min="3214" max="3215" width="1.625" style="279" customWidth="1"/>
    <col min="3216" max="3216" width="3.625" style="279" customWidth="1"/>
    <col min="3217" max="3217" width="1.625" style="279" customWidth="1"/>
    <col min="3218" max="3218" width="3.625" style="279" customWidth="1"/>
    <col min="3219" max="3219" width="1.625" style="279" customWidth="1"/>
    <col min="3220" max="3225" width="3.625" style="279" customWidth="1"/>
    <col min="3226" max="3226" width="1.625" style="279" customWidth="1"/>
    <col min="3227" max="3227" width="3.625" style="279" customWidth="1"/>
    <col min="3228" max="3228" width="1.625" style="279" customWidth="1"/>
    <col min="3229" max="3229" width="3.625" style="279" customWidth="1"/>
    <col min="3230" max="3230" width="1.625" style="279" customWidth="1"/>
    <col min="3231" max="3236" width="3.625" style="279" customWidth="1"/>
    <col min="3237" max="3237" width="1.625" style="279" customWidth="1"/>
    <col min="3238" max="3238" width="3.625" style="279" customWidth="1"/>
    <col min="3239" max="3239" width="1.625" style="279" customWidth="1"/>
    <col min="3240" max="3240" width="3.625" style="279" customWidth="1"/>
    <col min="3241" max="3241" width="1.625" style="279" customWidth="1"/>
    <col min="3242" max="3247" width="3.625" style="279" customWidth="1"/>
    <col min="3248" max="3248" width="1.625" style="279" customWidth="1"/>
    <col min="3249" max="3249" width="3.625" style="279" customWidth="1"/>
    <col min="3250" max="3250" width="1.625" style="279" customWidth="1"/>
    <col min="3251" max="3251" width="3.625" style="279" customWidth="1"/>
    <col min="3252" max="3252" width="1.625" style="279" customWidth="1"/>
    <col min="3253" max="3258" width="3.625" style="279" customWidth="1"/>
    <col min="3259" max="3259" width="1.625" style="279" customWidth="1"/>
    <col min="3260" max="3260" width="3.625" style="279" customWidth="1"/>
    <col min="3261" max="3261" width="1.625" style="279" customWidth="1"/>
    <col min="3262" max="3262" width="3.625" style="279" customWidth="1"/>
    <col min="3263" max="3263" width="1.625" style="279" customWidth="1"/>
    <col min="3264" max="3269" width="3.625" style="279" customWidth="1"/>
    <col min="3270" max="3270" width="1.625" style="279" customWidth="1"/>
    <col min="3271" max="3271" width="3.625" style="279" customWidth="1"/>
    <col min="3272" max="3272" width="1.625" style="279" customWidth="1"/>
    <col min="3273" max="3273" width="3.625" style="279" customWidth="1"/>
    <col min="3274" max="3274" width="1.625" style="279" customWidth="1"/>
    <col min="3275" max="3280" width="3.625" style="279" customWidth="1"/>
    <col min="3281" max="3328" width="3.625" style="279"/>
    <col min="3329" max="3329" width="3.625" style="279" customWidth="1"/>
    <col min="3330" max="3330" width="1.625" style="279" customWidth="1"/>
    <col min="3331" max="3331" width="3.625" style="279" customWidth="1"/>
    <col min="3332" max="3332" width="1.625" style="279" customWidth="1"/>
    <col min="3333" max="3338" width="3.625" style="279" customWidth="1"/>
    <col min="3339" max="3339" width="1.625" style="279" customWidth="1"/>
    <col min="3340" max="3340" width="3.625" style="279" customWidth="1"/>
    <col min="3341" max="3341" width="1.625" style="279" customWidth="1"/>
    <col min="3342" max="3342" width="3.625" style="279" customWidth="1"/>
    <col min="3343" max="3343" width="1.625" style="279" customWidth="1"/>
    <col min="3344" max="3349" width="3.625" style="279" customWidth="1"/>
    <col min="3350" max="3350" width="1.625" style="279" customWidth="1"/>
    <col min="3351" max="3351" width="3.625" style="279" customWidth="1"/>
    <col min="3352" max="3352" width="1.625" style="279" customWidth="1"/>
    <col min="3353" max="3353" width="3.625" style="279" customWidth="1"/>
    <col min="3354" max="3354" width="1.625" style="279" customWidth="1"/>
    <col min="3355" max="3360" width="3.625" style="279" customWidth="1"/>
    <col min="3361" max="3361" width="1.625" style="279" customWidth="1"/>
    <col min="3362" max="3362" width="3.625" style="279" customWidth="1"/>
    <col min="3363" max="3363" width="1.625" style="279" customWidth="1"/>
    <col min="3364" max="3364" width="3.625" style="279" customWidth="1"/>
    <col min="3365" max="3365" width="1.625" style="279" customWidth="1"/>
    <col min="3366" max="3371" width="3.625" style="279" customWidth="1"/>
    <col min="3372" max="3372" width="1.625" style="279" customWidth="1"/>
    <col min="3373" max="3373" width="3.625" style="279" customWidth="1"/>
    <col min="3374" max="3374" width="1.625" style="279" customWidth="1"/>
    <col min="3375" max="3375" width="3.625" style="279" customWidth="1"/>
    <col min="3376" max="3376" width="1.625" style="279" customWidth="1"/>
    <col min="3377" max="3382" width="3.625" style="279" customWidth="1"/>
    <col min="3383" max="3383" width="1.625" style="279" customWidth="1"/>
    <col min="3384" max="3384" width="3.625" style="279" customWidth="1"/>
    <col min="3385" max="3385" width="1.625" style="279" customWidth="1"/>
    <col min="3386" max="3386" width="3.625" style="279" customWidth="1"/>
    <col min="3387" max="3387" width="1.625" style="279" customWidth="1"/>
    <col min="3388" max="3393" width="3.625" style="279" customWidth="1"/>
    <col min="3394" max="3394" width="1.625" style="279" customWidth="1"/>
    <col min="3395" max="3395" width="3.625" style="279" customWidth="1"/>
    <col min="3396" max="3396" width="1.625" style="279" customWidth="1"/>
    <col min="3397" max="3397" width="3.625" style="279" customWidth="1"/>
    <col min="3398" max="3398" width="1.625" style="279" customWidth="1"/>
    <col min="3399" max="3404" width="3.625" style="279" customWidth="1"/>
    <col min="3405" max="3405" width="1.625" style="279" customWidth="1"/>
    <col min="3406" max="3406" width="3.625" style="279" customWidth="1"/>
    <col min="3407" max="3407" width="1.625" style="279" customWidth="1"/>
    <col min="3408" max="3408" width="3.625" style="279" customWidth="1"/>
    <col min="3409" max="3409" width="1.625" style="279" customWidth="1"/>
    <col min="3410" max="3415" width="3.625" style="279" customWidth="1"/>
    <col min="3416" max="3416" width="1.625" style="279" customWidth="1"/>
    <col min="3417" max="3417" width="3.625" style="279" customWidth="1"/>
    <col min="3418" max="3418" width="1.625" style="279" customWidth="1"/>
    <col min="3419" max="3419" width="3.625" style="279" customWidth="1"/>
    <col min="3420" max="3420" width="1.625" style="279" customWidth="1"/>
    <col min="3421" max="3426" width="3.625" style="279" customWidth="1"/>
    <col min="3427" max="3427" width="1.625" style="279" customWidth="1"/>
    <col min="3428" max="3428" width="3.625" style="279" customWidth="1"/>
    <col min="3429" max="3429" width="1.625" style="279" customWidth="1"/>
    <col min="3430" max="3430" width="3.625" style="279" customWidth="1"/>
    <col min="3431" max="3431" width="1.625" style="279" customWidth="1"/>
    <col min="3432" max="3437" width="3.625" style="279" customWidth="1"/>
    <col min="3438" max="3438" width="1.625" style="279" customWidth="1"/>
    <col min="3439" max="3439" width="3.625" style="279" customWidth="1"/>
    <col min="3440" max="3440" width="1.625" style="279" customWidth="1"/>
    <col min="3441" max="3441" width="3.625" style="279" customWidth="1"/>
    <col min="3442" max="3442" width="1.625" style="279" customWidth="1"/>
    <col min="3443" max="3448" width="3.625" style="279" customWidth="1"/>
    <col min="3449" max="3449" width="1.625" style="279" customWidth="1"/>
    <col min="3450" max="3450" width="3.625" style="279" customWidth="1"/>
    <col min="3451" max="3451" width="1.625" style="279" customWidth="1"/>
    <col min="3452" max="3452" width="3.625" style="279" customWidth="1"/>
    <col min="3453" max="3453" width="1.625" style="279" customWidth="1"/>
    <col min="3454" max="3458" width="3.625" style="279" customWidth="1"/>
    <col min="3459" max="3462" width="1.625" style="279" customWidth="1"/>
    <col min="3463" max="3463" width="3.625" style="279" customWidth="1"/>
    <col min="3464" max="3464" width="1.625" style="279" customWidth="1"/>
    <col min="3465" max="3469" width="3.625" style="279" customWidth="1"/>
    <col min="3470" max="3471" width="1.625" style="279" customWidth="1"/>
    <col min="3472" max="3472" width="3.625" style="279" customWidth="1"/>
    <col min="3473" max="3473" width="1.625" style="279" customWidth="1"/>
    <col min="3474" max="3474" width="3.625" style="279" customWidth="1"/>
    <col min="3475" max="3475" width="1.625" style="279" customWidth="1"/>
    <col min="3476" max="3481" width="3.625" style="279" customWidth="1"/>
    <col min="3482" max="3482" width="1.625" style="279" customWidth="1"/>
    <col min="3483" max="3483" width="3.625" style="279" customWidth="1"/>
    <col min="3484" max="3484" width="1.625" style="279" customWidth="1"/>
    <col min="3485" max="3485" width="3.625" style="279" customWidth="1"/>
    <col min="3486" max="3486" width="1.625" style="279" customWidth="1"/>
    <col min="3487" max="3492" width="3.625" style="279" customWidth="1"/>
    <col min="3493" max="3493" width="1.625" style="279" customWidth="1"/>
    <col min="3494" max="3494" width="3.625" style="279" customWidth="1"/>
    <col min="3495" max="3495" width="1.625" style="279" customWidth="1"/>
    <col min="3496" max="3496" width="3.625" style="279" customWidth="1"/>
    <col min="3497" max="3497" width="1.625" style="279" customWidth="1"/>
    <col min="3498" max="3503" width="3.625" style="279" customWidth="1"/>
    <col min="3504" max="3504" width="1.625" style="279" customWidth="1"/>
    <col min="3505" max="3505" width="3.625" style="279" customWidth="1"/>
    <col min="3506" max="3506" width="1.625" style="279" customWidth="1"/>
    <col min="3507" max="3507" width="3.625" style="279" customWidth="1"/>
    <col min="3508" max="3508" width="1.625" style="279" customWidth="1"/>
    <col min="3509" max="3514" width="3.625" style="279" customWidth="1"/>
    <col min="3515" max="3515" width="1.625" style="279" customWidth="1"/>
    <col min="3516" max="3516" width="3.625" style="279" customWidth="1"/>
    <col min="3517" max="3517" width="1.625" style="279" customWidth="1"/>
    <col min="3518" max="3518" width="3.625" style="279" customWidth="1"/>
    <col min="3519" max="3519" width="1.625" style="279" customWidth="1"/>
    <col min="3520" max="3525" width="3.625" style="279" customWidth="1"/>
    <col min="3526" max="3526" width="1.625" style="279" customWidth="1"/>
    <col min="3527" max="3527" width="3.625" style="279" customWidth="1"/>
    <col min="3528" max="3528" width="1.625" style="279" customWidth="1"/>
    <col min="3529" max="3529" width="3.625" style="279" customWidth="1"/>
    <col min="3530" max="3530" width="1.625" style="279" customWidth="1"/>
    <col min="3531" max="3536" width="3.625" style="279" customWidth="1"/>
    <col min="3537" max="3584" width="3.625" style="279"/>
    <col min="3585" max="3585" width="3.625" style="279" customWidth="1"/>
    <col min="3586" max="3586" width="1.625" style="279" customWidth="1"/>
    <col min="3587" max="3587" width="3.625" style="279" customWidth="1"/>
    <col min="3588" max="3588" width="1.625" style="279" customWidth="1"/>
    <col min="3589" max="3594" width="3.625" style="279" customWidth="1"/>
    <col min="3595" max="3595" width="1.625" style="279" customWidth="1"/>
    <col min="3596" max="3596" width="3.625" style="279" customWidth="1"/>
    <col min="3597" max="3597" width="1.625" style="279" customWidth="1"/>
    <col min="3598" max="3598" width="3.625" style="279" customWidth="1"/>
    <col min="3599" max="3599" width="1.625" style="279" customWidth="1"/>
    <col min="3600" max="3605" width="3.625" style="279" customWidth="1"/>
    <col min="3606" max="3606" width="1.625" style="279" customWidth="1"/>
    <col min="3607" max="3607" width="3.625" style="279" customWidth="1"/>
    <col min="3608" max="3608" width="1.625" style="279" customWidth="1"/>
    <col min="3609" max="3609" width="3.625" style="279" customWidth="1"/>
    <col min="3610" max="3610" width="1.625" style="279" customWidth="1"/>
    <col min="3611" max="3616" width="3.625" style="279" customWidth="1"/>
    <col min="3617" max="3617" width="1.625" style="279" customWidth="1"/>
    <col min="3618" max="3618" width="3.625" style="279" customWidth="1"/>
    <col min="3619" max="3619" width="1.625" style="279" customWidth="1"/>
    <col min="3620" max="3620" width="3.625" style="279" customWidth="1"/>
    <col min="3621" max="3621" width="1.625" style="279" customWidth="1"/>
    <col min="3622" max="3627" width="3.625" style="279" customWidth="1"/>
    <col min="3628" max="3628" width="1.625" style="279" customWidth="1"/>
    <col min="3629" max="3629" width="3.625" style="279" customWidth="1"/>
    <col min="3630" max="3630" width="1.625" style="279" customWidth="1"/>
    <col min="3631" max="3631" width="3.625" style="279" customWidth="1"/>
    <col min="3632" max="3632" width="1.625" style="279" customWidth="1"/>
    <col min="3633" max="3638" width="3.625" style="279" customWidth="1"/>
    <col min="3639" max="3639" width="1.625" style="279" customWidth="1"/>
    <col min="3640" max="3640" width="3.625" style="279" customWidth="1"/>
    <col min="3641" max="3641" width="1.625" style="279" customWidth="1"/>
    <col min="3642" max="3642" width="3.625" style="279" customWidth="1"/>
    <col min="3643" max="3643" width="1.625" style="279" customWidth="1"/>
    <col min="3644" max="3649" width="3.625" style="279" customWidth="1"/>
    <col min="3650" max="3650" width="1.625" style="279" customWidth="1"/>
    <col min="3651" max="3651" width="3.625" style="279" customWidth="1"/>
    <col min="3652" max="3652" width="1.625" style="279" customWidth="1"/>
    <col min="3653" max="3653" width="3.625" style="279" customWidth="1"/>
    <col min="3654" max="3654" width="1.625" style="279" customWidth="1"/>
    <col min="3655" max="3660" width="3.625" style="279" customWidth="1"/>
    <col min="3661" max="3661" width="1.625" style="279" customWidth="1"/>
    <col min="3662" max="3662" width="3.625" style="279" customWidth="1"/>
    <col min="3663" max="3663" width="1.625" style="279" customWidth="1"/>
    <col min="3664" max="3664" width="3.625" style="279" customWidth="1"/>
    <col min="3665" max="3665" width="1.625" style="279" customWidth="1"/>
    <col min="3666" max="3671" width="3.625" style="279" customWidth="1"/>
    <col min="3672" max="3672" width="1.625" style="279" customWidth="1"/>
    <col min="3673" max="3673" width="3.625" style="279" customWidth="1"/>
    <col min="3674" max="3674" width="1.625" style="279" customWidth="1"/>
    <col min="3675" max="3675" width="3.625" style="279" customWidth="1"/>
    <col min="3676" max="3676" width="1.625" style="279" customWidth="1"/>
    <col min="3677" max="3682" width="3.625" style="279" customWidth="1"/>
    <col min="3683" max="3683" width="1.625" style="279" customWidth="1"/>
    <col min="3684" max="3684" width="3.625" style="279" customWidth="1"/>
    <col min="3685" max="3685" width="1.625" style="279" customWidth="1"/>
    <col min="3686" max="3686" width="3.625" style="279" customWidth="1"/>
    <col min="3687" max="3687" width="1.625" style="279" customWidth="1"/>
    <col min="3688" max="3693" width="3.625" style="279" customWidth="1"/>
    <col min="3694" max="3694" width="1.625" style="279" customWidth="1"/>
    <col min="3695" max="3695" width="3.625" style="279" customWidth="1"/>
    <col min="3696" max="3696" width="1.625" style="279" customWidth="1"/>
    <col min="3697" max="3697" width="3.625" style="279" customWidth="1"/>
    <col min="3698" max="3698" width="1.625" style="279" customWidth="1"/>
    <col min="3699" max="3704" width="3.625" style="279" customWidth="1"/>
    <col min="3705" max="3705" width="1.625" style="279" customWidth="1"/>
    <col min="3706" max="3706" width="3.625" style="279" customWidth="1"/>
    <col min="3707" max="3707" width="1.625" style="279" customWidth="1"/>
    <col min="3708" max="3708" width="3.625" style="279" customWidth="1"/>
    <col min="3709" max="3709" width="1.625" style="279" customWidth="1"/>
    <col min="3710" max="3714" width="3.625" style="279" customWidth="1"/>
    <col min="3715" max="3718" width="1.625" style="279" customWidth="1"/>
    <col min="3719" max="3719" width="3.625" style="279" customWidth="1"/>
    <col min="3720" max="3720" width="1.625" style="279" customWidth="1"/>
    <col min="3721" max="3725" width="3.625" style="279" customWidth="1"/>
    <col min="3726" max="3727" width="1.625" style="279" customWidth="1"/>
    <col min="3728" max="3728" width="3.625" style="279" customWidth="1"/>
    <col min="3729" max="3729" width="1.625" style="279" customWidth="1"/>
    <col min="3730" max="3730" width="3.625" style="279" customWidth="1"/>
    <col min="3731" max="3731" width="1.625" style="279" customWidth="1"/>
    <col min="3732" max="3737" width="3.625" style="279" customWidth="1"/>
    <col min="3738" max="3738" width="1.625" style="279" customWidth="1"/>
    <col min="3739" max="3739" width="3.625" style="279" customWidth="1"/>
    <col min="3740" max="3740" width="1.625" style="279" customWidth="1"/>
    <col min="3741" max="3741" width="3.625" style="279" customWidth="1"/>
    <col min="3742" max="3742" width="1.625" style="279" customWidth="1"/>
    <col min="3743" max="3748" width="3.625" style="279" customWidth="1"/>
    <col min="3749" max="3749" width="1.625" style="279" customWidth="1"/>
    <col min="3750" max="3750" width="3.625" style="279" customWidth="1"/>
    <col min="3751" max="3751" width="1.625" style="279" customWidth="1"/>
    <col min="3752" max="3752" width="3.625" style="279" customWidth="1"/>
    <col min="3753" max="3753" width="1.625" style="279" customWidth="1"/>
    <col min="3754" max="3759" width="3.625" style="279" customWidth="1"/>
    <col min="3760" max="3760" width="1.625" style="279" customWidth="1"/>
    <col min="3761" max="3761" width="3.625" style="279" customWidth="1"/>
    <col min="3762" max="3762" width="1.625" style="279" customWidth="1"/>
    <col min="3763" max="3763" width="3.625" style="279" customWidth="1"/>
    <col min="3764" max="3764" width="1.625" style="279" customWidth="1"/>
    <col min="3765" max="3770" width="3.625" style="279" customWidth="1"/>
    <col min="3771" max="3771" width="1.625" style="279" customWidth="1"/>
    <col min="3772" max="3772" width="3.625" style="279" customWidth="1"/>
    <col min="3773" max="3773" width="1.625" style="279" customWidth="1"/>
    <col min="3774" max="3774" width="3.625" style="279" customWidth="1"/>
    <col min="3775" max="3775" width="1.625" style="279" customWidth="1"/>
    <col min="3776" max="3781" width="3.625" style="279" customWidth="1"/>
    <col min="3782" max="3782" width="1.625" style="279" customWidth="1"/>
    <col min="3783" max="3783" width="3.625" style="279" customWidth="1"/>
    <col min="3784" max="3784" width="1.625" style="279" customWidth="1"/>
    <col min="3785" max="3785" width="3.625" style="279" customWidth="1"/>
    <col min="3786" max="3786" width="1.625" style="279" customWidth="1"/>
    <col min="3787" max="3792" width="3.625" style="279" customWidth="1"/>
    <col min="3793" max="3840" width="3.625" style="279"/>
    <col min="3841" max="3841" width="3.625" style="279" customWidth="1"/>
    <col min="3842" max="3842" width="1.625" style="279" customWidth="1"/>
    <col min="3843" max="3843" width="3.625" style="279" customWidth="1"/>
    <col min="3844" max="3844" width="1.625" style="279" customWidth="1"/>
    <col min="3845" max="3850" width="3.625" style="279" customWidth="1"/>
    <col min="3851" max="3851" width="1.625" style="279" customWidth="1"/>
    <col min="3852" max="3852" width="3.625" style="279" customWidth="1"/>
    <col min="3853" max="3853" width="1.625" style="279" customWidth="1"/>
    <col min="3854" max="3854" width="3.625" style="279" customWidth="1"/>
    <col min="3855" max="3855" width="1.625" style="279" customWidth="1"/>
    <col min="3856" max="3861" width="3.625" style="279" customWidth="1"/>
    <col min="3862" max="3862" width="1.625" style="279" customWidth="1"/>
    <col min="3863" max="3863" width="3.625" style="279" customWidth="1"/>
    <col min="3864" max="3864" width="1.625" style="279" customWidth="1"/>
    <col min="3865" max="3865" width="3.625" style="279" customWidth="1"/>
    <col min="3866" max="3866" width="1.625" style="279" customWidth="1"/>
    <col min="3867" max="3872" width="3.625" style="279" customWidth="1"/>
    <col min="3873" max="3873" width="1.625" style="279" customWidth="1"/>
    <col min="3874" max="3874" width="3.625" style="279" customWidth="1"/>
    <col min="3875" max="3875" width="1.625" style="279" customWidth="1"/>
    <col min="3876" max="3876" width="3.625" style="279" customWidth="1"/>
    <col min="3877" max="3877" width="1.625" style="279" customWidth="1"/>
    <col min="3878" max="3883" width="3.625" style="279" customWidth="1"/>
    <col min="3884" max="3884" width="1.625" style="279" customWidth="1"/>
    <col min="3885" max="3885" width="3.625" style="279" customWidth="1"/>
    <col min="3886" max="3886" width="1.625" style="279" customWidth="1"/>
    <col min="3887" max="3887" width="3.625" style="279" customWidth="1"/>
    <col min="3888" max="3888" width="1.625" style="279" customWidth="1"/>
    <col min="3889" max="3894" width="3.625" style="279" customWidth="1"/>
    <col min="3895" max="3895" width="1.625" style="279" customWidth="1"/>
    <col min="3896" max="3896" width="3.625" style="279" customWidth="1"/>
    <col min="3897" max="3897" width="1.625" style="279" customWidth="1"/>
    <col min="3898" max="3898" width="3.625" style="279" customWidth="1"/>
    <col min="3899" max="3899" width="1.625" style="279" customWidth="1"/>
    <col min="3900" max="3905" width="3.625" style="279" customWidth="1"/>
    <col min="3906" max="3906" width="1.625" style="279" customWidth="1"/>
    <col min="3907" max="3907" width="3.625" style="279" customWidth="1"/>
    <col min="3908" max="3908" width="1.625" style="279" customWidth="1"/>
    <col min="3909" max="3909" width="3.625" style="279" customWidth="1"/>
    <col min="3910" max="3910" width="1.625" style="279" customWidth="1"/>
    <col min="3911" max="3916" width="3.625" style="279" customWidth="1"/>
    <col min="3917" max="3917" width="1.625" style="279" customWidth="1"/>
    <col min="3918" max="3918" width="3.625" style="279" customWidth="1"/>
    <col min="3919" max="3919" width="1.625" style="279" customWidth="1"/>
    <col min="3920" max="3920" width="3.625" style="279" customWidth="1"/>
    <col min="3921" max="3921" width="1.625" style="279" customWidth="1"/>
    <col min="3922" max="3927" width="3.625" style="279" customWidth="1"/>
    <col min="3928" max="3928" width="1.625" style="279" customWidth="1"/>
    <col min="3929" max="3929" width="3.625" style="279" customWidth="1"/>
    <col min="3930" max="3930" width="1.625" style="279" customWidth="1"/>
    <col min="3931" max="3931" width="3.625" style="279" customWidth="1"/>
    <col min="3932" max="3932" width="1.625" style="279" customWidth="1"/>
    <col min="3933" max="3938" width="3.625" style="279" customWidth="1"/>
    <col min="3939" max="3939" width="1.625" style="279" customWidth="1"/>
    <col min="3940" max="3940" width="3.625" style="279" customWidth="1"/>
    <col min="3941" max="3941" width="1.625" style="279" customWidth="1"/>
    <col min="3942" max="3942" width="3.625" style="279" customWidth="1"/>
    <col min="3943" max="3943" width="1.625" style="279" customWidth="1"/>
    <col min="3944" max="3949" width="3.625" style="279" customWidth="1"/>
    <col min="3950" max="3950" width="1.625" style="279" customWidth="1"/>
    <col min="3951" max="3951" width="3.625" style="279" customWidth="1"/>
    <col min="3952" max="3952" width="1.625" style="279" customWidth="1"/>
    <col min="3953" max="3953" width="3.625" style="279" customWidth="1"/>
    <col min="3954" max="3954" width="1.625" style="279" customWidth="1"/>
    <col min="3955" max="3960" width="3.625" style="279" customWidth="1"/>
    <col min="3961" max="3961" width="1.625" style="279" customWidth="1"/>
    <col min="3962" max="3962" width="3.625" style="279" customWidth="1"/>
    <col min="3963" max="3963" width="1.625" style="279" customWidth="1"/>
    <col min="3964" max="3964" width="3.625" style="279" customWidth="1"/>
    <col min="3965" max="3965" width="1.625" style="279" customWidth="1"/>
    <col min="3966" max="3970" width="3.625" style="279" customWidth="1"/>
    <col min="3971" max="3974" width="1.625" style="279" customWidth="1"/>
    <col min="3975" max="3975" width="3.625" style="279" customWidth="1"/>
    <col min="3976" max="3976" width="1.625" style="279" customWidth="1"/>
    <col min="3977" max="3981" width="3.625" style="279" customWidth="1"/>
    <col min="3982" max="3983" width="1.625" style="279" customWidth="1"/>
    <col min="3984" max="3984" width="3.625" style="279" customWidth="1"/>
    <col min="3985" max="3985" width="1.625" style="279" customWidth="1"/>
    <col min="3986" max="3986" width="3.625" style="279" customWidth="1"/>
    <col min="3987" max="3987" width="1.625" style="279" customWidth="1"/>
    <col min="3988" max="3993" width="3.625" style="279" customWidth="1"/>
    <col min="3994" max="3994" width="1.625" style="279" customWidth="1"/>
    <col min="3995" max="3995" width="3.625" style="279" customWidth="1"/>
    <col min="3996" max="3996" width="1.625" style="279" customWidth="1"/>
    <col min="3997" max="3997" width="3.625" style="279" customWidth="1"/>
    <col min="3998" max="3998" width="1.625" style="279" customWidth="1"/>
    <col min="3999" max="4004" width="3.625" style="279" customWidth="1"/>
    <col min="4005" max="4005" width="1.625" style="279" customWidth="1"/>
    <col min="4006" max="4006" width="3.625" style="279" customWidth="1"/>
    <col min="4007" max="4007" width="1.625" style="279" customWidth="1"/>
    <col min="4008" max="4008" width="3.625" style="279" customWidth="1"/>
    <col min="4009" max="4009" width="1.625" style="279" customWidth="1"/>
    <col min="4010" max="4015" width="3.625" style="279" customWidth="1"/>
    <col min="4016" max="4016" width="1.625" style="279" customWidth="1"/>
    <col min="4017" max="4017" width="3.625" style="279" customWidth="1"/>
    <col min="4018" max="4018" width="1.625" style="279" customWidth="1"/>
    <col min="4019" max="4019" width="3.625" style="279" customWidth="1"/>
    <col min="4020" max="4020" width="1.625" style="279" customWidth="1"/>
    <col min="4021" max="4026" width="3.625" style="279" customWidth="1"/>
    <col min="4027" max="4027" width="1.625" style="279" customWidth="1"/>
    <col min="4028" max="4028" width="3.625" style="279" customWidth="1"/>
    <col min="4029" max="4029" width="1.625" style="279" customWidth="1"/>
    <col min="4030" max="4030" width="3.625" style="279" customWidth="1"/>
    <col min="4031" max="4031" width="1.625" style="279" customWidth="1"/>
    <col min="4032" max="4037" width="3.625" style="279" customWidth="1"/>
    <col min="4038" max="4038" width="1.625" style="279" customWidth="1"/>
    <col min="4039" max="4039" width="3.625" style="279" customWidth="1"/>
    <col min="4040" max="4040" width="1.625" style="279" customWidth="1"/>
    <col min="4041" max="4041" width="3.625" style="279" customWidth="1"/>
    <col min="4042" max="4042" width="1.625" style="279" customWidth="1"/>
    <col min="4043" max="4048" width="3.625" style="279" customWidth="1"/>
    <col min="4049" max="4096" width="3.625" style="279"/>
    <col min="4097" max="4097" width="3.625" style="279" customWidth="1"/>
    <col min="4098" max="4098" width="1.625" style="279" customWidth="1"/>
    <col min="4099" max="4099" width="3.625" style="279" customWidth="1"/>
    <col min="4100" max="4100" width="1.625" style="279" customWidth="1"/>
    <col min="4101" max="4106" width="3.625" style="279" customWidth="1"/>
    <col min="4107" max="4107" width="1.625" style="279" customWidth="1"/>
    <col min="4108" max="4108" width="3.625" style="279" customWidth="1"/>
    <col min="4109" max="4109" width="1.625" style="279" customWidth="1"/>
    <col min="4110" max="4110" width="3.625" style="279" customWidth="1"/>
    <col min="4111" max="4111" width="1.625" style="279" customWidth="1"/>
    <col min="4112" max="4117" width="3.625" style="279" customWidth="1"/>
    <col min="4118" max="4118" width="1.625" style="279" customWidth="1"/>
    <col min="4119" max="4119" width="3.625" style="279" customWidth="1"/>
    <col min="4120" max="4120" width="1.625" style="279" customWidth="1"/>
    <col min="4121" max="4121" width="3.625" style="279" customWidth="1"/>
    <col min="4122" max="4122" width="1.625" style="279" customWidth="1"/>
    <col min="4123" max="4128" width="3.625" style="279" customWidth="1"/>
    <col min="4129" max="4129" width="1.625" style="279" customWidth="1"/>
    <col min="4130" max="4130" width="3.625" style="279" customWidth="1"/>
    <col min="4131" max="4131" width="1.625" style="279" customWidth="1"/>
    <col min="4132" max="4132" width="3.625" style="279" customWidth="1"/>
    <col min="4133" max="4133" width="1.625" style="279" customWidth="1"/>
    <col min="4134" max="4139" width="3.625" style="279" customWidth="1"/>
    <col min="4140" max="4140" width="1.625" style="279" customWidth="1"/>
    <col min="4141" max="4141" width="3.625" style="279" customWidth="1"/>
    <col min="4142" max="4142" width="1.625" style="279" customWidth="1"/>
    <col min="4143" max="4143" width="3.625" style="279" customWidth="1"/>
    <col min="4144" max="4144" width="1.625" style="279" customWidth="1"/>
    <col min="4145" max="4150" width="3.625" style="279" customWidth="1"/>
    <col min="4151" max="4151" width="1.625" style="279" customWidth="1"/>
    <col min="4152" max="4152" width="3.625" style="279" customWidth="1"/>
    <col min="4153" max="4153" width="1.625" style="279" customWidth="1"/>
    <col min="4154" max="4154" width="3.625" style="279" customWidth="1"/>
    <col min="4155" max="4155" width="1.625" style="279" customWidth="1"/>
    <col min="4156" max="4161" width="3.625" style="279" customWidth="1"/>
    <col min="4162" max="4162" width="1.625" style="279" customWidth="1"/>
    <col min="4163" max="4163" width="3.625" style="279" customWidth="1"/>
    <col min="4164" max="4164" width="1.625" style="279" customWidth="1"/>
    <col min="4165" max="4165" width="3.625" style="279" customWidth="1"/>
    <col min="4166" max="4166" width="1.625" style="279" customWidth="1"/>
    <col min="4167" max="4172" width="3.625" style="279" customWidth="1"/>
    <col min="4173" max="4173" width="1.625" style="279" customWidth="1"/>
    <col min="4174" max="4174" width="3.625" style="279" customWidth="1"/>
    <col min="4175" max="4175" width="1.625" style="279" customWidth="1"/>
    <col min="4176" max="4176" width="3.625" style="279" customWidth="1"/>
    <col min="4177" max="4177" width="1.625" style="279" customWidth="1"/>
    <col min="4178" max="4183" width="3.625" style="279" customWidth="1"/>
    <col min="4184" max="4184" width="1.625" style="279" customWidth="1"/>
    <col min="4185" max="4185" width="3.625" style="279" customWidth="1"/>
    <col min="4186" max="4186" width="1.625" style="279" customWidth="1"/>
    <col min="4187" max="4187" width="3.625" style="279" customWidth="1"/>
    <col min="4188" max="4188" width="1.625" style="279" customWidth="1"/>
    <col min="4189" max="4194" width="3.625" style="279" customWidth="1"/>
    <col min="4195" max="4195" width="1.625" style="279" customWidth="1"/>
    <col min="4196" max="4196" width="3.625" style="279" customWidth="1"/>
    <col min="4197" max="4197" width="1.625" style="279" customWidth="1"/>
    <col min="4198" max="4198" width="3.625" style="279" customWidth="1"/>
    <col min="4199" max="4199" width="1.625" style="279" customWidth="1"/>
    <col min="4200" max="4205" width="3.625" style="279" customWidth="1"/>
    <col min="4206" max="4206" width="1.625" style="279" customWidth="1"/>
    <col min="4207" max="4207" width="3.625" style="279" customWidth="1"/>
    <col min="4208" max="4208" width="1.625" style="279" customWidth="1"/>
    <col min="4209" max="4209" width="3.625" style="279" customWidth="1"/>
    <col min="4210" max="4210" width="1.625" style="279" customWidth="1"/>
    <col min="4211" max="4216" width="3.625" style="279" customWidth="1"/>
    <col min="4217" max="4217" width="1.625" style="279" customWidth="1"/>
    <col min="4218" max="4218" width="3.625" style="279" customWidth="1"/>
    <col min="4219" max="4219" width="1.625" style="279" customWidth="1"/>
    <col min="4220" max="4220" width="3.625" style="279" customWidth="1"/>
    <col min="4221" max="4221" width="1.625" style="279" customWidth="1"/>
    <col min="4222" max="4226" width="3.625" style="279" customWidth="1"/>
    <col min="4227" max="4230" width="1.625" style="279" customWidth="1"/>
    <col min="4231" max="4231" width="3.625" style="279" customWidth="1"/>
    <col min="4232" max="4232" width="1.625" style="279" customWidth="1"/>
    <col min="4233" max="4237" width="3.625" style="279" customWidth="1"/>
    <col min="4238" max="4239" width="1.625" style="279" customWidth="1"/>
    <col min="4240" max="4240" width="3.625" style="279" customWidth="1"/>
    <col min="4241" max="4241" width="1.625" style="279" customWidth="1"/>
    <col min="4242" max="4242" width="3.625" style="279" customWidth="1"/>
    <col min="4243" max="4243" width="1.625" style="279" customWidth="1"/>
    <col min="4244" max="4249" width="3.625" style="279" customWidth="1"/>
    <col min="4250" max="4250" width="1.625" style="279" customWidth="1"/>
    <col min="4251" max="4251" width="3.625" style="279" customWidth="1"/>
    <col min="4252" max="4252" width="1.625" style="279" customWidth="1"/>
    <col min="4253" max="4253" width="3.625" style="279" customWidth="1"/>
    <col min="4254" max="4254" width="1.625" style="279" customWidth="1"/>
    <col min="4255" max="4260" width="3.625" style="279" customWidth="1"/>
    <col min="4261" max="4261" width="1.625" style="279" customWidth="1"/>
    <col min="4262" max="4262" width="3.625" style="279" customWidth="1"/>
    <col min="4263" max="4263" width="1.625" style="279" customWidth="1"/>
    <col min="4264" max="4264" width="3.625" style="279" customWidth="1"/>
    <col min="4265" max="4265" width="1.625" style="279" customWidth="1"/>
    <col min="4266" max="4271" width="3.625" style="279" customWidth="1"/>
    <col min="4272" max="4272" width="1.625" style="279" customWidth="1"/>
    <col min="4273" max="4273" width="3.625" style="279" customWidth="1"/>
    <col min="4274" max="4274" width="1.625" style="279" customWidth="1"/>
    <col min="4275" max="4275" width="3.625" style="279" customWidth="1"/>
    <col min="4276" max="4276" width="1.625" style="279" customWidth="1"/>
    <col min="4277" max="4282" width="3.625" style="279" customWidth="1"/>
    <col min="4283" max="4283" width="1.625" style="279" customWidth="1"/>
    <col min="4284" max="4284" width="3.625" style="279" customWidth="1"/>
    <col min="4285" max="4285" width="1.625" style="279" customWidth="1"/>
    <col min="4286" max="4286" width="3.625" style="279" customWidth="1"/>
    <col min="4287" max="4287" width="1.625" style="279" customWidth="1"/>
    <col min="4288" max="4293" width="3.625" style="279" customWidth="1"/>
    <col min="4294" max="4294" width="1.625" style="279" customWidth="1"/>
    <col min="4295" max="4295" width="3.625" style="279" customWidth="1"/>
    <col min="4296" max="4296" width="1.625" style="279" customWidth="1"/>
    <col min="4297" max="4297" width="3.625" style="279" customWidth="1"/>
    <col min="4298" max="4298" width="1.625" style="279" customWidth="1"/>
    <col min="4299" max="4304" width="3.625" style="279" customWidth="1"/>
    <col min="4305" max="4352" width="3.625" style="279"/>
    <col min="4353" max="4353" width="3.625" style="279" customWidth="1"/>
    <col min="4354" max="4354" width="1.625" style="279" customWidth="1"/>
    <col min="4355" max="4355" width="3.625" style="279" customWidth="1"/>
    <col min="4356" max="4356" width="1.625" style="279" customWidth="1"/>
    <col min="4357" max="4362" width="3.625" style="279" customWidth="1"/>
    <col min="4363" max="4363" width="1.625" style="279" customWidth="1"/>
    <col min="4364" max="4364" width="3.625" style="279" customWidth="1"/>
    <col min="4365" max="4365" width="1.625" style="279" customWidth="1"/>
    <col min="4366" max="4366" width="3.625" style="279" customWidth="1"/>
    <col min="4367" max="4367" width="1.625" style="279" customWidth="1"/>
    <col min="4368" max="4373" width="3.625" style="279" customWidth="1"/>
    <col min="4374" max="4374" width="1.625" style="279" customWidth="1"/>
    <col min="4375" max="4375" width="3.625" style="279" customWidth="1"/>
    <col min="4376" max="4376" width="1.625" style="279" customWidth="1"/>
    <col min="4377" max="4377" width="3.625" style="279" customWidth="1"/>
    <col min="4378" max="4378" width="1.625" style="279" customWidth="1"/>
    <col min="4379" max="4384" width="3.625" style="279" customWidth="1"/>
    <col min="4385" max="4385" width="1.625" style="279" customWidth="1"/>
    <col min="4386" max="4386" width="3.625" style="279" customWidth="1"/>
    <col min="4387" max="4387" width="1.625" style="279" customWidth="1"/>
    <col min="4388" max="4388" width="3.625" style="279" customWidth="1"/>
    <col min="4389" max="4389" width="1.625" style="279" customWidth="1"/>
    <col min="4390" max="4395" width="3.625" style="279" customWidth="1"/>
    <col min="4396" max="4396" width="1.625" style="279" customWidth="1"/>
    <col min="4397" max="4397" width="3.625" style="279" customWidth="1"/>
    <col min="4398" max="4398" width="1.625" style="279" customWidth="1"/>
    <col min="4399" max="4399" width="3.625" style="279" customWidth="1"/>
    <col min="4400" max="4400" width="1.625" style="279" customWidth="1"/>
    <col min="4401" max="4406" width="3.625" style="279" customWidth="1"/>
    <col min="4407" max="4407" width="1.625" style="279" customWidth="1"/>
    <col min="4408" max="4408" width="3.625" style="279" customWidth="1"/>
    <col min="4409" max="4409" width="1.625" style="279" customWidth="1"/>
    <col min="4410" max="4410" width="3.625" style="279" customWidth="1"/>
    <col min="4411" max="4411" width="1.625" style="279" customWidth="1"/>
    <col min="4412" max="4417" width="3.625" style="279" customWidth="1"/>
    <col min="4418" max="4418" width="1.625" style="279" customWidth="1"/>
    <col min="4419" max="4419" width="3.625" style="279" customWidth="1"/>
    <col min="4420" max="4420" width="1.625" style="279" customWidth="1"/>
    <col min="4421" max="4421" width="3.625" style="279" customWidth="1"/>
    <col min="4422" max="4422" width="1.625" style="279" customWidth="1"/>
    <col min="4423" max="4428" width="3.625" style="279" customWidth="1"/>
    <col min="4429" max="4429" width="1.625" style="279" customWidth="1"/>
    <col min="4430" max="4430" width="3.625" style="279" customWidth="1"/>
    <col min="4431" max="4431" width="1.625" style="279" customWidth="1"/>
    <col min="4432" max="4432" width="3.625" style="279" customWidth="1"/>
    <col min="4433" max="4433" width="1.625" style="279" customWidth="1"/>
    <col min="4434" max="4439" width="3.625" style="279" customWidth="1"/>
    <col min="4440" max="4440" width="1.625" style="279" customWidth="1"/>
    <col min="4441" max="4441" width="3.625" style="279" customWidth="1"/>
    <col min="4442" max="4442" width="1.625" style="279" customWidth="1"/>
    <col min="4443" max="4443" width="3.625" style="279" customWidth="1"/>
    <col min="4444" max="4444" width="1.625" style="279" customWidth="1"/>
    <col min="4445" max="4450" width="3.625" style="279" customWidth="1"/>
    <col min="4451" max="4451" width="1.625" style="279" customWidth="1"/>
    <col min="4452" max="4452" width="3.625" style="279" customWidth="1"/>
    <col min="4453" max="4453" width="1.625" style="279" customWidth="1"/>
    <col min="4454" max="4454" width="3.625" style="279" customWidth="1"/>
    <col min="4455" max="4455" width="1.625" style="279" customWidth="1"/>
    <col min="4456" max="4461" width="3.625" style="279" customWidth="1"/>
    <col min="4462" max="4462" width="1.625" style="279" customWidth="1"/>
    <col min="4463" max="4463" width="3.625" style="279" customWidth="1"/>
    <col min="4464" max="4464" width="1.625" style="279" customWidth="1"/>
    <col min="4465" max="4465" width="3.625" style="279" customWidth="1"/>
    <col min="4466" max="4466" width="1.625" style="279" customWidth="1"/>
    <col min="4467" max="4472" width="3.625" style="279" customWidth="1"/>
    <col min="4473" max="4473" width="1.625" style="279" customWidth="1"/>
    <col min="4474" max="4474" width="3.625" style="279" customWidth="1"/>
    <col min="4475" max="4475" width="1.625" style="279" customWidth="1"/>
    <col min="4476" max="4476" width="3.625" style="279" customWidth="1"/>
    <col min="4477" max="4477" width="1.625" style="279" customWidth="1"/>
    <col min="4478" max="4482" width="3.625" style="279" customWidth="1"/>
    <col min="4483" max="4486" width="1.625" style="279" customWidth="1"/>
    <col min="4487" max="4487" width="3.625" style="279" customWidth="1"/>
    <col min="4488" max="4488" width="1.625" style="279" customWidth="1"/>
    <col min="4489" max="4493" width="3.625" style="279" customWidth="1"/>
    <col min="4494" max="4495" width="1.625" style="279" customWidth="1"/>
    <col min="4496" max="4496" width="3.625" style="279" customWidth="1"/>
    <col min="4497" max="4497" width="1.625" style="279" customWidth="1"/>
    <col min="4498" max="4498" width="3.625" style="279" customWidth="1"/>
    <col min="4499" max="4499" width="1.625" style="279" customWidth="1"/>
    <col min="4500" max="4505" width="3.625" style="279" customWidth="1"/>
    <col min="4506" max="4506" width="1.625" style="279" customWidth="1"/>
    <col min="4507" max="4507" width="3.625" style="279" customWidth="1"/>
    <col min="4508" max="4508" width="1.625" style="279" customWidth="1"/>
    <col min="4509" max="4509" width="3.625" style="279" customWidth="1"/>
    <col min="4510" max="4510" width="1.625" style="279" customWidth="1"/>
    <col min="4511" max="4516" width="3.625" style="279" customWidth="1"/>
    <col min="4517" max="4517" width="1.625" style="279" customWidth="1"/>
    <col min="4518" max="4518" width="3.625" style="279" customWidth="1"/>
    <col min="4519" max="4519" width="1.625" style="279" customWidth="1"/>
    <col min="4520" max="4520" width="3.625" style="279" customWidth="1"/>
    <col min="4521" max="4521" width="1.625" style="279" customWidth="1"/>
    <col min="4522" max="4527" width="3.625" style="279" customWidth="1"/>
    <col min="4528" max="4528" width="1.625" style="279" customWidth="1"/>
    <col min="4529" max="4529" width="3.625" style="279" customWidth="1"/>
    <col min="4530" max="4530" width="1.625" style="279" customWidth="1"/>
    <col min="4531" max="4531" width="3.625" style="279" customWidth="1"/>
    <col min="4532" max="4532" width="1.625" style="279" customWidth="1"/>
    <col min="4533" max="4538" width="3.625" style="279" customWidth="1"/>
    <col min="4539" max="4539" width="1.625" style="279" customWidth="1"/>
    <col min="4540" max="4540" width="3.625" style="279" customWidth="1"/>
    <col min="4541" max="4541" width="1.625" style="279" customWidth="1"/>
    <col min="4542" max="4542" width="3.625" style="279" customWidth="1"/>
    <col min="4543" max="4543" width="1.625" style="279" customWidth="1"/>
    <col min="4544" max="4549" width="3.625" style="279" customWidth="1"/>
    <col min="4550" max="4550" width="1.625" style="279" customWidth="1"/>
    <col min="4551" max="4551" width="3.625" style="279" customWidth="1"/>
    <col min="4552" max="4552" width="1.625" style="279" customWidth="1"/>
    <col min="4553" max="4553" width="3.625" style="279" customWidth="1"/>
    <col min="4554" max="4554" width="1.625" style="279" customWidth="1"/>
    <col min="4555" max="4560" width="3.625" style="279" customWidth="1"/>
    <col min="4561" max="4608" width="3.625" style="279"/>
    <col min="4609" max="4609" width="3.625" style="279" customWidth="1"/>
    <col min="4610" max="4610" width="1.625" style="279" customWidth="1"/>
    <col min="4611" max="4611" width="3.625" style="279" customWidth="1"/>
    <col min="4612" max="4612" width="1.625" style="279" customWidth="1"/>
    <col min="4613" max="4618" width="3.625" style="279" customWidth="1"/>
    <col min="4619" max="4619" width="1.625" style="279" customWidth="1"/>
    <col min="4620" max="4620" width="3.625" style="279" customWidth="1"/>
    <col min="4621" max="4621" width="1.625" style="279" customWidth="1"/>
    <col min="4622" max="4622" width="3.625" style="279" customWidth="1"/>
    <col min="4623" max="4623" width="1.625" style="279" customWidth="1"/>
    <col min="4624" max="4629" width="3.625" style="279" customWidth="1"/>
    <col min="4630" max="4630" width="1.625" style="279" customWidth="1"/>
    <col min="4631" max="4631" width="3.625" style="279" customWidth="1"/>
    <col min="4632" max="4632" width="1.625" style="279" customWidth="1"/>
    <col min="4633" max="4633" width="3.625" style="279" customWidth="1"/>
    <col min="4634" max="4634" width="1.625" style="279" customWidth="1"/>
    <col min="4635" max="4640" width="3.625" style="279" customWidth="1"/>
    <col min="4641" max="4641" width="1.625" style="279" customWidth="1"/>
    <col min="4642" max="4642" width="3.625" style="279" customWidth="1"/>
    <col min="4643" max="4643" width="1.625" style="279" customWidth="1"/>
    <col min="4644" max="4644" width="3.625" style="279" customWidth="1"/>
    <col min="4645" max="4645" width="1.625" style="279" customWidth="1"/>
    <col min="4646" max="4651" width="3.625" style="279" customWidth="1"/>
    <col min="4652" max="4652" width="1.625" style="279" customWidth="1"/>
    <col min="4653" max="4653" width="3.625" style="279" customWidth="1"/>
    <col min="4654" max="4654" width="1.625" style="279" customWidth="1"/>
    <col min="4655" max="4655" width="3.625" style="279" customWidth="1"/>
    <col min="4656" max="4656" width="1.625" style="279" customWidth="1"/>
    <col min="4657" max="4662" width="3.625" style="279" customWidth="1"/>
    <col min="4663" max="4663" width="1.625" style="279" customWidth="1"/>
    <col min="4664" max="4664" width="3.625" style="279" customWidth="1"/>
    <col min="4665" max="4665" width="1.625" style="279" customWidth="1"/>
    <col min="4666" max="4666" width="3.625" style="279" customWidth="1"/>
    <col min="4667" max="4667" width="1.625" style="279" customWidth="1"/>
    <col min="4668" max="4673" width="3.625" style="279" customWidth="1"/>
    <col min="4674" max="4674" width="1.625" style="279" customWidth="1"/>
    <col min="4675" max="4675" width="3.625" style="279" customWidth="1"/>
    <col min="4676" max="4676" width="1.625" style="279" customWidth="1"/>
    <col min="4677" max="4677" width="3.625" style="279" customWidth="1"/>
    <col min="4678" max="4678" width="1.625" style="279" customWidth="1"/>
    <col min="4679" max="4684" width="3.625" style="279" customWidth="1"/>
    <col min="4685" max="4685" width="1.625" style="279" customWidth="1"/>
    <col min="4686" max="4686" width="3.625" style="279" customWidth="1"/>
    <col min="4687" max="4687" width="1.625" style="279" customWidth="1"/>
    <col min="4688" max="4688" width="3.625" style="279" customWidth="1"/>
    <col min="4689" max="4689" width="1.625" style="279" customWidth="1"/>
    <col min="4690" max="4695" width="3.625" style="279" customWidth="1"/>
    <col min="4696" max="4696" width="1.625" style="279" customWidth="1"/>
    <col min="4697" max="4697" width="3.625" style="279" customWidth="1"/>
    <col min="4698" max="4698" width="1.625" style="279" customWidth="1"/>
    <col min="4699" max="4699" width="3.625" style="279" customWidth="1"/>
    <col min="4700" max="4700" width="1.625" style="279" customWidth="1"/>
    <col min="4701" max="4706" width="3.625" style="279" customWidth="1"/>
    <col min="4707" max="4707" width="1.625" style="279" customWidth="1"/>
    <col min="4708" max="4708" width="3.625" style="279" customWidth="1"/>
    <col min="4709" max="4709" width="1.625" style="279" customWidth="1"/>
    <col min="4710" max="4710" width="3.625" style="279" customWidth="1"/>
    <col min="4711" max="4711" width="1.625" style="279" customWidth="1"/>
    <col min="4712" max="4717" width="3.625" style="279" customWidth="1"/>
    <col min="4718" max="4718" width="1.625" style="279" customWidth="1"/>
    <col min="4719" max="4719" width="3.625" style="279" customWidth="1"/>
    <col min="4720" max="4720" width="1.625" style="279" customWidth="1"/>
    <col min="4721" max="4721" width="3.625" style="279" customWidth="1"/>
    <col min="4722" max="4722" width="1.625" style="279" customWidth="1"/>
    <col min="4723" max="4728" width="3.625" style="279" customWidth="1"/>
    <col min="4729" max="4729" width="1.625" style="279" customWidth="1"/>
    <col min="4730" max="4730" width="3.625" style="279" customWidth="1"/>
    <col min="4731" max="4731" width="1.625" style="279" customWidth="1"/>
    <col min="4732" max="4732" width="3.625" style="279" customWidth="1"/>
    <col min="4733" max="4733" width="1.625" style="279" customWidth="1"/>
    <col min="4734" max="4738" width="3.625" style="279" customWidth="1"/>
    <col min="4739" max="4742" width="1.625" style="279" customWidth="1"/>
    <col min="4743" max="4743" width="3.625" style="279" customWidth="1"/>
    <col min="4744" max="4744" width="1.625" style="279" customWidth="1"/>
    <col min="4745" max="4749" width="3.625" style="279" customWidth="1"/>
    <col min="4750" max="4751" width="1.625" style="279" customWidth="1"/>
    <col min="4752" max="4752" width="3.625" style="279" customWidth="1"/>
    <col min="4753" max="4753" width="1.625" style="279" customWidth="1"/>
    <col min="4754" max="4754" width="3.625" style="279" customWidth="1"/>
    <col min="4755" max="4755" width="1.625" style="279" customWidth="1"/>
    <col min="4756" max="4761" width="3.625" style="279" customWidth="1"/>
    <col min="4762" max="4762" width="1.625" style="279" customWidth="1"/>
    <col min="4763" max="4763" width="3.625" style="279" customWidth="1"/>
    <col min="4764" max="4764" width="1.625" style="279" customWidth="1"/>
    <col min="4765" max="4765" width="3.625" style="279" customWidth="1"/>
    <col min="4766" max="4766" width="1.625" style="279" customWidth="1"/>
    <col min="4767" max="4772" width="3.625" style="279" customWidth="1"/>
    <col min="4773" max="4773" width="1.625" style="279" customWidth="1"/>
    <col min="4774" max="4774" width="3.625" style="279" customWidth="1"/>
    <col min="4775" max="4775" width="1.625" style="279" customWidth="1"/>
    <col min="4776" max="4776" width="3.625" style="279" customWidth="1"/>
    <col min="4777" max="4777" width="1.625" style="279" customWidth="1"/>
    <col min="4778" max="4783" width="3.625" style="279" customWidth="1"/>
    <col min="4784" max="4784" width="1.625" style="279" customWidth="1"/>
    <col min="4785" max="4785" width="3.625" style="279" customWidth="1"/>
    <col min="4786" max="4786" width="1.625" style="279" customWidth="1"/>
    <col min="4787" max="4787" width="3.625" style="279" customWidth="1"/>
    <col min="4788" max="4788" width="1.625" style="279" customWidth="1"/>
    <col min="4789" max="4794" width="3.625" style="279" customWidth="1"/>
    <col min="4795" max="4795" width="1.625" style="279" customWidth="1"/>
    <col min="4796" max="4796" width="3.625" style="279" customWidth="1"/>
    <col min="4797" max="4797" width="1.625" style="279" customWidth="1"/>
    <col min="4798" max="4798" width="3.625" style="279" customWidth="1"/>
    <col min="4799" max="4799" width="1.625" style="279" customWidth="1"/>
    <col min="4800" max="4805" width="3.625" style="279" customWidth="1"/>
    <col min="4806" max="4806" width="1.625" style="279" customWidth="1"/>
    <col min="4807" max="4807" width="3.625" style="279" customWidth="1"/>
    <col min="4808" max="4808" width="1.625" style="279" customWidth="1"/>
    <col min="4809" max="4809" width="3.625" style="279" customWidth="1"/>
    <col min="4810" max="4810" width="1.625" style="279" customWidth="1"/>
    <col min="4811" max="4816" width="3.625" style="279" customWidth="1"/>
    <col min="4817" max="4864" width="3.625" style="279"/>
    <col min="4865" max="4865" width="3.625" style="279" customWidth="1"/>
    <col min="4866" max="4866" width="1.625" style="279" customWidth="1"/>
    <col min="4867" max="4867" width="3.625" style="279" customWidth="1"/>
    <col min="4868" max="4868" width="1.625" style="279" customWidth="1"/>
    <col min="4869" max="4874" width="3.625" style="279" customWidth="1"/>
    <col min="4875" max="4875" width="1.625" style="279" customWidth="1"/>
    <col min="4876" max="4876" width="3.625" style="279" customWidth="1"/>
    <col min="4877" max="4877" width="1.625" style="279" customWidth="1"/>
    <col min="4878" max="4878" width="3.625" style="279" customWidth="1"/>
    <col min="4879" max="4879" width="1.625" style="279" customWidth="1"/>
    <col min="4880" max="4885" width="3.625" style="279" customWidth="1"/>
    <col min="4886" max="4886" width="1.625" style="279" customWidth="1"/>
    <col min="4887" max="4887" width="3.625" style="279" customWidth="1"/>
    <col min="4888" max="4888" width="1.625" style="279" customWidth="1"/>
    <col min="4889" max="4889" width="3.625" style="279" customWidth="1"/>
    <col min="4890" max="4890" width="1.625" style="279" customWidth="1"/>
    <col min="4891" max="4896" width="3.625" style="279" customWidth="1"/>
    <col min="4897" max="4897" width="1.625" style="279" customWidth="1"/>
    <col min="4898" max="4898" width="3.625" style="279" customWidth="1"/>
    <col min="4899" max="4899" width="1.625" style="279" customWidth="1"/>
    <col min="4900" max="4900" width="3.625" style="279" customWidth="1"/>
    <col min="4901" max="4901" width="1.625" style="279" customWidth="1"/>
    <col min="4902" max="4907" width="3.625" style="279" customWidth="1"/>
    <col min="4908" max="4908" width="1.625" style="279" customWidth="1"/>
    <col min="4909" max="4909" width="3.625" style="279" customWidth="1"/>
    <col min="4910" max="4910" width="1.625" style="279" customWidth="1"/>
    <col min="4911" max="4911" width="3.625" style="279" customWidth="1"/>
    <col min="4912" max="4912" width="1.625" style="279" customWidth="1"/>
    <col min="4913" max="4918" width="3.625" style="279" customWidth="1"/>
    <col min="4919" max="4919" width="1.625" style="279" customWidth="1"/>
    <col min="4920" max="4920" width="3.625" style="279" customWidth="1"/>
    <col min="4921" max="4921" width="1.625" style="279" customWidth="1"/>
    <col min="4922" max="4922" width="3.625" style="279" customWidth="1"/>
    <col min="4923" max="4923" width="1.625" style="279" customWidth="1"/>
    <col min="4924" max="4929" width="3.625" style="279" customWidth="1"/>
    <col min="4930" max="4930" width="1.625" style="279" customWidth="1"/>
    <col min="4931" max="4931" width="3.625" style="279" customWidth="1"/>
    <col min="4932" max="4932" width="1.625" style="279" customWidth="1"/>
    <col min="4933" max="4933" width="3.625" style="279" customWidth="1"/>
    <col min="4934" max="4934" width="1.625" style="279" customWidth="1"/>
    <col min="4935" max="4940" width="3.625" style="279" customWidth="1"/>
    <col min="4941" max="4941" width="1.625" style="279" customWidth="1"/>
    <col min="4942" max="4942" width="3.625" style="279" customWidth="1"/>
    <col min="4943" max="4943" width="1.625" style="279" customWidth="1"/>
    <col min="4944" max="4944" width="3.625" style="279" customWidth="1"/>
    <col min="4945" max="4945" width="1.625" style="279" customWidth="1"/>
    <col min="4946" max="4951" width="3.625" style="279" customWidth="1"/>
    <col min="4952" max="4952" width="1.625" style="279" customWidth="1"/>
    <col min="4953" max="4953" width="3.625" style="279" customWidth="1"/>
    <col min="4954" max="4954" width="1.625" style="279" customWidth="1"/>
    <col min="4955" max="4955" width="3.625" style="279" customWidth="1"/>
    <col min="4956" max="4956" width="1.625" style="279" customWidth="1"/>
    <col min="4957" max="4962" width="3.625" style="279" customWidth="1"/>
    <col min="4963" max="4963" width="1.625" style="279" customWidth="1"/>
    <col min="4964" max="4964" width="3.625" style="279" customWidth="1"/>
    <col min="4965" max="4965" width="1.625" style="279" customWidth="1"/>
    <col min="4966" max="4966" width="3.625" style="279" customWidth="1"/>
    <col min="4967" max="4967" width="1.625" style="279" customWidth="1"/>
    <col min="4968" max="4973" width="3.625" style="279" customWidth="1"/>
    <col min="4974" max="4974" width="1.625" style="279" customWidth="1"/>
    <col min="4975" max="4975" width="3.625" style="279" customWidth="1"/>
    <col min="4976" max="4976" width="1.625" style="279" customWidth="1"/>
    <col min="4977" max="4977" width="3.625" style="279" customWidth="1"/>
    <col min="4978" max="4978" width="1.625" style="279" customWidth="1"/>
    <col min="4979" max="4984" width="3.625" style="279" customWidth="1"/>
    <col min="4985" max="4985" width="1.625" style="279" customWidth="1"/>
    <col min="4986" max="4986" width="3.625" style="279" customWidth="1"/>
    <col min="4987" max="4987" width="1.625" style="279" customWidth="1"/>
    <col min="4988" max="4988" width="3.625" style="279" customWidth="1"/>
    <col min="4989" max="4989" width="1.625" style="279" customWidth="1"/>
    <col min="4990" max="4994" width="3.625" style="279" customWidth="1"/>
    <col min="4995" max="4998" width="1.625" style="279" customWidth="1"/>
    <col min="4999" max="4999" width="3.625" style="279" customWidth="1"/>
    <col min="5000" max="5000" width="1.625" style="279" customWidth="1"/>
    <col min="5001" max="5005" width="3.625" style="279" customWidth="1"/>
    <col min="5006" max="5007" width="1.625" style="279" customWidth="1"/>
    <col min="5008" max="5008" width="3.625" style="279" customWidth="1"/>
    <col min="5009" max="5009" width="1.625" style="279" customWidth="1"/>
    <col min="5010" max="5010" width="3.625" style="279" customWidth="1"/>
    <col min="5011" max="5011" width="1.625" style="279" customWidth="1"/>
    <col min="5012" max="5017" width="3.625" style="279" customWidth="1"/>
    <col min="5018" max="5018" width="1.625" style="279" customWidth="1"/>
    <col min="5019" max="5019" width="3.625" style="279" customWidth="1"/>
    <col min="5020" max="5020" width="1.625" style="279" customWidth="1"/>
    <col min="5021" max="5021" width="3.625" style="279" customWidth="1"/>
    <col min="5022" max="5022" width="1.625" style="279" customWidth="1"/>
    <col min="5023" max="5028" width="3.625" style="279" customWidth="1"/>
    <col min="5029" max="5029" width="1.625" style="279" customWidth="1"/>
    <col min="5030" max="5030" width="3.625" style="279" customWidth="1"/>
    <col min="5031" max="5031" width="1.625" style="279" customWidth="1"/>
    <col min="5032" max="5032" width="3.625" style="279" customWidth="1"/>
    <col min="5033" max="5033" width="1.625" style="279" customWidth="1"/>
    <col min="5034" max="5039" width="3.625" style="279" customWidth="1"/>
    <col min="5040" max="5040" width="1.625" style="279" customWidth="1"/>
    <col min="5041" max="5041" width="3.625" style="279" customWidth="1"/>
    <col min="5042" max="5042" width="1.625" style="279" customWidth="1"/>
    <col min="5043" max="5043" width="3.625" style="279" customWidth="1"/>
    <col min="5044" max="5044" width="1.625" style="279" customWidth="1"/>
    <col min="5045" max="5050" width="3.625" style="279" customWidth="1"/>
    <col min="5051" max="5051" width="1.625" style="279" customWidth="1"/>
    <col min="5052" max="5052" width="3.625" style="279" customWidth="1"/>
    <col min="5053" max="5053" width="1.625" style="279" customWidth="1"/>
    <col min="5054" max="5054" width="3.625" style="279" customWidth="1"/>
    <col min="5055" max="5055" width="1.625" style="279" customWidth="1"/>
    <col min="5056" max="5061" width="3.625" style="279" customWidth="1"/>
    <col min="5062" max="5062" width="1.625" style="279" customWidth="1"/>
    <col min="5063" max="5063" width="3.625" style="279" customWidth="1"/>
    <col min="5064" max="5064" width="1.625" style="279" customWidth="1"/>
    <col min="5065" max="5065" width="3.625" style="279" customWidth="1"/>
    <col min="5066" max="5066" width="1.625" style="279" customWidth="1"/>
    <col min="5067" max="5072" width="3.625" style="279" customWidth="1"/>
    <col min="5073" max="5120" width="3.625" style="279"/>
    <col min="5121" max="5121" width="3.625" style="279" customWidth="1"/>
    <col min="5122" max="5122" width="1.625" style="279" customWidth="1"/>
    <col min="5123" max="5123" width="3.625" style="279" customWidth="1"/>
    <col min="5124" max="5124" width="1.625" style="279" customWidth="1"/>
    <col min="5125" max="5130" width="3.625" style="279" customWidth="1"/>
    <col min="5131" max="5131" width="1.625" style="279" customWidth="1"/>
    <col min="5132" max="5132" width="3.625" style="279" customWidth="1"/>
    <col min="5133" max="5133" width="1.625" style="279" customWidth="1"/>
    <col min="5134" max="5134" width="3.625" style="279" customWidth="1"/>
    <col min="5135" max="5135" width="1.625" style="279" customWidth="1"/>
    <col min="5136" max="5141" width="3.625" style="279" customWidth="1"/>
    <col min="5142" max="5142" width="1.625" style="279" customWidth="1"/>
    <col min="5143" max="5143" width="3.625" style="279" customWidth="1"/>
    <col min="5144" max="5144" width="1.625" style="279" customWidth="1"/>
    <col min="5145" max="5145" width="3.625" style="279" customWidth="1"/>
    <col min="5146" max="5146" width="1.625" style="279" customWidth="1"/>
    <col min="5147" max="5152" width="3.625" style="279" customWidth="1"/>
    <col min="5153" max="5153" width="1.625" style="279" customWidth="1"/>
    <col min="5154" max="5154" width="3.625" style="279" customWidth="1"/>
    <col min="5155" max="5155" width="1.625" style="279" customWidth="1"/>
    <col min="5156" max="5156" width="3.625" style="279" customWidth="1"/>
    <col min="5157" max="5157" width="1.625" style="279" customWidth="1"/>
    <col min="5158" max="5163" width="3.625" style="279" customWidth="1"/>
    <col min="5164" max="5164" width="1.625" style="279" customWidth="1"/>
    <col min="5165" max="5165" width="3.625" style="279" customWidth="1"/>
    <col min="5166" max="5166" width="1.625" style="279" customWidth="1"/>
    <col min="5167" max="5167" width="3.625" style="279" customWidth="1"/>
    <col min="5168" max="5168" width="1.625" style="279" customWidth="1"/>
    <col min="5169" max="5174" width="3.625" style="279" customWidth="1"/>
    <col min="5175" max="5175" width="1.625" style="279" customWidth="1"/>
    <col min="5176" max="5176" width="3.625" style="279" customWidth="1"/>
    <col min="5177" max="5177" width="1.625" style="279" customWidth="1"/>
    <col min="5178" max="5178" width="3.625" style="279" customWidth="1"/>
    <col min="5179" max="5179" width="1.625" style="279" customWidth="1"/>
    <col min="5180" max="5185" width="3.625" style="279" customWidth="1"/>
    <col min="5186" max="5186" width="1.625" style="279" customWidth="1"/>
    <col min="5187" max="5187" width="3.625" style="279" customWidth="1"/>
    <col min="5188" max="5188" width="1.625" style="279" customWidth="1"/>
    <col min="5189" max="5189" width="3.625" style="279" customWidth="1"/>
    <col min="5190" max="5190" width="1.625" style="279" customWidth="1"/>
    <col min="5191" max="5196" width="3.625" style="279" customWidth="1"/>
    <col min="5197" max="5197" width="1.625" style="279" customWidth="1"/>
    <col min="5198" max="5198" width="3.625" style="279" customWidth="1"/>
    <col min="5199" max="5199" width="1.625" style="279" customWidth="1"/>
    <col min="5200" max="5200" width="3.625" style="279" customWidth="1"/>
    <col min="5201" max="5201" width="1.625" style="279" customWidth="1"/>
    <col min="5202" max="5207" width="3.625" style="279" customWidth="1"/>
    <col min="5208" max="5208" width="1.625" style="279" customWidth="1"/>
    <col min="5209" max="5209" width="3.625" style="279" customWidth="1"/>
    <col min="5210" max="5210" width="1.625" style="279" customWidth="1"/>
    <col min="5211" max="5211" width="3.625" style="279" customWidth="1"/>
    <col min="5212" max="5212" width="1.625" style="279" customWidth="1"/>
    <col min="5213" max="5218" width="3.625" style="279" customWidth="1"/>
    <col min="5219" max="5219" width="1.625" style="279" customWidth="1"/>
    <col min="5220" max="5220" width="3.625" style="279" customWidth="1"/>
    <col min="5221" max="5221" width="1.625" style="279" customWidth="1"/>
    <col min="5222" max="5222" width="3.625" style="279" customWidth="1"/>
    <col min="5223" max="5223" width="1.625" style="279" customWidth="1"/>
    <col min="5224" max="5229" width="3.625" style="279" customWidth="1"/>
    <col min="5230" max="5230" width="1.625" style="279" customWidth="1"/>
    <col min="5231" max="5231" width="3.625" style="279" customWidth="1"/>
    <col min="5232" max="5232" width="1.625" style="279" customWidth="1"/>
    <col min="5233" max="5233" width="3.625" style="279" customWidth="1"/>
    <col min="5234" max="5234" width="1.625" style="279" customWidth="1"/>
    <col min="5235" max="5240" width="3.625" style="279" customWidth="1"/>
    <col min="5241" max="5241" width="1.625" style="279" customWidth="1"/>
    <col min="5242" max="5242" width="3.625" style="279" customWidth="1"/>
    <col min="5243" max="5243" width="1.625" style="279" customWidth="1"/>
    <col min="5244" max="5244" width="3.625" style="279" customWidth="1"/>
    <col min="5245" max="5245" width="1.625" style="279" customWidth="1"/>
    <col min="5246" max="5250" width="3.625" style="279" customWidth="1"/>
    <col min="5251" max="5254" width="1.625" style="279" customWidth="1"/>
    <col min="5255" max="5255" width="3.625" style="279" customWidth="1"/>
    <col min="5256" max="5256" width="1.625" style="279" customWidth="1"/>
    <col min="5257" max="5261" width="3.625" style="279" customWidth="1"/>
    <col min="5262" max="5263" width="1.625" style="279" customWidth="1"/>
    <col min="5264" max="5264" width="3.625" style="279" customWidth="1"/>
    <col min="5265" max="5265" width="1.625" style="279" customWidth="1"/>
    <col min="5266" max="5266" width="3.625" style="279" customWidth="1"/>
    <col min="5267" max="5267" width="1.625" style="279" customWidth="1"/>
    <col min="5268" max="5273" width="3.625" style="279" customWidth="1"/>
    <col min="5274" max="5274" width="1.625" style="279" customWidth="1"/>
    <col min="5275" max="5275" width="3.625" style="279" customWidth="1"/>
    <col min="5276" max="5276" width="1.625" style="279" customWidth="1"/>
    <col min="5277" max="5277" width="3.625" style="279" customWidth="1"/>
    <col min="5278" max="5278" width="1.625" style="279" customWidth="1"/>
    <col min="5279" max="5284" width="3.625" style="279" customWidth="1"/>
    <col min="5285" max="5285" width="1.625" style="279" customWidth="1"/>
    <col min="5286" max="5286" width="3.625" style="279" customWidth="1"/>
    <col min="5287" max="5287" width="1.625" style="279" customWidth="1"/>
    <col min="5288" max="5288" width="3.625" style="279" customWidth="1"/>
    <col min="5289" max="5289" width="1.625" style="279" customWidth="1"/>
    <col min="5290" max="5295" width="3.625" style="279" customWidth="1"/>
    <col min="5296" max="5296" width="1.625" style="279" customWidth="1"/>
    <col min="5297" max="5297" width="3.625" style="279" customWidth="1"/>
    <col min="5298" max="5298" width="1.625" style="279" customWidth="1"/>
    <col min="5299" max="5299" width="3.625" style="279" customWidth="1"/>
    <col min="5300" max="5300" width="1.625" style="279" customWidth="1"/>
    <col min="5301" max="5306" width="3.625" style="279" customWidth="1"/>
    <col min="5307" max="5307" width="1.625" style="279" customWidth="1"/>
    <col min="5308" max="5308" width="3.625" style="279" customWidth="1"/>
    <col min="5309" max="5309" width="1.625" style="279" customWidth="1"/>
    <col min="5310" max="5310" width="3.625" style="279" customWidth="1"/>
    <col min="5311" max="5311" width="1.625" style="279" customWidth="1"/>
    <col min="5312" max="5317" width="3.625" style="279" customWidth="1"/>
    <col min="5318" max="5318" width="1.625" style="279" customWidth="1"/>
    <col min="5319" max="5319" width="3.625" style="279" customWidth="1"/>
    <col min="5320" max="5320" width="1.625" style="279" customWidth="1"/>
    <col min="5321" max="5321" width="3.625" style="279" customWidth="1"/>
    <col min="5322" max="5322" width="1.625" style="279" customWidth="1"/>
    <col min="5323" max="5328" width="3.625" style="279" customWidth="1"/>
    <col min="5329" max="5376" width="3.625" style="279"/>
    <col min="5377" max="5377" width="3.625" style="279" customWidth="1"/>
    <col min="5378" max="5378" width="1.625" style="279" customWidth="1"/>
    <col min="5379" max="5379" width="3.625" style="279" customWidth="1"/>
    <col min="5380" max="5380" width="1.625" style="279" customWidth="1"/>
    <col min="5381" max="5386" width="3.625" style="279" customWidth="1"/>
    <col min="5387" max="5387" width="1.625" style="279" customWidth="1"/>
    <col min="5388" max="5388" width="3.625" style="279" customWidth="1"/>
    <col min="5389" max="5389" width="1.625" style="279" customWidth="1"/>
    <col min="5390" max="5390" width="3.625" style="279" customWidth="1"/>
    <col min="5391" max="5391" width="1.625" style="279" customWidth="1"/>
    <col min="5392" max="5397" width="3.625" style="279" customWidth="1"/>
    <col min="5398" max="5398" width="1.625" style="279" customWidth="1"/>
    <col min="5399" max="5399" width="3.625" style="279" customWidth="1"/>
    <col min="5400" max="5400" width="1.625" style="279" customWidth="1"/>
    <col min="5401" max="5401" width="3.625" style="279" customWidth="1"/>
    <col min="5402" max="5402" width="1.625" style="279" customWidth="1"/>
    <col min="5403" max="5408" width="3.625" style="279" customWidth="1"/>
    <col min="5409" max="5409" width="1.625" style="279" customWidth="1"/>
    <col min="5410" max="5410" width="3.625" style="279" customWidth="1"/>
    <col min="5411" max="5411" width="1.625" style="279" customWidth="1"/>
    <col min="5412" max="5412" width="3.625" style="279" customWidth="1"/>
    <col min="5413" max="5413" width="1.625" style="279" customWidth="1"/>
    <col min="5414" max="5419" width="3.625" style="279" customWidth="1"/>
    <col min="5420" max="5420" width="1.625" style="279" customWidth="1"/>
    <col min="5421" max="5421" width="3.625" style="279" customWidth="1"/>
    <col min="5422" max="5422" width="1.625" style="279" customWidth="1"/>
    <col min="5423" max="5423" width="3.625" style="279" customWidth="1"/>
    <col min="5424" max="5424" width="1.625" style="279" customWidth="1"/>
    <col min="5425" max="5430" width="3.625" style="279" customWidth="1"/>
    <col min="5431" max="5431" width="1.625" style="279" customWidth="1"/>
    <col min="5432" max="5432" width="3.625" style="279" customWidth="1"/>
    <col min="5433" max="5433" width="1.625" style="279" customWidth="1"/>
    <col min="5434" max="5434" width="3.625" style="279" customWidth="1"/>
    <col min="5435" max="5435" width="1.625" style="279" customWidth="1"/>
    <col min="5436" max="5441" width="3.625" style="279" customWidth="1"/>
    <col min="5442" max="5442" width="1.625" style="279" customWidth="1"/>
    <col min="5443" max="5443" width="3.625" style="279" customWidth="1"/>
    <col min="5444" max="5444" width="1.625" style="279" customWidth="1"/>
    <col min="5445" max="5445" width="3.625" style="279" customWidth="1"/>
    <col min="5446" max="5446" width="1.625" style="279" customWidth="1"/>
    <col min="5447" max="5452" width="3.625" style="279" customWidth="1"/>
    <col min="5453" max="5453" width="1.625" style="279" customWidth="1"/>
    <col min="5454" max="5454" width="3.625" style="279" customWidth="1"/>
    <col min="5455" max="5455" width="1.625" style="279" customWidth="1"/>
    <col min="5456" max="5456" width="3.625" style="279" customWidth="1"/>
    <col min="5457" max="5457" width="1.625" style="279" customWidth="1"/>
    <col min="5458" max="5463" width="3.625" style="279" customWidth="1"/>
    <col min="5464" max="5464" width="1.625" style="279" customWidth="1"/>
    <col min="5465" max="5465" width="3.625" style="279" customWidth="1"/>
    <col min="5466" max="5466" width="1.625" style="279" customWidth="1"/>
    <col min="5467" max="5467" width="3.625" style="279" customWidth="1"/>
    <col min="5468" max="5468" width="1.625" style="279" customWidth="1"/>
    <col min="5469" max="5474" width="3.625" style="279" customWidth="1"/>
    <col min="5475" max="5475" width="1.625" style="279" customWidth="1"/>
    <col min="5476" max="5476" width="3.625" style="279" customWidth="1"/>
    <col min="5477" max="5477" width="1.625" style="279" customWidth="1"/>
    <col min="5478" max="5478" width="3.625" style="279" customWidth="1"/>
    <col min="5479" max="5479" width="1.625" style="279" customWidth="1"/>
    <col min="5480" max="5485" width="3.625" style="279" customWidth="1"/>
    <col min="5486" max="5486" width="1.625" style="279" customWidth="1"/>
    <col min="5487" max="5487" width="3.625" style="279" customWidth="1"/>
    <col min="5488" max="5488" width="1.625" style="279" customWidth="1"/>
    <col min="5489" max="5489" width="3.625" style="279" customWidth="1"/>
    <col min="5490" max="5490" width="1.625" style="279" customWidth="1"/>
    <col min="5491" max="5496" width="3.625" style="279" customWidth="1"/>
    <col min="5497" max="5497" width="1.625" style="279" customWidth="1"/>
    <col min="5498" max="5498" width="3.625" style="279" customWidth="1"/>
    <col min="5499" max="5499" width="1.625" style="279" customWidth="1"/>
    <col min="5500" max="5500" width="3.625" style="279" customWidth="1"/>
    <col min="5501" max="5501" width="1.625" style="279" customWidth="1"/>
    <col min="5502" max="5506" width="3.625" style="279" customWidth="1"/>
    <col min="5507" max="5510" width="1.625" style="279" customWidth="1"/>
    <col min="5511" max="5511" width="3.625" style="279" customWidth="1"/>
    <col min="5512" max="5512" width="1.625" style="279" customWidth="1"/>
    <col min="5513" max="5517" width="3.625" style="279" customWidth="1"/>
    <col min="5518" max="5519" width="1.625" style="279" customWidth="1"/>
    <col min="5520" max="5520" width="3.625" style="279" customWidth="1"/>
    <col min="5521" max="5521" width="1.625" style="279" customWidth="1"/>
    <col min="5522" max="5522" width="3.625" style="279" customWidth="1"/>
    <col min="5523" max="5523" width="1.625" style="279" customWidth="1"/>
    <col min="5524" max="5529" width="3.625" style="279" customWidth="1"/>
    <col min="5530" max="5530" width="1.625" style="279" customWidth="1"/>
    <col min="5531" max="5531" width="3.625" style="279" customWidth="1"/>
    <col min="5532" max="5532" width="1.625" style="279" customWidth="1"/>
    <col min="5533" max="5533" width="3.625" style="279" customWidth="1"/>
    <col min="5534" max="5534" width="1.625" style="279" customWidth="1"/>
    <col min="5535" max="5540" width="3.625" style="279" customWidth="1"/>
    <col min="5541" max="5541" width="1.625" style="279" customWidth="1"/>
    <col min="5542" max="5542" width="3.625" style="279" customWidth="1"/>
    <col min="5543" max="5543" width="1.625" style="279" customWidth="1"/>
    <col min="5544" max="5544" width="3.625" style="279" customWidth="1"/>
    <col min="5545" max="5545" width="1.625" style="279" customWidth="1"/>
    <col min="5546" max="5551" width="3.625" style="279" customWidth="1"/>
    <col min="5552" max="5552" width="1.625" style="279" customWidth="1"/>
    <col min="5553" max="5553" width="3.625" style="279" customWidth="1"/>
    <col min="5554" max="5554" width="1.625" style="279" customWidth="1"/>
    <col min="5555" max="5555" width="3.625" style="279" customWidth="1"/>
    <col min="5556" max="5556" width="1.625" style="279" customWidth="1"/>
    <col min="5557" max="5562" width="3.625" style="279" customWidth="1"/>
    <col min="5563" max="5563" width="1.625" style="279" customWidth="1"/>
    <col min="5564" max="5564" width="3.625" style="279" customWidth="1"/>
    <col min="5565" max="5565" width="1.625" style="279" customWidth="1"/>
    <col min="5566" max="5566" width="3.625" style="279" customWidth="1"/>
    <col min="5567" max="5567" width="1.625" style="279" customWidth="1"/>
    <col min="5568" max="5573" width="3.625" style="279" customWidth="1"/>
    <col min="5574" max="5574" width="1.625" style="279" customWidth="1"/>
    <col min="5575" max="5575" width="3.625" style="279" customWidth="1"/>
    <col min="5576" max="5576" width="1.625" style="279" customWidth="1"/>
    <col min="5577" max="5577" width="3.625" style="279" customWidth="1"/>
    <col min="5578" max="5578" width="1.625" style="279" customWidth="1"/>
    <col min="5579" max="5584" width="3.625" style="279" customWidth="1"/>
    <col min="5585" max="5632" width="3.625" style="279"/>
    <col min="5633" max="5633" width="3.625" style="279" customWidth="1"/>
    <col min="5634" max="5634" width="1.625" style="279" customWidth="1"/>
    <col min="5635" max="5635" width="3.625" style="279" customWidth="1"/>
    <col min="5636" max="5636" width="1.625" style="279" customWidth="1"/>
    <col min="5637" max="5642" width="3.625" style="279" customWidth="1"/>
    <col min="5643" max="5643" width="1.625" style="279" customWidth="1"/>
    <col min="5644" max="5644" width="3.625" style="279" customWidth="1"/>
    <col min="5645" max="5645" width="1.625" style="279" customWidth="1"/>
    <col min="5646" max="5646" width="3.625" style="279" customWidth="1"/>
    <col min="5647" max="5647" width="1.625" style="279" customWidth="1"/>
    <col min="5648" max="5653" width="3.625" style="279" customWidth="1"/>
    <col min="5654" max="5654" width="1.625" style="279" customWidth="1"/>
    <col min="5655" max="5655" width="3.625" style="279" customWidth="1"/>
    <col min="5656" max="5656" width="1.625" style="279" customWidth="1"/>
    <col min="5657" max="5657" width="3.625" style="279" customWidth="1"/>
    <col min="5658" max="5658" width="1.625" style="279" customWidth="1"/>
    <col min="5659" max="5664" width="3.625" style="279" customWidth="1"/>
    <col min="5665" max="5665" width="1.625" style="279" customWidth="1"/>
    <col min="5666" max="5666" width="3.625" style="279" customWidth="1"/>
    <col min="5667" max="5667" width="1.625" style="279" customWidth="1"/>
    <col min="5668" max="5668" width="3.625" style="279" customWidth="1"/>
    <col min="5669" max="5669" width="1.625" style="279" customWidth="1"/>
    <col min="5670" max="5675" width="3.625" style="279" customWidth="1"/>
    <col min="5676" max="5676" width="1.625" style="279" customWidth="1"/>
    <col min="5677" max="5677" width="3.625" style="279" customWidth="1"/>
    <col min="5678" max="5678" width="1.625" style="279" customWidth="1"/>
    <col min="5679" max="5679" width="3.625" style="279" customWidth="1"/>
    <col min="5680" max="5680" width="1.625" style="279" customWidth="1"/>
    <col min="5681" max="5686" width="3.625" style="279" customWidth="1"/>
    <col min="5687" max="5687" width="1.625" style="279" customWidth="1"/>
    <col min="5688" max="5688" width="3.625" style="279" customWidth="1"/>
    <col min="5689" max="5689" width="1.625" style="279" customWidth="1"/>
    <col min="5690" max="5690" width="3.625" style="279" customWidth="1"/>
    <col min="5691" max="5691" width="1.625" style="279" customWidth="1"/>
    <col min="5692" max="5697" width="3.625" style="279" customWidth="1"/>
    <col min="5698" max="5698" width="1.625" style="279" customWidth="1"/>
    <col min="5699" max="5699" width="3.625" style="279" customWidth="1"/>
    <col min="5700" max="5700" width="1.625" style="279" customWidth="1"/>
    <col min="5701" max="5701" width="3.625" style="279" customWidth="1"/>
    <col min="5702" max="5702" width="1.625" style="279" customWidth="1"/>
    <col min="5703" max="5708" width="3.625" style="279" customWidth="1"/>
    <col min="5709" max="5709" width="1.625" style="279" customWidth="1"/>
    <col min="5710" max="5710" width="3.625" style="279" customWidth="1"/>
    <col min="5711" max="5711" width="1.625" style="279" customWidth="1"/>
    <col min="5712" max="5712" width="3.625" style="279" customWidth="1"/>
    <col min="5713" max="5713" width="1.625" style="279" customWidth="1"/>
    <col min="5714" max="5719" width="3.625" style="279" customWidth="1"/>
    <col min="5720" max="5720" width="1.625" style="279" customWidth="1"/>
    <col min="5721" max="5721" width="3.625" style="279" customWidth="1"/>
    <col min="5722" max="5722" width="1.625" style="279" customWidth="1"/>
    <col min="5723" max="5723" width="3.625" style="279" customWidth="1"/>
    <col min="5724" max="5724" width="1.625" style="279" customWidth="1"/>
    <col min="5725" max="5730" width="3.625" style="279" customWidth="1"/>
    <col min="5731" max="5731" width="1.625" style="279" customWidth="1"/>
    <col min="5732" max="5732" width="3.625" style="279" customWidth="1"/>
    <col min="5733" max="5733" width="1.625" style="279" customWidth="1"/>
    <col min="5734" max="5734" width="3.625" style="279" customWidth="1"/>
    <col min="5735" max="5735" width="1.625" style="279" customWidth="1"/>
    <col min="5736" max="5741" width="3.625" style="279" customWidth="1"/>
    <col min="5742" max="5742" width="1.625" style="279" customWidth="1"/>
    <col min="5743" max="5743" width="3.625" style="279" customWidth="1"/>
    <col min="5744" max="5744" width="1.625" style="279" customWidth="1"/>
    <col min="5745" max="5745" width="3.625" style="279" customWidth="1"/>
    <col min="5746" max="5746" width="1.625" style="279" customWidth="1"/>
    <col min="5747" max="5752" width="3.625" style="279" customWidth="1"/>
    <col min="5753" max="5753" width="1.625" style="279" customWidth="1"/>
    <col min="5754" max="5754" width="3.625" style="279" customWidth="1"/>
    <col min="5755" max="5755" width="1.625" style="279" customWidth="1"/>
    <col min="5756" max="5756" width="3.625" style="279" customWidth="1"/>
    <col min="5757" max="5757" width="1.625" style="279" customWidth="1"/>
    <col min="5758" max="5762" width="3.625" style="279" customWidth="1"/>
    <col min="5763" max="5766" width="1.625" style="279" customWidth="1"/>
    <col min="5767" max="5767" width="3.625" style="279" customWidth="1"/>
    <col min="5768" max="5768" width="1.625" style="279" customWidth="1"/>
    <col min="5769" max="5773" width="3.625" style="279" customWidth="1"/>
    <col min="5774" max="5775" width="1.625" style="279" customWidth="1"/>
    <col min="5776" max="5776" width="3.625" style="279" customWidth="1"/>
    <col min="5777" max="5777" width="1.625" style="279" customWidth="1"/>
    <col min="5778" max="5778" width="3.625" style="279" customWidth="1"/>
    <col min="5779" max="5779" width="1.625" style="279" customWidth="1"/>
    <col min="5780" max="5785" width="3.625" style="279" customWidth="1"/>
    <col min="5786" max="5786" width="1.625" style="279" customWidth="1"/>
    <col min="5787" max="5787" width="3.625" style="279" customWidth="1"/>
    <col min="5788" max="5788" width="1.625" style="279" customWidth="1"/>
    <col min="5789" max="5789" width="3.625" style="279" customWidth="1"/>
    <col min="5790" max="5790" width="1.625" style="279" customWidth="1"/>
    <col min="5791" max="5796" width="3.625" style="279" customWidth="1"/>
    <col min="5797" max="5797" width="1.625" style="279" customWidth="1"/>
    <col min="5798" max="5798" width="3.625" style="279" customWidth="1"/>
    <col min="5799" max="5799" width="1.625" style="279" customWidth="1"/>
    <col min="5800" max="5800" width="3.625" style="279" customWidth="1"/>
    <col min="5801" max="5801" width="1.625" style="279" customWidth="1"/>
    <col min="5802" max="5807" width="3.625" style="279" customWidth="1"/>
    <col min="5808" max="5808" width="1.625" style="279" customWidth="1"/>
    <col min="5809" max="5809" width="3.625" style="279" customWidth="1"/>
    <col min="5810" max="5810" width="1.625" style="279" customWidth="1"/>
    <col min="5811" max="5811" width="3.625" style="279" customWidth="1"/>
    <col min="5812" max="5812" width="1.625" style="279" customWidth="1"/>
    <col min="5813" max="5818" width="3.625" style="279" customWidth="1"/>
    <col min="5819" max="5819" width="1.625" style="279" customWidth="1"/>
    <col min="5820" max="5820" width="3.625" style="279" customWidth="1"/>
    <col min="5821" max="5821" width="1.625" style="279" customWidth="1"/>
    <col min="5822" max="5822" width="3.625" style="279" customWidth="1"/>
    <col min="5823" max="5823" width="1.625" style="279" customWidth="1"/>
    <col min="5824" max="5829" width="3.625" style="279" customWidth="1"/>
    <col min="5830" max="5830" width="1.625" style="279" customWidth="1"/>
    <col min="5831" max="5831" width="3.625" style="279" customWidth="1"/>
    <col min="5832" max="5832" width="1.625" style="279" customWidth="1"/>
    <col min="5833" max="5833" width="3.625" style="279" customWidth="1"/>
    <col min="5834" max="5834" width="1.625" style="279" customWidth="1"/>
    <col min="5835" max="5840" width="3.625" style="279" customWidth="1"/>
    <col min="5841" max="5888" width="3.625" style="279"/>
    <col min="5889" max="5889" width="3.625" style="279" customWidth="1"/>
    <col min="5890" max="5890" width="1.625" style="279" customWidth="1"/>
    <col min="5891" max="5891" width="3.625" style="279" customWidth="1"/>
    <col min="5892" max="5892" width="1.625" style="279" customWidth="1"/>
    <col min="5893" max="5898" width="3.625" style="279" customWidth="1"/>
    <col min="5899" max="5899" width="1.625" style="279" customWidth="1"/>
    <col min="5900" max="5900" width="3.625" style="279" customWidth="1"/>
    <col min="5901" max="5901" width="1.625" style="279" customWidth="1"/>
    <col min="5902" max="5902" width="3.625" style="279" customWidth="1"/>
    <col min="5903" max="5903" width="1.625" style="279" customWidth="1"/>
    <col min="5904" max="5909" width="3.625" style="279" customWidth="1"/>
    <col min="5910" max="5910" width="1.625" style="279" customWidth="1"/>
    <col min="5911" max="5911" width="3.625" style="279" customWidth="1"/>
    <col min="5912" max="5912" width="1.625" style="279" customWidth="1"/>
    <col min="5913" max="5913" width="3.625" style="279" customWidth="1"/>
    <col min="5914" max="5914" width="1.625" style="279" customWidth="1"/>
    <col min="5915" max="5920" width="3.625" style="279" customWidth="1"/>
    <col min="5921" max="5921" width="1.625" style="279" customWidth="1"/>
    <col min="5922" max="5922" width="3.625" style="279" customWidth="1"/>
    <col min="5923" max="5923" width="1.625" style="279" customWidth="1"/>
    <col min="5924" max="5924" width="3.625" style="279" customWidth="1"/>
    <col min="5925" max="5925" width="1.625" style="279" customWidth="1"/>
    <col min="5926" max="5931" width="3.625" style="279" customWidth="1"/>
    <col min="5932" max="5932" width="1.625" style="279" customWidth="1"/>
    <col min="5933" max="5933" width="3.625" style="279" customWidth="1"/>
    <col min="5934" max="5934" width="1.625" style="279" customWidth="1"/>
    <col min="5935" max="5935" width="3.625" style="279" customWidth="1"/>
    <col min="5936" max="5936" width="1.625" style="279" customWidth="1"/>
    <col min="5937" max="5942" width="3.625" style="279" customWidth="1"/>
    <col min="5943" max="5943" width="1.625" style="279" customWidth="1"/>
    <col min="5944" max="5944" width="3.625" style="279" customWidth="1"/>
    <col min="5945" max="5945" width="1.625" style="279" customWidth="1"/>
    <col min="5946" max="5946" width="3.625" style="279" customWidth="1"/>
    <col min="5947" max="5947" width="1.625" style="279" customWidth="1"/>
    <col min="5948" max="5953" width="3.625" style="279" customWidth="1"/>
    <col min="5954" max="5954" width="1.625" style="279" customWidth="1"/>
    <col min="5955" max="5955" width="3.625" style="279" customWidth="1"/>
    <col min="5956" max="5956" width="1.625" style="279" customWidth="1"/>
    <col min="5957" max="5957" width="3.625" style="279" customWidth="1"/>
    <col min="5958" max="5958" width="1.625" style="279" customWidth="1"/>
    <col min="5959" max="5964" width="3.625" style="279" customWidth="1"/>
    <col min="5965" max="5965" width="1.625" style="279" customWidth="1"/>
    <col min="5966" max="5966" width="3.625" style="279" customWidth="1"/>
    <col min="5967" max="5967" width="1.625" style="279" customWidth="1"/>
    <col min="5968" max="5968" width="3.625" style="279" customWidth="1"/>
    <col min="5969" max="5969" width="1.625" style="279" customWidth="1"/>
    <col min="5970" max="5975" width="3.625" style="279" customWidth="1"/>
    <col min="5976" max="5976" width="1.625" style="279" customWidth="1"/>
    <col min="5977" max="5977" width="3.625" style="279" customWidth="1"/>
    <col min="5978" max="5978" width="1.625" style="279" customWidth="1"/>
    <col min="5979" max="5979" width="3.625" style="279" customWidth="1"/>
    <col min="5980" max="5980" width="1.625" style="279" customWidth="1"/>
    <col min="5981" max="5986" width="3.625" style="279" customWidth="1"/>
    <col min="5987" max="5987" width="1.625" style="279" customWidth="1"/>
    <col min="5988" max="5988" width="3.625" style="279" customWidth="1"/>
    <col min="5989" max="5989" width="1.625" style="279" customWidth="1"/>
    <col min="5990" max="5990" width="3.625" style="279" customWidth="1"/>
    <col min="5991" max="5991" width="1.625" style="279" customWidth="1"/>
    <col min="5992" max="5997" width="3.625" style="279" customWidth="1"/>
    <col min="5998" max="5998" width="1.625" style="279" customWidth="1"/>
    <col min="5999" max="5999" width="3.625" style="279" customWidth="1"/>
    <col min="6000" max="6000" width="1.625" style="279" customWidth="1"/>
    <col min="6001" max="6001" width="3.625" style="279" customWidth="1"/>
    <col min="6002" max="6002" width="1.625" style="279" customWidth="1"/>
    <col min="6003" max="6008" width="3.625" style="279" customWidth="1"/>
    <col min="6009" max="6009" width="1.625" style="279" customWidth="1"/>
    <col min="6010" max="6010" width="3.625" style="279" customWidth="1"/>
    <col min="6011" max="6011" width="1.625" style="279" customWidth="1"/>
    <col min="6012" max="6012" width="3.625" style="279" customWidth="1"/>
    <col min="6013" max="6013" width="1.625" style="279" customWidth="1"/>
    <col min="6014" max="6018" width="3.625" style="279" customWidth="1"/>
    <col min="6019" max="6022" width="1.625" style="279" customWidth="1"/>
    <col min="6023" max="6023" width="3.625" style="279" customWidth="1"/>
    <col min="6024" max="6024" width="1.625" style="279" customWidth="1"/>
    <col min="6025" max="6029" width="3.625" style="279" customWidth="1"/>
    <col min="6030" max="6031" width="1.625" style="279" customWidth="1"/>
    <col min="6032" max="6032" width="3.625" style="279" customWidth="1"/>
    <col min="6033" max="6033" width="1.625" style="279" customWidth="1"/>
    <col min="6034" max="6034" width="3.625" style="279" customWidth="1"/>
    <col min="6035" max="6035" width="1.625" style="279" customWidth="1"/>
    <col min="6036" max="6041" width="3.625" style="279" customWidth="1"/>
    <col min="6042" max="6042" width="1.625" style="279" customWidth="1"/>
    <col min="6043" max="6043" width="3.625" style="279" customWidth="1"/>
    <col min="6044" max="6044" width="1.625" style="279" customWidth="1"/>
    <col min="6045" max="6045" width="3.625" style="279" customWidth="1"/>
    <col min="6046" max="6046" width="1.625" style="279" customWidth="1"/>
    <col min="6047" max="6052" width="3.625" style="279" customWidth="1"/>
    <col min="6053" max="6053" width="1.625" style="279" customWidth="1"/>
    <col min="6054" max="6054" width="3.625" style="279" customWidth="1"/>
    <col min="6055" max="6055" width="1.625" style="279" customWidth="1"/>
    <col min="6056" max="6056" width="3.625" style="279" customWidth="1"/>
    <col min="6057" max="6057" width="1.625" style="279" customWidth="1"/>
    <col min="6058" max="6063" width="3.625" style="279" customWidth="1"/>
    <col min="6064" max="6064" width="1.625" style="279" customWidth="1"/>
    <col min="6065" max="6065" width="3.625" style="279" customWidth="1"/>
    <col min="6066" max="6066" width="1.625" style="279" customWidth="1"/>
    <col min="6067" max="6067" width="3.625" style="279" customWidth="1"/>
    <col min="6068" max="6068" width="1.625" style="279" customWidth="1"/>
    <col min="6069" max="6074" width="3.625" style="279" customWidth="1"/>
    <col min="6075" max="6075" width="1.625" style="279" customWidth="1"/>
    <col min="6076" max="6076" width="3.625" style="279" customWidth="1"/>
    <col min="6077" max="6077" width="1.625" style="279" customWidth="1"/>
    <col min="6078" max="6078" width="3.625" style="279" customWidth="1"/>
    <col min="6079" max="6079" width="1.625" style="279" customWidth="1"/>
    <col min="6080" max="6085" width="3.625" style="279" customWidth="1"/>
    <col min="6086" max="6086" width="1.625" style="279" customWidth="1"/>
    <col min="6087" max="6087" width="3.625" style="279" customWidth="1"/>
    <col min="6088" max="6088" width="1.625" style="279" customWidth="1"/>
    <col min="6089" max="6089" width="3.625" style="279" customWidth="1"/>
    <col min="6090" max="6090" width="1.625" style="279" customWidth="1"/>
    <col min="6091" max="6096" width="3.625" style="279" customWidth="1"/>
    <col min="6097" max="6144" width="3.625" style="279"/>
    <col min="6145" max="6145" width="3.625" style="279" customWidth="1"/>
    <col min="6146" max="6146" width="1.625" style="279" customWidth="1"/>
    <col min="6147" max="6147" width="3.625" style="279" customWidth="1"/>
    <col min="6148" max="6148" width="1.625" style="279" customWidth="1"/>
    <col min="6149" max="6154" width="3.625" style="279" customWidth="1"/>
    <col min="6155" max="6155" width="1.625" style="279" customWidth="1"/>
    <col min="6156" max="6156" width="3.625" style="279" customWidth="1"/>
    <col min="6157" max="6157" width="1.625" style="279" customWidth="1"/>
    <col min="6158" max="6158" width="3.625" style="279" customWidth="1"/>
    <col min="6159" max="6159" width="1.625" style="279" customWidth="1"/>
    <col min="6160" max="6165" width="3.625" style="279" customWidth="1"/>
    <col min="6166" max="6166" width="1.625" style="279" customWidth="1"/>
    <col min="6167" max="6167" width="3.625" style="279" customWidth="1"/>
    <col min="6168" max="6168" width="1.625" style="279" customWidth="1"/>
    <col min="6169" max="6169" width="3.625" style="279" customWidth="1"/>
    <col min="6170" max="6170" width="1.625" style="279" customWidth="1"/>
    <col min="6171" max="6176" width="3.625" style="279" customWidth="1"/>
    <col min="6177" max="6177" width="1.625" style="279" customWidth="1"/>
    <col min="6178" max="6178" width="3.625" style="279" customWidth="1"/>
    <col min="6179" max="6179" width="1.625" style="279" customWidth="1"/>
    <col min="6180" max="6180" width="3.625" style="279" customWidth="1"/>
    <col min="6181" max="6181" width="1.625" style="279" customWidth="1"/>
    <col min="6182" max="6187" width="3.625" style="279" customWidth="1"/>
    <col min="6188" max="6188" width="1.625" style="279" customWidth="1"/>
    <col min="6189" max="6189" width="3.625" style="279" customWidth="1"/>
    <col min="6190" max="6190" width="1.625" style="279" customWidth="1"/>
    <col min="6191" max="6191" width="3.625" style="279" customWidth="1"/>
    <col min="6192" max="6192" width="1.625" style="279" customWidth="1"/>
    <col min="6193" max="6198" width="3.625" style="279" customWidth="1"/>
    <col min="6199" max="6199" width="1.625" style="279" customWidth="1"/>
    <col min="6200" max="6200" width="3.625" style="279" customWidth="1"/>
    <col min="6201" max="6201" width="1.625" style="279" customWidth="1"/>
    <col min="6202" max="6202" width="3.625" style="279" customWidth="1"/>
    <col min="6203" max="6203" width="1.625" style="279" customWidth="1"/>
    <col min="6204" max="6209" width="3.625" style="279" customWidth="1"/>
    <col min="6210" max="6210" width="1.625" style="279" customWidth="1"/>
    <col min="6211" max="6211" width="3.625" style="279" customWidth="1"/>
    <col min="6212" max="6212" width="1.625" style="279" customWidth="1"/>
    <col min="6213" max="6213" width="3.625" style="279" customWidth="1"/>
    <col min="6214" max="6214" width="1.625" style="279" customWidth="1"/>
    <col min="6215" max="6220" width="3.625" style="279" customWidth="1"/>
    <col min="6221" max="6221" width="1.625" style="279" customWidth="1"/>
    <col min="6222" max="6222" width="3.625" style="279" customWidth="1"/>
    <col min="6223" max="6223" width="1.625" style="279" customWidth="1"/>
    <col min="6224" max="6224" width="3.625" style="279" customWidth="1"/>
    <col min="6225" max="6225" width="1.625" style="279" customWidth="1"/>
    <col min="6226" max="6231" width="3.625" style="279" customWidth="1"/>
    <col min="6232" max="6232" width="1.625" style="279" customWidth="1"/>
    <col min="6233" max="6233" width="3.625" style="279" customWidth="1"/>
    <col min="6234" max="6234" width="1.625" style="279" customWidth="1"/>
    <col min="6235" max="6235" width="3.625" style="279" customWidth="1"/>
    <col min="6236" max="6236" width="1.625" style="279" customWidth="1"/>
    <col min="6237" max="6242" width="3.625" style="279" customWidth="1"/>
    <col min="6243" max="6243" width="1.625" style="279" customWidth="1"/>
    <col min="6244" max="6244" width="3.625" style="279" customWidth="1"/>
    <col min="6245" max="6245" width="1.625" style="279" customWidth="1"/>
    <col min="6246" max="6246" width="3.625" style="279" customWidth="1"/>
    <col min="6247" max="6247" width="1.625" style="279" customWidth="1"/>
    <col min="6248" max="6253" width="3.625" style="279" customWidth="1"/>
    <col min="6254" max="6254" width="1.625" style="279" customWidth="1"/>
    <col min="6255" max="6255" width="3.625" style="279" customWidth="1"/>
    <col min="6256" max="6256" width="1.625" style="279" customWidth="1"/>
    <col min="6257" max="6257" width="3.625" style="279" customWidth="1"/>
    <col min="6258" max="6258" width="1.625" style="279" customWidth="1"/>
    <col min="6259" max="6264" width="3.625" style="279" customWidth="1"/>
    <col min="6265" max="6265" width="1.625" style="279" customWidth="1"/>
    <col min="6266" max="6266" width="3.625" style="279" customWidth="1"/>
    <col min="6267" max="6267" width="1.625" style="279" customWidth="1"/>
    <col min="6268" max="6268" width="3.625" style="279" customWidth="1"/>
    <col min="6269" max="6269" width="1.625" style="279" customWidth="1"/>
    <col min="6270" max="6274" width="3.625" style="279" customWidth="1"/>
    <col min="6275" max="6278" width="1.625" style="279" customWidth="1"/>
    <col min="6279" max="6279" width="3.625" style="279" customWidth="1"/>
    <col min="6280" max="6280" width="1.625" style="279" customWidth="1"/>
    <col min="6281" max="6285" width="3.625" style="279" customWidth="1"/>
    <col min="6286" max="6287" width="1.625" style="279" customWidth="1"/>
    <col min="6288" max="6288" width="3.625" style="279" customWidth="1"/>
    <col min="6289" max="6289" width="1.625" style="279" customWidth="1"/>
    <col min="6290" max="6290" width="3.625" style="279" customWidth="1"/>
    <col min="6291" max="6291" width="1.625" style="279" customWidth="1"/>
    <col min="6292" max="6297" width="3.625" style="279" customWidth="1"/>
    <col min="6298" max="6298" width="1.625" style="279" customWidth="1"/>
    <col min="6299" max="6299" width="3.625" style="279" customWidth="1"/>
    <col min="6300" max="6300" width="1.625" style="279" customWidth="1"/>
    <col min="6301" max="6301" width="3.625" style="279" customWidth="1"/>
    <col min="6302" max="6302" width="1.625" style="279" customWidth="1"/>
    <col min="6303" max="6308" width="3.625" style="279" customWidth="1"/>
    <col min="6309" max="6309" width="1.625" style="279" customWidth="1"/>
    <col min="6310" max="6310" width="3.625" style="279" customWidth="1"/>
    <col min="6311" max="6311" width="1.625" style="279" customWidth="1"/>
    <col min="6312" max="6312" width="3.625" style="279" customWidth="1"/>
    <col min="6313" max="6313" width="1.625" style="279" customWidth="1"/>
    <col min="6314" max="6319" width="3.625" style="279" customWidth="1"/>
    <col min="6320" max="6320" width="1.625" style="279" customWidth="1"/>
    <col min="6321" max="6321" width="3.625" style="279" customWidth="1"/>
    <col min="6322" max="6322" width="1.625" style="279" customWidth="1"/>
    <col min="6323" max="6323" width="3.625" style="279" customWidth="1"/>
    <col min="6324" max="6324" width="1.625" style="279" customWidth="1"/>
    <col min="6325" max="6330" width="3.625" style="279" customWidth="1"/>
    <col min="6331" max="6331" width="1.625" style="279" customWidth="1"/>
    <col min="6332" max="6332" width="3.625" style="279" customWidth="1"/>
    <col min="6333" max="6333" width="1.625" style="279" customWidth="1"/>
    <col min="6334" max="6334" width="3.625" style="279" customWidth="1"/>
    <col min="6335" max="6335" width="1.625" style="279" customWidth="1"/>
    <col min="6336" max="6341" width="3.625" style="279" customWidth="1"/>
    <col min="6342" max="6342" width="1.625" style="279" customWidth="1"/>
    <col min="6343" max="6343" width="3.625" style="279" customWidth="1"/>
    <col min="6344" max="6344" width="1.625" style="279" customWidth="1"/>
    <col min="6345" max="6345" width="3.625" style="279" customWidth="1"/>
    <col min="6346" max="6346" width="1.625" style="279" customWidth="1"/>
    <col min="6347" max="6352" width="3.625" style="279" customWidth="1"/>
    <col min="6353" max="6400" width="3.625" style="279"/>
    <col min="6401" max="6401" width="3.625" style="279" customWidth="1"/>
    <col min="6402" max="6402" width="1.625" style="279" customWidth="1"/>
    <col min="6403" max="6403" width="3.625" style="279" customWidth="1"/>
    <col min="6404" max="6404" width="1.625" style="279" customWidth="1"/>
    <col min="6405" max="6410" width="3.625" style="279" customWidth="1"/>
    <col min="6411" max="6411" width="1.625" style="279" customWidth="1"/>
    <col min="6412" max="6412" width="3.625" style="279" customWidth="1"/>
    <col min="6413" max="6413" width="1.625" style="279" customWidth="1"/>
    <col min="6414" max="6414" width="3.625" style="279" customWidth="1"/>
    <col min="6415" max="6415" width="1.625" style="279" customWidth="1"/>
    <col min="6416" max="6421" width="3.625" style="279" customWidth="1"/>
    <col min="6422" max="6422" width="1.625" style="279" customWidth="1"/>
    <col min="6423" max="6423" width="3.625" style="279" customWidth="1"/>
    <col min="6424" max="6424" width="1.625" style="279" customWidth="1"/>
    <col min="6425" max="6425" width="3.625" style="279" customWidth="1"/>
    <col min="6426" max="6426" width="1.625" style="279" customWidth="1"/>
    <col min="6427" max="6432" width="3.625" style="279" customWidth="1"/>
    <col min="6433" max="6433" width="1.625" style="279" customWidth="1"/>
    <col min="6434" max="6434" width="3.625" style="279" customWidth="1"/>
    <col min="6435" max="6435" width="1.625" style="279" customWidth="1"/>
    <col min="6436" max="6436" width="3.625" style="279" customWidth="1"/>
    <col min="6437" max="6437" width="1.625" style="279" customWidth="1"/>
    <col min="6438" max="6443" width="3.625" style="279" customWidth="1"/>
    <col min="6444" max="6444" width="1.625" style="279" customWidth="1"/>
    <col min="6445" max="6445" width="3.625" style="279" customWidth="1"/>
    <col min="6446" max="6446" width="1.625" style="279" customWidth="1"/>
    <col min="6447" max="6447" width="3.625" style="279" customWidth="1"/>
    <col min="6448" max="6448" width="1.625" style="279" customWidth="1"/>
    <col min="6449" max="6454" width="3.625" style="279" customWidth="1"/>
    <col min="6455" max="6455" width="1.625" style="279" customWidth="1"/>
    <col min="6456" max="6456" width="3.625" style="279" customWidth="1"/>
    <col min="6457" max="6457" width="1.625" style="279" customWidth="1"/>
    <col min="6458" max="6458" width="3.625" style="279" customWidth="1"/>
    <col min="6459" max="6459" width="1.625" style="279" customWidth="1"/>
    <col min="6460" max="6465" width="3.625" style="279" customWidth="1"/>
    <col min="6466" max="6466" width="1.625" style="279" customWidth="1"/>
    <col min="6467" max="6467" width="3.625" style="279" customWidth="1"/>
    <col min="6468" max="6468" width="1.625" style="279" customWidth="1"/>
    <col min="6469" max="6469" width="3.625" style="279" customWidth="1"/>
    <col min="6470" max="6470" width="1.625" style="279" customWidth="1"/>
    <col min="6471" max="6476" width="3.625" style="279" customWidth="1"/>
    <col min="6477" max="6477" width="1.625" style="279" customWidth="1"/>
    <col min="6478" max="6478" width="3.625" style="279" customWidth="1"/>
    <col min="6479" max="6479" width="1.625" style="279" customWidth="1"/>
    <col min="6480" max="6480" width="3.625" style="279" customWidth="1"/>
    <col min="6481" max="6481" width="1.625" style="279" customWidth="1"/>
    <col min="6482" max="6487" width="3.625" style="279" customWidth="1"/>
    <col min="6488" max="6488" width="1.625" style="279" customWidth="1"/>
    <col min="6489" max="6489" width="3.625" style="279" customWidth="1"/>
    <col min="6490" max="6490" width="1.625" style="279" customWidth="1"/>
    <col min="6491" max="6491" width="3.625" style="279" customWidth="1"/>
    <col min="6492" max="6492" width="1.625" style="279" customWidth="1"/>
    <col min="6493" max="6498" width="3.625" style="279" customWidth="1"/>
    <col min="6499" max="6499" width="1.625" style="279" customWidth="1"/>
    <col min="6500" max="6500" width="3.625" style="279" customWidth="1"/>
    <col min="6501" max="6501" width="1.625" style="279" customWidth="1"/>
    <col min="6502" max="6502" width="3.625" style="279" customWidth="1"/>
    <col min="6503" max="6503" width="1.625" style="279" customWidth="1"/>
    <col min="6504" max="6509" width="3.625" style="279" customWidth="1"/>
    <col min="6510" max="6510" width="1.625" style="279" customWidth="1"/>
    <col min="6511" max="6511" width="3.625" style="279" customWidth="1"/>
    <col min="6512" max="6512" width="1.625" style="279" customWidth="1"/>
    <col min="6513" max="6513" width="3.625" style="279" customWidth="1"/>
    <col min="6514" max="6514" width="1.625" style="279" customWidth="1"/>
    <col min="6515" max="6520" width="3.625" style="279" customWidth="1"/>
    <col min="6521" max="6521" width="1.625" style="279" customWidth="1"/>
    <col min="6522" max="6522" width="3.625" style="279" customWidth="1"/>
    <col min="6523" max="6523" width="1.625" style="279" customWidth="1"/>
    <col min="6524" max="6524" width="3.625" style="279" customWidth="1"/>
    <col min="6525" max="6525" width="1.625" style="279" customWidth="1"/>
    <col min="6526" max="6530" width="3.625" style="279" customWidth="1"/>
    <col min="6531" max="6534" width="1.625" style="279" customWidth="1"/>
    <col min="6535" max="6535" width="3.625" style="279" customWidth="1"/>
    <col min="6536" max="6536" width="1.625" style="279" customWidth="1"/>
    <col min="6537" max="6541" width="3.625" style="279" customWidth="1"/>
    <col min="6542" max="6543" width="1.625" style="279" customWidth="1"/>
    <col min="6544" max="6544" width="3.625" style="279" customWidth="1"/>
    <col min="6545" max="6545" width="1.625" style="279" customWidth="1"/>
    <col min="6546" max="6546" width="3.625" style="279" customWidth="1"/>
    <col min="6547" max="6547" width="1.625" style="279" customWidth="1"/>
    <col min="6548" max="6553" width="3.625" style="279" customWidth="1"/>
    <col min="6554" max="6554" width="1.625" style="279" customWidth="1"/>
    <col min="6555" max="6555" width="3.625" style="279" customWidth="1"/>
    <col min="6556" max="6556" width="1.625" style="279" customWidth="1"/>
    <col min="6557" max="6557" width="3.625" style="279" customWidth="1"/>
    <col min="6558" max="6558" width="1.625" style="279" customWidth="1"/>
    <col min="6559" max="6564" width="3.625" style="279" customWidth="1"/>
    <col min="6565" max="6565" width="1.625" style="279" customWidth="1"/>
    <col min="6566" max="6566" width="3.625" style="279" customWidth="1"/>
    <col min="6567" max="6567" width="1.625" style="279" customWidth="1"/>
    <col min="6568" max="6568" width="3.625" style="279" customWidth="1"/>
    <col min="6569" max="6569" width="1.625" style="279" customWidth="1"/>
    <col min="6570" max="6575" width="3.625" style="279" customWidth="1"/>
    <col min="6576" max="6576" width="1.625" style="279" customWidth="1"/>
    <col min="6577" max="6577" width="3.625" style="279" customWidth="1"/>
    <col min="6578" max="6578" width="1.625" style="279" customWidth="1"/>
    <col min="6579" max="6579" width="3.625" style="279" customWidth="1"/>
    <col min="6580" max="6580" width="1.625" style="279" customWidth="1"/>
    <col min="6581" max="6586" width="3.625" style="279" customWidth="1"/>
    <col min="6587" max="6587" width="1.625" style="279" customWidth="1"/>
    <col min="6588" max="6588" width="3.625" style="279" customWidth="1"/>
    <col min="6589" max="6589" width="1.625" style="279" customWidth="1"/>
    <col min="6590" max="6590" width="3.625" style="279" customWidth="1"/>
    <col min="6591" max="6591" width="1.625" style="279" customWidth="1"/>
    <col min="6592" max="6597" width="3.625" style="279" customWidth="1"/>
    <col min="6598" max="6598" width="1.625" style="279" customWidth="1"/>
    <col min="6599" max="6599" width="3.625" style="279" customWidth="1"/>
    <col min="6600" max="6600" width="1.625" style="279" customWidth="1"/>
    <col min="6601" max="6601" width="3.625" style="279" customWidth="1"/>
    <col min="6602" max="6602" width="1.625" style="279" customWidth="1"/>
    <col min="6603" max="6608" width="3.625" style="279" customWidth="1"/>
    <col min="6609" max="6656" width="3.625" style="279"/>
    <col min="6657" max="6657" width="3.625" style="279" customWidth="1"/>
    <col min="6658" max="6658" width="1.625" style="279" customWidth="1"/>
    <col min="6659" max="6659" width="3.625" style="279" customWidth="1"/>
    <col min="6660" max="6660" width="1.625" style="279" customWidth="1"/>
    <col min="6661" max="6666" width="3.625" style="279" customWidth="1"/>
    <col min="6667" max="6667" width="1.625" style="279" customWidth="1"/>
    <col min="6668" max="6668" width="3.625" style="279" customWidth="1"/>
    <col min="6669" max="6669" width="1.625" style="279" customWidth="1"/>
    <col min="6670" max="6670" width="3.625" style="279" customWidth="1"/>
    <col min="6671" max="6671" width="1.625" style="279" customWidth="1"/>
    <col min="6672" max="6677" width="3.625" style="279" customWidth="1"/>
    <col min="6678" max="6678" width="1.625" style="279" customWidth="1"/>
    <col min="6679" max="6679" width="3.625" style="279" customWidth="1"/>
    <col min="6680" max="6680" width="1.625" style="279" customWidth="1"/>
    <col min="6681" max="6681" width="3.625" style="279" customWidth="1"/>
    <col min="6682" max="6682" width="1.625" style="279" customWidth="1"/>
    <col min="6683" max="6688" width="3.625" style="279" customWidth="1"/>
    <col min="6689" max="6689" width="1.625" style="279" customWidth="1"/>
    <col min="6690" max="6690" width="3.625" style="279" customWidth="1"/>
    <col min="6691" max="6691" width="1.625" style="279" customWidth="1"/>
    <col min="6692" max="6692" width="3.625" style="279" customWidth="1"/>
    <col min="6693" max="6693" width="1.625" style="279" customWidth="1"/>
    <col min="6694" max="6699" width="3.625" style="279" customWidth="1"/>
    <col min="6700" max="6700" width="1.625" style="279" customWidth="1"/>
    <col min="6701" max="6701" width="3.625" style="279" customWidth="1"/>
    <col min="6702" max="6702" width="1.625" style="279" customWidth="1"/>
    <col min="6703" max="6703" width="3.625" style="279" customWidth="1"/>
    <col min="6704" max="6704" width="1.625" style="279" customWidth="1"/>
    <col min="6705" max="6710" width="3.625" style="279" customWidth="1"/>
    <col min="6711" max="6711" width="1.625" style="279" customWidth="1"/>
    <col min="6712" max="6712" width="3.625" style="279" customWidth="1"/>
    <col min="6713" max="6713" width="1.625" style="279" customWidth="1"/>
    <col min="6714" max="6714" width="3.625" style="279" customWidth="1"/>
    <col min="6715" max="6715" width="1.625" style="279" customWidth="1"/>
    <col min="6716" max="6721" width="3.625" style="279" customWidth="1"/>
    <col min="6722" max="6722" width="1.625" style="279" customWidth="1"/>
    <col min="6723" max="6723" width="3.625" style="279" customWidth="1"/>
    <col min="6724" max="6724" width="1.625" style="279" customWidth="1"/>
    <col min="6725" max="6725" width="3.625" style="279" customWidth="1"/>
    <col min="6726" max="6726" width="1.625" style="279" customWidth="1"/>
    <col min="6727" max="6732" width="3.625" style="279" customWidth="1"/>
    <col min="6733" max="6733" width="1.625" style="279" customWidth="1"/>
    <col min="6734" max="6734" width="3.625" style="279" customWidth="1"/>
    <col min="6735" max="6735" width="1.625" style="279" customWidth="1"/>
    <col min="6736" max="6736" width="3.625" style="279" customWidth="1"/>
    <col min="6737" max="6737" width="1.625" style="279" customWidth="1"/>
    <col min="6738" max="6743" width="3.625" style="279" customWidth="1"/>
    <col min="6744" max="6744" width="1.625" style="279" customWidth="1"/>
    <col min="6745" max="6745" width="3.625" style="279" customWidth="1"/>
    <col min="6746" max="6746" width="1.625" style="279" customWidth="1"/>
    <col min="6747" max="6747" width="3.625" style="279" customWidth="1"/>
    <col min="6748" max="6748" width="1.625" style="279" customWidth="1"/>
    <col min="6749" max="6754" width="3.625" style="279" customWidth="1"/>
    <col min="6755" max="6755" width="1.625" style="279" customWidth="1"/>
    <col min="6756" max="6756" width="3.625" style="279" customWidth="1"/>
    <col min="6757" max="6757" width="1.625" style="279" customWidth="1"/>
    <col min="6758" max="6758" width="3.625" style="279" customWidth="1"/>
    <col min="6759" max="6759" width="1.625" style="279" customWidth="1"/>
    <col min="6760" max="6765" width="3.625" style="279" customWidth="1"/>
    <col min="6766" max="6766" width="1.625" style="279" customWidth="1"/>
    <col min="6767" max="6767" width="3.625" style="279" customWidth="1"/>
    <col min="6768" max="6768" width="1.625" style="279" customWidth="1"/>
    <col min="6769" max="6769" width="3.625" style="279" customWidth="1"/>
    <col min="6770" max="6770" width="1.625" style="279" customWidth="1"/>
    <col min="6771" max="6776" width="3.625" style="279" customWidth="1"/>
    <col min="6777" max="6777" width="1.625" style="279" customWidth="1"/>
    <col min="6778" max="6778" width="3.625" style="279" customWidth="1"/>
    <col min="6779" max="6779" width="1.625" style="279" customWidth="1"/>
    <col min="6780" max="6780" width="3.625" style="279" customWidth="1"/>
    <col min="6781" max="6781" width="1.625" style="279" customWidth="1"/>
    <col min="6782" max="6786" width="3.625" style="279" customWidth="1"/>
    <col min="6787" max="6790" width="1.625" style="279" customWidth="1"/>
    <col min="6791" max="6791" width="3.625" style="279" customWidth="1"/>
    <col min="6792" max="6792" width="1.625" style="279" customWidth="1"/>
    <col min="6793" max="6797" width="3.625" style="279" customWidth="1"/>
    <col min="6798" max="6799" width="1.625" style="279" customWidth="1"/>
    <col min="6800" max="6800" width="3.625" style="279" customWidth="1"/>
    <col min="6801" max="6801" width="1.625" style="279" customWidth="1"/>
    <col min="6802" max="6802" width="3.625" style="279" customWidth="1"/>
    <col min="6803" max="6803" width="1.625" style="279" customWidth="1"/>
    <col min="6804" max="6809" width="3.625" style="279" customWidth="1"/>
    <col min="6810" max="6810" width="1.625" style="279" customWidth="1"/>
    <col min="6811" max="6811" width="3.625" style="279" customWidth="1"/>
    <col min="6812" max="6812" width="1.625" style="279" customWidth="1"/>
    <col min="6813" max="6813" width="3.625" style="279" customWidth="1"/>
    <col min="6814" max="6814" width="1.625" style="279" customWidth="1"/>
    <col min="6815" max="6820" width="3.625" style="279" customWidth="1"/>
    <col min="6821" max="6821" width="1.625" style="279" customWidth="1"/>
    <col min="6822" max="6822" width="3.625" style="279" customWidth="1"/>
    <col min="6823" max="6823" width="1.625" style="279" customWidth="1"/>
    <col min="6824" max="6824" width="3.625" style="279" customWidth="1"/>
    <col min="6825" max="6825" width="1.625" style="279" customWidth="1"/>
    <col min="6826" max="6831" width="3.625" style="279" customWidth="1"/>
    <col min="6832" max="6832" width="1.625" style="279" customWidth="1"/>
    <col min="6833" max="6833" width="3.625" style="279" customWidth="1"/>
    <col min="6834" max="6834" width="1.625" style="279" customWidth="1"/>
    <col min="6835" max="6835" width="3.625" style="279" customWidth="1"/>
    <col min="6836" max="6836" width="1.625" style="279" customWidth="1"/>
    <col min="6837" max="6842" width="3.625" style="279" customWidth="1"/>
    <col min="6843" max="6843" width="1.625" style="279" customWidth="1"/>
    <col min="6844" max="6844" width="3.625" style="279" customWidth="1"/>
    <col min="6845" max="6845" width="1.625" style="279" customWidth="1"/>
    <col min="6846" max="6846" width="3.625" style="279" customWidth="1"/>
    <col min="6847" max="6847" width="1.625" style="279" customWidth="1"/>
    <col min="6848" max="6853" width="3.625" style="279" customWidth="1"/>
    <col min="6854" max="6854" width="1.625" style="279" customWidth="1"/>
    <col min="6855" max="6855" width="3.625" style="279" customWidth="1"/>
    <col min="6856" max="6856" width="1.625" style="279" customWidth="1"/>
    <col min="6857" max="6857" width="3.625" style="279" customWidth="1"/>
    <col min="6858" max="6858" width="1.625" style="279" customWidth="1"/>
    <col min="6859" max="6864" width="3.625" style="279" customWidth="1"/>
    <col min="6865" max="6912" width="3.625" style="279"/>
    <col min="6913" max="6913" width="3.625" style="279" customWidth="1"/>
    <col min="6914" max="6914" width="1.625" style="279" customWidth="1"/>
    <col min="6915" max="6915" width="3.625" style="279" customWidth="1"/>
    <col min="6916" max="6916" width="1.625" style="279" customWidth="1"/>
    <col min="6917" max="6922" width="3.625" style="279" customWidth="1"/>
    <col min="6923" max="6923" width="1.625" style="279" customWidth="1"/>
    <col min="6924" max="6924" width="3.625" style="279" customWidth="1"/>
    <col min="6925" max="6925" width="1.625" style="279" customWidth="1"/>
    <col min="6926" max="6926" width="3.625" style="279" customWidth="1"/>
    <col min="6927" max="6927" width="1.625" style="279" customWidth="1"/>
    <col min="6928" max="6933" width="3.625" style="279" customWidth="1"/>
    <col min="6934" max="6934" width="1.625" style="279" customWidth="1"/>
    <col min="6935" max="6935" width="3.625" style="279" customWidth="1"/>
    <col min="6936" max="6936" width="1.625" style="279" customWidth="1"/>
    <col min="6937" max="6937" width="3.625" style="279" customWidth="1"/>
    <col min="6938" max="6938" width="1.625" style="279" customWidth="1"/>
    <col min="6939" max="6944" width="3.625" style="279" customWidth="1"/>
    <col min="6945" max="6945" width="1.625" style="279" customWidth="1"/>
    <col min="6946" max="6946" width="3.625" style="279" customWidth="1"/>
    <col min="6947" max="6947" width="1.625" style="279" customWidth="1"/>
    <col min="6948" max="6948" width="3.625" style="279" customWidth="1"/>
    <col min="6949" max="6949" width="1.625" style="279" customWidth="1"/>
    <col min="6950" max="6955" width="3.625" style="279" customWidth="1"/>
    <col min="6956" max="6956" width="1.625" style="279" customWidth="1"/>
    <col min="6957" max="6957" width="3.625" style="279" customWidth="1"/>
    <col min="6958" max="6958" width="1.625" style="279" customWidth="1"/>
    <col min="6959" max="6959" width="3.625" style="279" customWidth="1"/>
    <col min="6960" max="6960" width="1.625" style="279" customWidth="1"/>
    <col min="6961" max="6966" width="3.625" style="279" customWidth="1"/>
    <col min="6967" max="6967" width="1.625" style="279" customWidth="1"/>
    <col min="6968" max="6968" width="3.625" style="279" customWidth="1"/>
    <col min="6969" max="6969" width="1.625" style="279" customWidth="1"/>
    <col min="6970" max="6970" width="3.625" style="279" customWidth="1"/>
    <col min="6971" max="6971" width="1.625" style="279" customWidth="1"/>
    <col min="6972" max="6977" width="3.625" style="279" customWidth="1"/>
    <col min="6978" max="6978" width="1.625" style="279" customWidth="1"/>
    <col min="6979" max="6979" width="3.625" style="279" customWidth="1"/>
    <col min="6980" max="6980" width="1.625" style="279" customWidth="1"/>
    <col min="6981" max="6981" width="3.625" style="279" customWidth="1"/>
    <col min="6982" max="6982" width="1.625" style="279" customWidth="1"/>
    <col min="6983" max="6988" width="3.625" style="279" customWidth="1"/>
    <col min="6989" max="6989" width="1.625" style="279" customWidth="1"/>
    <col min="6990" max="6990" width="3.625" style="279" customWidth="1"/>
    <col min="6991" max="6991" width="1.625" style="279" customWidth="1"/>
    <col min="6992" max="6992" width="3.625" style="279" customWidth="1"/>
    <col min="6993" max="6993" width="1.625" style="279" customWidth="1"/>
    <col min="6994" max="6999" width="3.625" style="279" customWidth="1"/>
    <col min="7000" max="7000" width="1.625" style="279" customWidth="1"/>
    <col min="7001" max="7001" width="3.625" style="279" customWidth="1"/>
    <col min="7002" max="7002" width="1.625" style="279" customWidth="1"/>
    <col min="7003" max="7003" width="3.625" style="279" customWidth="1"/>
    <col min="7004" max="7004" width="1.625" style="279" customWidth="1"/>
    <col min="7005" max="7010" width="3.625" style="279" customWidth="1"/>
    <col min="7011" max="7011" width="1.625" style="279" customWidth="1"/>
    <col min="7012" max="7012" width="3.625" style="279" customWidth="1"/>
    <col min="7013" max="7013" width="1.625" style="279" customWidth="1"/>
    <col min="7014" max="7014" width="3.625" style="279" customWidth="1"/>
    <col min="7015" max="7015" width="1.625" style="279" customWidth="1"/>
    <col min="7016" max="7021" width="3.625" style="279" customWidth="1"/>
    <col min="7022" max="7022" width="1.625" style="279" customWidth="1"/>
    <col min="7023" max="7023" width="3.625" style="279" customWidth="1"/>
    <col min="7024" max="7024" width="1.625" style="279" customWidth="1"/>
    <col min="7025" max="7025" width="3.625" style="279" customWidth="1"/>
    <col min="7026" max="7026" width="1.625" style="279" customWidth="1"/>
    <col min="7027" max="7032" width="3.625" style="279" customWidth="1"/>
    <col min="7033" max="7033" width="1.625" style="279" customWidth="1"/>
    <col min="7034" max="7034" width="3.625" style="279" customWidth="1"/>
    <col min="7035" max="7035" width="1.625" style="279" customWidth="1"/>
    <col min="7036" max="7036" width="3.625" style="279" customWidth="1"/>
    <col min="7037" max="7037" width="1.625" style="279" customWidth="1"/>
    <col min="7038" max="7042" width="3.625" style="279" customWidth="1"/>
    <col min="7043" max="7046" width="1.625" style="279" customWidth="1"/>
    <col min="7047" max="7047" width="3.625" style="279" customWidth="1"/>
    <col min="7048" max="7048" width="1.625" style="279" customWidth="1"/>
    <col min="7049" max="7053" width="3.625" style="279" customWidth="1"/>
    <col min="7054" max="7055" width="1.625" style="279" customWidth="1"/>
    <col min="7056" max="7056" width="3.625" style="279" customWidth="1"/>
    <col min="7057" max="7057" width="1.625" style="279" customWidth="1"/>
    <col min="7058" max="7058" width="3.625" style="279" customWidth="1"/>
    <col min="7059" max="7059" width="1.625" style="279" customWidth="1"/>
    <col min="7060" max="7065" width="3.625" style="279" customWidth="1"/>
    <col min="7066" max="7066" width="1.625" style="279" customWidth="1"/>
    <col min="7067" max="7067" width="3.625" style="279" customWidth="1"/>
    <col min="7068" max="7068" width="1.625" style="279" customWidth="1"/>
    <col min="7069" max="7069" width="3.625" style="279" customWidth="1"/>
    <col min="7070" max="7070" width="1.625" style="279" customWidth="1"/>
    <col min="7071" max="7076" width="3.625" style="279" customWidth="1"/>
    <col min="7077" max="7077" width="1.625" style="279" customWidth="1"/>
    <col min="7078" max="7078" width="3.625" style="279" customWidth="1"/>
    <col min="7079" max="7079" width="1.625" style="279" customWidth="1"/>
    <col min="7080" max="7080" width="3.625" style="279" customWidth="1"/>
    <col min="7081" max="7081" width="1.625" style="279" customWidth="1"/>
    <col min="7082" max="7087" width="3.625" style="279" customWidth="1"/>
    <col min="7088" max="7088" width="1.625" style="279" customWidth="1"/>
    <col min="7089" max="7089" width="3.625" style="279" customWidth="1"/>
    <col min="7090" max="7090" width="1.625" style="279" customWidth="1"/>
    <col min="7091" max="7091" width="3.625" style="279" customWidth="1"/>
    <col min="7092" max="7092" width="1.625" style="279" customWidth="1"/>
    <col min="7093" max="7098" width="3.625" style="279" customWidth="1"/>
    <col min="7099" max="7099" width="1.625" style="279" customWidth="1"/>
    <col min="7100" max="7100" width="3.625" style="279" customWidth="1"/>
    <col min="7101" max="7101" width="1.625" style="279" customWidth="1"/>
    <col min="7102" max="7102" width="3.625" style="279" customWidth="1"/>
    <col min="7103" max="7103" width="1.625" style="279" customWidth="1"/>
    <col min="7104" max="7109" width="3.625" style="279" customWidth="1"/>
    <col min="7110" max="7110" width="1.625" style="279" customWidth="1"/>
    <col min="7111" max="7111" width="3.625" style="279" customWidth="1"/>
    <col min="7112" max="7112" width="1.625" style="279" customWidth="1"/>
    <col min="7113" max="7113" width="3.625" style="279" customWidth="1"/>
    <col min="7114" max="7114" width="1.625" style="279" customWidth="1"/>
    <col min="7115" max="7120" width="3.625" style="279" customWidth="1"/>
    <col min="7121" max="7168" width="3.625" style="279"/>
    <col min="7169" max="7169" width="3.625" style="279" customWidth="1"/>
    <col min="7170" max="7170" width="1.625" style="279" customWidth="1"/>
    <col min="7171" max="7171" width="3.625" style="279" customWidth="1"/>
    <col min="7172" max="7172" width="1.625" style="279" customWidth="1"/>
    <col min="7173" max="7178" width="3.625" style="279" customWidth="1"/>
    <col min="7179" max="7179" width="1.625" style="279" customWidth="1"/>
    <col min="7180" max="7180" width="3.625" style="279" customWidth="1"/>
    <col min="7181" max="7181" width="1.625" style="279" customWidth="1"/>
    <col min="7182" max="7182" width="3.625" style="279" customWidth="1"/>
    <col min="7183" max="7183" width="1.625" style="279" customWidth="1"/>
    <col min="7184" max="7189" width="3.625" style="279" customWidth="1"/>
    <col min="7190" max="7190" width="1.625" style="279" customWidth="1"/>
    <col min="7191" max="7191" width="3.625" style="279" customWidth="1"/>
    <col min="7192" max="7192" width="1.625" style="279" customWidth="1"/>
    <col min="7193" max="7193" width="3.625" style="279" customWidth="1"/>
    <col min="7194" max="7194" width="1.625" style="279" customWidth="1"/>
    <col min="7195" max="7200" width="3.625" style="279" customWidth="1"/>
    <col min="7201" max="7201" width="1.625" style="279" customWidth="1"/>
    <col min="7202" max="7202" width="3.625" style="279" customWidth="1"/>
    <col min="7203" max="7203" width="1.625" style="279" customWidth="1"/>
    <col min="7204" max="7204" width="3.625" style="279" customWidth="1"/>
    <col min="7205" max="7205" width="1.625" style="279" customWidth="1"/>
    <col min="7206" max="7211" width="3.625" style="279" customWidth="1"/>
    <col min="7212" max="7212" width="1.625" style="279" customWidth="1"/>
    <col min="7213" max="7213" width="3.625" style="279" customWidth="1"/>
    <col min="7214" max="7214" width="1.625" style="279" customWidth="1"/>
    <col min="7215" max="7215" width="3.625" style="279" customWidth="1"/>
    <col min="7216" max="7216" width="1.625" style="279" customWidth="1"/>
    <col min="7217" max="7222" width="3.625" style="279" customWidth="1"/>
    <col min="7223" max="7223" width="1.625" style="279" customWidth="1"/>
    <col min="7224" max="7224" width="3.625" style="279" customWidth="1"/>
    <col min="7225" max="7225" width="1.625" style="279" customWidth="1"/>
    <col min="7226" max="7226" width="3.625" style="279" customWidth="1"/>
    <col min="7227" max="7227" width="1.625" style="279" customWidth="1"/>
    <col min="7228" max="7233" width="3.625" style="279" customWidth="1"/>
    <col min="7234" max="7234" width="1.625" style="279" customWidth="1"/>
    <col min="7235" max="7235" width="3.625" style="279" customWidth="1"/>
    <col min="7236" max="7236" width="1.625" style="279" customWidth="1"/>
    <col min="7237" max="7237" width="3.625" style="279" customWidth="1"/>
    <col min="7238" max="7238" width="1.625" style="279" customWidth="1"/>
    <col min="7239" max="7244" width="3.625" style="279" customWidth="1"/>
    <col min="7245" max="7245" width="1.625" style="279" customWidth="1"/>
    <col min="7246" max="7246" width="3.625" style="279" customWidth="1"/>
    <col min="7247" max="7247" width="1.625" style="279" customWidth="1"/>
    <col min="7248" max="7248" width="3.625" style="279" customWidth="1"/>
    <col min="7249" max="7249" width="1.625" style="279" customWidth="1"/>
    <col min="7250" max="7255" width="3.625" style="279" customWidth="1"/>
    <col min="7256" max="7256" width="1.625" style="279" customWidth="1"/>
    <col min="7257" max="7257" width="3.625" style="279" customWidth="1"/>
    <col min="7258" max="7258" width="1.625" style="279" customWidth="1"/>
    <col min="7259" max="7259" width="3.625" style="279" customWidth="1"/>
    <col min="7260" max="7260" width="1.625" style="279" customWidth="1"/>
    <col min="7261" max="7266" width="3.625" style="279" customWidth="1"/>
    <col min="7267" max="7267" width="1.625" style="279" customWidth="1"/>
    <col min="7268" max="7268" width="3.625" style="279" customWidth="1"/>
    <col min="7269" max="7269" width="1.625" style="279" customWidth="1"/>
    <col min="7270" max="7270" width="3.625" style="279" customWidth="1"/>
    <col min="7271" max="7271" width="1.625" style="279" customWidth="1"/>
    <col min="7272" max="7277" width="3.625" style="279" customWidth="1"/>
    <col min="7278" max="7278" width="1.625" style="279" customWidth="1"/>
    <col min="7279" max="7279" width="3.625" style="279" customWidth="1"/>
    <col min="7280" max="7280" width="1.625" style="279" customWidth="1"/>
    <col min="7281" max="7281" width="3.625" style="279" customWidth="1"/>
    <col min="7282" max="7282" width="1.625" style="279" customWidth="1"/>
    <col min="7283" max="7288" width="3.625" style="279" customWidth="1"/>
    <col min="7289" max="7289" width="1.625" style="279" customWidth="1"/>
    <col min="7290" max="7290" width="3.625" style="279" customWidth="1"/>
    <col min="7291" max="7291" width="1.625" style="279" customWidth="1"/>
    <col min="7292" max="7292" width="3.625" style="279" customWidth="1"/>
    <col min="7293" max="7293" width="1.625" style="279" customWidth="1"/>
    <col min="7294" max="7298" width="3.625" style="279" customWidth="1"/>
    <col min="7299" max="7302" width="1.625" style="279" customWidth="1"/>
    <col min="7303" max="7303" width="3.625" style="279" customWidth="1"/>
    <col min="7304" max="7304" width="1.625" style="279" customWidth="1"/>
    <col min="7305" max="7309" width="3.625" style="279" customWidth="1"/>
    <col min="7310" max="7311" width="1.625" style="279" customWidth="1"/>
    <col min="7312" max="7312" width="3.625" style="279" customWidth="1"/>
    <col min="7313" max="7313" width="1.625" style="279" customWidth="1"/>
    <col min="7314" max="7314" width="3.625" style="279" customWidth="1"/>
    <col min="7315" max="7315" width="1.625" style="279" customWidth="1"/>
    <col min="7316" max="7321" width="3.625" style="279" customWidth="1"/>
    <col min="7322" max="7322" width="1.625" style="279" customWidth="1"/>
    <col min="7323" max="7323" width="3.625" style="279" customWidth="1"/>
    <col min="7324" max="7324" width="1.625" style="279" customWidth="1"/>
    <col min="7325" max="7325" width="3.625" style="279" customWidth="1"/>
    <col min="7326" max="7326" width="1.625" style="279" customWidth="1"/>
    <col min="7327" max="7332" width="3.625" style="279" customWidth="1"/>
    <col min="7333" max="7333" width="1.625" style="279" customWidth="1"/>
    <col min="7334" max="7334" width="3.625" style="279" customWidth="1"/>
    <col min="7335" max="7335" width="1.625" style="279" customWidth="1"/>
    <col min="7336" max="7336" width="3.625" style="279" customWidth="1"/>
    <col min="7337" max="7337" width="1.625" style="279" customWidth="1"/>
    <col min="7338" max="7343" width="3.625" style="279" customWidth="1"/>
    <col min="7344" max="7344" width="1.625" style="279" customWidth="1"/>
    <col min="7345" max="7345" width="3.625" style="279" customWidth="1"/>
    <col min="7346" max="7346" width="1.625" style="279" customWidth="1"/>
    <col min="7347" max="7347" width="3.625" style="279" customWidth="1"/>
    <col min="7348" max="7348" width="1.625" style="279" customWidth="1"/>
    <col min="7349" max="7354" width="3.625" style="279" customWidth="1"/>
    <col min="7355" max="7355" width="1.625" style="279" customWidth="1"/>
    <col min="7356" max="7356" width="3.625" style="279" customWidth="1"/>
    <col min="7357" max="7357" width="1.625" style="279" customWidth="1"/>
    <col min="7358" max="7358" width="3.625" style="279" customWidth="1"/>
    <col min="7359" max="7359" width="1.625" style="279" customWidth="1"/>
    <col min="7360" max="7365" width="3.625" style="279" customWidth="1"/>
    <col min="7366" max="7366" width="1.625" style="279" customWidth="1"/>
    <col min="7367" max="7367" width="3.625" style="279" customWidth="1"/>
    <col min="7368" max="7368" width="1.625" style="279" customWidth="1"/>
    <col min="7369" max="7369" width="3.625" style="279" customWidth="1"/>
    <col min="7370" max="7370" width="1.625" style="279" customWidth="1"/>
    <col min="7371" max="7376" width="3.625" style="279" customWidth="1"/>
    <col min="7377" max="7424" width="3.625" style="279"/>
    <col min="7425" max="7425" width="3.625" style="279" customWidth="1"/>
    <col min="7426" max="7426" width="1.625" style="279" customWidth="1"/>
    <col min="7427" max="7427" width="3.625" style="279" customWidth="1"/>
    <col min="7428" max="7428" width="1.625" style="279" customWidth="1"/>
    <col min="7429" max="7434" width="3.625" style="279" customWidth="1"/>
    <col min="7435" max="7435" width="1.625" style="279" customWidth="1"/>
    <col min="7436" max="7436" width="3.625" style="279" customWidth="1"/>
    <col min="7437" max="7437" width="1.625" style="279" customWidth="1"/>
    <col min="7438" max="7438" width="3.625" style="279" customWidth="1"/>
    <col min="7439" max="7439" width="1.625" style="279" customWidth="1"/>
    <col min="7440" max="7445" width="3.625" style="279" customWidth="1"/>
    <col min="7446" max="7446" width="1.625" style="279" customWidth="1"/>
    <col min="7447" max="7447" width="3.625" style="279" customWidth="1"/>
    <col min="7448" max="7448" width="1.625" style="279" customWidth="1"/>
    <col min="7449" max="7449" width="3.625" style="279" customWidth="1"/>
    <col min="7450" max="7450" width="1.625" style="279" customWidth="1"/>
    <col min="7451" max="7456" width="3.625" style="279" customWidth="1"/>
    <col min="7457" max="7457" width="1.625" style="279" customWidth="1"/>
    <col min="7458" max="7458" width="3.625" style="279" customWidth="1"/>
    <col min="7459" max="7459" width="1.625" style="279" customWidth="1"/>
    <col min="7460" max="7460" width="3.625" style="279" customWidth="1"/>
    <col min="7461" max="7461" width="1.625" style="279" customWidth="1"/>
    <col min="7462" max="7467" width="3.625" style="279" customWidth="1"/>
    <col min="7468" max="7468" width="1.625" style="279" customWidth="1"/>
    <col min="7469" max="7469" width="3.625" style="279" customWidth="1"/>
    <col min="7470" max="7470" width="1.625" style="279" customWidth="1"/>
    <col min="7471" max="7471" width="3.625" style="279" customWidth="1"/>
    <col min="7472" max="7472" width="1.625" style="279" customWidth="1"/>
    <col min="7473" max="7478" width="3.625" style="279" customWidth="1"/>
    <col min="7479" max="7479" width="1.625" style="279" customWidth="1"/>
    <col min="7480" max="7480" width="3.625" style="279" customWidth="1"/>
    <col min="7481" max="7481" width="1.625" style="279" customWidth="1"/>
    <col min="7482" max="7482" width="3.625" style="279" customWidth="1"/>
    <col min="7483" max="7483" width="1.625" style="279" customWidth="1"/>
    <col min="7484" max="7489" width="3.625" style="279" customWidth="1"/>
    <col min="7490" max="7490" width="1.625" style="279" customWidth="1"/>
    <col min="7491" max="7491" width="3.625" style="279" customWidth="1"/>
    <col min="7492" max="7492" width="1.625" style="279" customWidth="1"/>
    <col min="7493" max="7493" width="3.625" style="279" customWidth="1"/>
    <col min="7494" max="7494" width="1.625" style="279" customWidth="1"/>
    <col min="7495" max="7500" width="3.625" style="279" customWidth="1"/>
    <col min="7501" max="7501" width="1.625" style="279" customWidth="1"/>
    <col min="7502" max="7502" width="3.625" style="279" customWidth="1"/>
    <col min="7503" max="7503" width="1.625" style="279" customWidth="1"/>
    <col min="7504" max="7504" width="3.625" style="279" customWidth="1"/>
    <col min="7505" max="7505" width="1.625" style="279" customWidth="1"/>
    <col min="7506" max="7511" width="3.625" style="279" customWidth="1"/>
    <col min="7512" max="7512" width="1.625" style="279" customWidth="1"/>
    <col min="7513" max="7513" width="3.625" style="279" customWidth="1"/>
    <col min="7514" max="7514" width="1.625" style="279" customWidth="1"/>
    <col min="7515" max="7515" width="3.625" style="279" customWidth="1"/>
    <col min="7516" max="7516" width="1.625" style="279" customWidth="1"/>
    <col min="7517" max="7522" width="3.625" style="279" customWidth="1"/>
    <col min="7523" max="7523" width="1.625" style="279" customWidth="1"/>
    <col min="7524" max="7524" width="3.625" style="279" customWidth="1"/>
    <col min="7525" max="7525" width="1.625" style="279" customWidth="1"/>
    <col min="7526" max="7526" width="3.625" style="279" customWidth="1"/>
    <col min="7527" max="7527" width="1.625" style="279" customWidth="1"/>
    <col min="7528" max="7533" width="3.625" style="279" customWidth="1"/>
    <col min="7534" max="7534" width="1.625" style="279" customWidth="1"/>
    <col min="7535" max="7535" width="3.625" style="279" customWidth="1"/>
    <col min="7536" max="7536" width="1.625" style="279" customWidth="1"/>
    <col min="7537" max="7537" width="3.625" style="279" customWidth="1"/>
    <col min="7538" max="7538" width="1.625" style="279" customWidth="1"/>
    <col min="7539" max="7544" width="3.625" style="279" customWidth="1"/>
    <col min="7545" max="7545" width="1.625" style="279" customWidth="1"/>
    <col min="7546" max="7546" width="3.625" style="279" customWidth="1"/>
    <col min="7547" max="7547" width="1.625" style="279" customWidth="1"/>
    <col min="7548" max="7548" width="3.625" style="279" customWidth="1"/>
    <col min="7549" max="7549" width="1.625" style="279" customWidth="1"/>
    <col min="7550" max="7554" width="3.625" style="279" customWidth="1"/>
    <col min="7555" max="7558" width="1.625" style="279" customWidth="1"/>
    <col min="7559" max="7559" width="3.625" style="279" customWidth="1"/>
    <col min="7560" max="7560" width="1.625" style="279" customWidth="1"/>
    <col min="7561" max="7565" width="3.625" style="279" customWidth="1"/>
    <col min="7566" max="7567" width="1.625" style="279" customWidth="1"/>
    <col min="7568" max="7568" width="3.625" style="279" customWidth="1"/>
    <col min="7569" max="7569" width="1.625" style="279" customWidth="1"/>
    <col min="7570" max="7570" width="3.625" style="279" customWidth="1"/>
    <col min="7571" max="7571" width="1.625" style="279" customWidth="1"/>
    <col min="7572" max="7577" width="3.625" style="279" customWidth="1"/>
    <col min="7578" max="7578" width="1.625" style="279" customWidth="1"/>
    <col min="7579" max="7579" width="3.625" style="279" customWidth="1"/>
    <col min="7580" max="7580" width="1.625" style="279" customWidth="1"/>
    <col min="7581" max="7581" width="3.625" style="279" customWidth="1"/>
    <col min="7582" max="7582" width="1.625" style="279" customWidth="1"/>
    <col min="7583" max="7588" width="3.625" style="279" customWidth="1"/>
    <col min="7589" max="7589" width="1.625" style="279" customWidth="1"/>
    <col min="7590" max="7590" width="3.625" style="279" customWidth="1"/>
    <col min="7591" max="7591" width="1.625" style="279" customWidth="1"/>
    <col min="7592" max="7592" width="3.625" style="279" customWidth="1"/>
    <col min="7593" max="7593" width="1.625" style="279" customWidth="1"/>
    <col min="7594" max="7599" width="3.625" style="279" customWidth="1"/>
    <col min="7600" max="7600" width="1.625" style="279" customWidth="1"/>
    <col min="7601" max="7601" width="3.625" style="279" customWidth="1"/>
    <col min="7602" max="7602" width="1.625" style="279" customWidth="1"/>
    <col min="7603" max="7603" width="3.625" style="279" customWidth="1"/>
    <col min="7604" max="7604" width="1.625" style="279" customWidth="1"/>
    <col min="7605" max="7610" width="3.625" style="279" customWidth="1"/>
    <col min="7611" max="7611" width="1.625" style="279" customWidth="1"/>
    <col min="7612" max="7612" width="3.625" style="279" customWidth="1"/>
    <col min="7613" max="7613" width="1.625" style="279" customWidth="1"/>
    <col min="7614" max="7614" width="3.625" style="279" customWidth="1"/>
    <col min="7615" max="7615" width="1.625" style="279" customWidth="1"/>
    <col min="7616" max="7621" width="3.625" style="279" customWidth="1"/>
    <col min="7622" max="7622" width="1.625" style="279" customWidth="1"/>
    <col min="7623" max="7623" width="3.625" style="279" customWidth="1"/>
    <col min="7624" max="7624" width="1.625" style="279" customWidth="1"/>
    <col min="7625" max="7625" width="3.625" style="279" customWidth="1"/>
    <col min="7626" max="7626" width="1.625" style="279" customWidth="1"/>
    <col min="7627" max="7632" width="3.625" style="279" customWidth="1"/>
    <col min="7633" max="7680" width="3.625" style="279"/>
    <col min="7681" max="7681" width="3.625" style="279" customWidth="1"/>
    <col min="7682" max="7682" width="1.625" style="279" customWidth="1"/>
    <col min="7683" max="7683" width="3.625" style="279" customWidth="1"/>
    <col min="7684" max="7684" width="1.625" style="279" customWidth="1"/>
    <col min="7685" max="7690" width="3.625" style="279" customWidth="1"/>
    <col min="7691" max="7691" width="1.625" style="279" customWidth="1"/>
    <col min="7692" max="7692" width="3.625" style="279" customWidth="1"/>
    <col min="7693" max="7693" width="1.625" style="279" customWidth="1"/>
    <col min="7694" max="7694" width="3.625" style="279" customWidth="1"/>
    <col min="7695" max="7695" width="1.625" style="279" customWidth="1"/>
    <col min="7696" max="7701" width="3.625" style="279" customWidth="1"/>
    <col min="7702" max="7702" width="1.625" style="279" customWidth="1"/>
    <col min="7703" max="7703" width="3.625" style="279" customWidth="1"/>
    <col min="7704" max="7704" width="1.625" style="279" customWidth="1"/>
    <col min="7705" max="7705" width="3.625" style="279" customWidth="1"/>
    <col min="7706" max="7706" width="1.625" style="279" customWidth="1"/>
    <col min="7707" max="7712" width="3.625" style="279" customWidth="1"/>
    <col min="7713" max="7713" width="1.625" style="279" customWidth="1"/>
    <col min="7714" max="7714" width="3.625" style="279" customWidth="1"/>
    <col min="7715" max="7715" width="1.625" style="279" customWidth="1"/>
    <col min="7716" max="7716" width="3.625" style="279" customWidth="1"/>
    <col min="7717" max="7717" width="1.625" style="279" customWidth="1"/>
    <col min="7718" max="7723" width="3.625" style="279" customWidth="1"/>
    <col min="7724" max="7724" width="1.625" style="279" customWidth="1"/>
    <col min="7725" max="7725" width="3.625" style="279" customWidth="1"/>
    <col min="7726" max="7726" width="1.625" style="279" customWidth="1"/>
    <col min="7727" max="7727" width="3.625" style="279" customWidth="1"/>
    <col min="7728" max="7728" width="1.625" style="279" customWidth="1"/>
    <col min="7729" max="7734" width="3.625" style="279" customWidth="1"/>
    <col min="7735" max="7735" width="1.625" style="279" customWidth="1"/>
    <col min="7736" max="7736" width="3.625" style="279" customWidth="1"/>
    <col min="7737" max="7737" width="1.625" style="279" customWidth="1"/>
    <col min="7738" max="7738" width="3.625" style="279" customWidth="1"/>
    <col min="7739" max="7739" width="1.625" style="279" customWidth="1"/>
    <col min="7740" max="7745" width="3.625" style="279" customWidth="1"/>
    <col min="7746" max="7746" width="1.625" style="279" customWidth="1"/>
    <col min="7747" max="7747" width="3.625" style="279" customWidth="1"/>
    <col min="7748" max="7748" width="1.625" style="279" customWidth="1"/>
    <col min="7749" max="7749" width="3.625" style="279" customWidth="1"/>
    <col min="7750" max="7750" width="1.625" style="279" customWidth="1"/>
    <col min="7751" max="7756" width="3.625" style="279" customWidth="1"/>
    <col min="7757" max="7757" width="1.625" style="279" customWidth="1"/>
    <col min="7758" max="7758" width="3.625" style="279" customWidth="1"/>
    <col min="7759" max="7759" width="1.625" style="279" customWidth="1"/>
    <col min="7760" max="7760" width="3.625" style="279" customWidth="1"/>
    <col min="7761" max="7761" width="1.625" style="279" customWidth="1"/>
    <col min="7762" max="7767" width="3.625" style="279" customWidth="1"/>
    <col min="7768" max="7768" width="1.625" style="279" customWidth="1"/>
    <col min="7769" max="7769" width="3.625" style="279" customWidth="1"/>
    <col min="7770" max="7770" width="1.625" style="279" customWidth="1"/>
    <col min="7771" max="7771" width="3.625" style="279" customWidth="1"/>
    <col min="7772" max="7772" width="1.625" style="279" customWidth="1"/>
    <col min="7773" max="7778" width="3.625" style="279" customWidth="1"/>
    <col min="7779" max="7779" width="1.625" style="279" customWidth="1"/>
    <col min="7780" max="7780" width="3.625" style="279" customWidth="1"/>
    <col min="7781" max="7781" width="1.625" style="279" customWidth="1"/>
    <col min="7782" max="7782" width="3.625" style="279" customWidth="1"/>
    <col min="7783" max="7783" width="1.625" style="279" customWidth="1"/>
    <col min="7784" max="7789" width="3.625" style="279" customWidth="1"/>
    <col min="7790" max="7790" width="1.625" style="279" customWidth="1"/>
    <col min="7791" max="7791" width="3.625" style="279" customWidth="1"/>
    <col min="7792" max="7792" width="1.625" style="279" customWidth="1"/>
    <col min="7793" max="7793" width="3.625" style="279" customWidth="1"/>
    <col min="7794" max="7794" width="1.625" style="279" customWidth="1"/>
    <col min="7795" max="7800" width="3.625" style="279" customWidth="1"/>
    <col min="7801" max="7801" width="1.625" style="279" customWidth="1"/>
    <col min="7802" max="7802" width="3.625" style="279" customWidth="1"/>
    <col min="7803" max="7803" width="1.625" style="279" customWidth="1"/>
    <col min="7804" max="7804" width="3.625" style="279" customWidth="1"/>
    <col min="7805" max="7805" width="1.625" style="279" customWidth="1"/>
    <col min="7806" max="7810" width="3.625" style="279" customWidth="1"/>
    <col min="7811" max="7814" width="1.625" style="279" customWidth="1"/>
    <col min="7815" max="7815" width="3.625" style="279" customWidth="1"/>
    <col min="7816" max="7816" width="1.625" style="279" customWidth="1"/>
    <col min="7817" max="7821" width="3.625" style="279" customWidth="1"/>
    <col min="7822" max="7823" width="1.625" style="279" customWidth="1"/>
    <col min="7824" max="7824" width="3.625" style="279" customWidth="1"/>
    <col min="7825" max="7825" width="1.625" style="279" customWidth="1"/>
    <col min="7826" max="7826" width="3.625" style="279" customWidth="1"/>
    <col min="7827" max="7827" width="1.625" style="279" customWidth="1"/>
    <col min="7828" max="7833" width="3.625" style="279" customWidth="1"/>
    <col min="7834" max="7834" width="1.625" style="279" customWidth="1"/>
    <col min="7835" max="7835" width="3.625" style="279" customWidth="1"/>
    <col min="7836" max="7836" width="1.625" style="279" customWidth="1"/>
    <col min="7837" max="7837" width="3.625" style="279" customWidth="1"/>
    <col min="7838" max="7838" width="1.625" style="279" customWidth="1"/>
    <col min="7839" max="7844" width="3.625" style="279" customWidth="1"/>
    <col min="7845" max="7845" width="1.625" style="279" customWidth="1"/>
    <col min="7846" max="7846" width="3.625" style="279" customWidth="1"/>
    <col min="7847" max="7847" width="1.625" style="279" customWidth="1"/>
    <col min="7848" max="7848" width="3.625" style="279" customWidth="1"/>
    <col min="7849" max="7849" width="1.625" style="279" customWidth="1"/>
    <col min="7850" max="7855" width="3.625" style="279" customWidth="1"/>
    <col min="7856" max="7856" width="1.625" style="279" customWidth="1"/>
    <col min="7857" max="7857" width="3.625" style="279" customWidth="1"/>
    <col min="7858" max="7858" width="1.625" style="279" customWidth="1"/>
    <col min="7859" max="7859" width="3.625" style="279" customWidth="1"/>
    <col min="7860" max="7860" width="1.625" style="279" customWidth="1"/>
    <col min="7861" max="7866" width="3.625" style="279" customWidth="1"/>
    <col min="7867" max="7867" width="1.625" style="279" customWidth="1"/>
    <col min="7868" max="7868" width="3.625" style="279" customWidth="1"/>
    <col min="7869" max="7869" width="1.625" style="279" customWidth="1"/>
    <col min="7870" max="7870" width="3.625" style="279" customWidth="1"/>
    <col min="7871" max="7871" width="1.625" style="279" customWidth="1"/>
    <col min="7872" max="7877" width="3.625" style="279" customWidth="1"/>
    <col min="7878" max="7878" width="1.625" style="279" customWidth="1"/>
    <col min="7879" max="7879" width="3.625" style="279" customWidth="1"/>
    <col min="7880" max="7880" width="1.625" style="279" customWidth="1"/>
    <col min="7881" max="7881" width="3.625" style="279" customWidth="1"/>
    <col min="7882" max="7882" width="1.625" style="279" customWidth="1"/>
    <col min="7883" max="7888" width="3.625" style="279" customWidth="1"/>
    <col min="7889" max="7936" width="3.625" style="279"/>
    <col min="7937" max="7937" width="3.625" style="279" customWidth="1"/>
    <col min="7938" max="7938" width="1.625" style="279" customWidth="1"/>
    <col min="7939" max="7939" width="3.625" style="279" customWidth="1"/>
    <col min="7940" max="7940" width="1.625" style="279" customWidth="1"/>
    <col min="7941" max="7946" width="3.625" style="279" customWidth="1"/>
    <col min="7947" max="7947" width="1.625" style="279" customWidth="1"/>
    <col min="7948" max="7948" width="3.625" style="279" customWidth="1"/>
    <col min="7949" max="7949" width="1.625" style="279" customWidth="1"/>
    <col min="7950" max="7950" width="3.625" style="279" customWidth="1"/>
    <col min="7951" max="7951" width="1.625" style="279" customWidth="1"/>
    <col min="7952" max="7957" width="3.625" style="279" customWidth="1"/>
    <col min="7958" max="7958" width="1.625" style="279" customWidth="1"/>
    <col min="7959" max="7959" width="3.625" style="279" customWidth="1"/>
    <col min="7960" max="7960" width="1.625" style="279" customWidth="1"/>
    <col min="7961" max="7961" width="3.625" style="279" customWidth="1"/>
    <col min="7962" max="7962" width="1.625" style="279" customWidth="1"/>
    <col min="7963" max="7968" width="3.625" style="279" customWidth="1"/>
    <col min="7969" max="7969" width="1.625" style="279" customWidth="1"/>
    <col min="7970" max="7970" width="3.625" style="279" customWidth="1"/>
    <col min="7971" max="7971" width="1.625" style="279" customWidth="1"/>
    <col min="7972" max="7972" width="3.625" style="279" customWidth="1"/>
    <col min="7973" max="7973" width="1.625" style="279" customWidth="1"/>
    <col min="7974" max="7979" width="3.625" style="279" customWidth="1"/>
    <col min="7980" max="7980" width="1.625" style="279" customWidth="1"/>
    <col min="7981" max="7981" width="3.625" style="279" customWidth="1"/>
    <col min="7982" max="7982" width="1.625" style="279" customWidth="1"/>
    <col min="7983" max="7983" width="3.625" style="279" customWidth="1"/>
    <col min="7984" max="7984" width="1.625" style="279" customWidth="1"/>
    <col min="7985" max="7990" width="3.625" style="279" customWidth="1"/>
    <col min="7991" max="7991" width="1.625" style="279" customWidth="1"/>
    <col min="7992" max="7992" width="3.625" style="279" customWidth="1"/>
    <col min="7993" max="7993" width="1.625" style="279" customWidth="1"/>
    <col min="7994" max="7994" width="3.625" style="279" customWidth="1"/>
    <col min="7995" max="7995" width="1.625" style="279" customWidth="1"/>
    <col min="7996" max="8001" width="3.625" style="279" customWidth="1"/>
    <col min="8002" max="8002" width="1.625" style="279" customWidth="1"/>
    <col min="8003" max="8003" width="3.625" style="279" customWidth="1"/>
    <col min="8004" max="8004" width="1.625" style="279" customWidth="1"/>
    <col min="8005" max="8005" width="3.625" style="279" customWidth="1"/>
    <col min="8006" max="8006" width="1.625" style="279" customWidth="1"/>
    <col min="8007" max="8012" width="3.625" style="279" customWidth="1"/>
    <col min="8013" max="8013" width="1.625" style="279" customWidth="1"/>
    <col min="8014" max="8014" width="3.625" style="279" customWidth="1"/>
    <col min="8015" max="8015" width="1.625" style="279" customWidth="1"/>
    <col min="8016" max="8016" width="3.625" style="279" customWidth="1"/>
    <col min="8017" max="8017" width="1.625" style="279" customWidth="1"/>
    <col min="8018" max="8023" width="3.625" style="279" customWidth="1"/>
    <col min="8024" max="8024" width="1.625" style="279" customWidth="1"/>
    <col min="8025" max="8025" width="3.625" style="279" customWidth="1"/>
    <col min="8026" max="8026" width="1.625" style="279" customWidth="1"/>
    <col min="8027" max="8027" width="3.625" style="279" customWidth="1"/>
    <col min="8028" max="8028" width="1.625" style="279" customWidth="1"/>
    <col min="8029" max="8034" width="3.625" style="279" customWidth="1"/>
    <col min="8035" max="8035" width="1.625" style="279" customWidth="1"/>
    <col min="8036" max="8036" width="3.625" style="279" customWidth="1"/>
    <col min="8037" max="8037" width="1.625" style="279" customWidth="1"/>
    <col min="8038" max="8038" width="3.625" style="279" customWidth="1"/>
    <col min="8039" max="8039" width="1.625" style="279" customWidth="1"/>
    <col min="8040" max="8045" width="3.625" style="279" customWidth="1"/>
    <col min="8046" max="8046" width="1.625" style="279" customWidth="1"/>
    <col min="8047" max="8047" width="3.625" style="279" customWidth="1"/>
    <col min="8048" max="8048" width="1.625" style="279" customWidth="1"/>
    <col min="8049" max="8049" width="3.625" style="279" customWidth="1"/>
    <col min="8050" max="8050" width="1.625" style="279" customWidth="1"/>
    <col min="8051" max="8056" width="3.625" style="279" customWidth="1"/>
    <col min="8057" max="8057" width="1.625" style="279" customWidth="1"/>
    <col min="8058" max="8058" width="3.625" style="279" customWidth="1"/>
    <col min="8059" max="8059" width="1.625" style="279" customWidth="1"/>
    <col min="8060" max="8060" width="3.625" style="279" customWidth="1"/>
    <col min="8061" max="8061" width="1.625" style="279" customWidth="1"/>
    <col min="8062" max="8066" width="3.625" style="279" customWidth="1"/>
    <col min="8067" max="8070" width="1.625" style="279" customWidth="1"/>
    <col min="8071" max="8071" width="3.625" style="279" customWidth="1"/>
    <col min="8072" max="8072" width="1.625" style="279" customWidth="1"/>
    <col min="8073" max="8077" width="3.625" style="279" customWidth="1"/>
    <col min="8078" max="8079" width="1.625" style="279" customWidth="1"/>
    <col min="8080" max="8080" width="3.625" style="279" customWidth="1"/>
    <col min="8081" max="8081" width="1.625" style="279" customWidth="1"/>
    <col min="8082" max="8082" width="3.625" style="279" customWidth="1"/>
    <col min="8083" max="8083" width="1.625" style="279" customWidth="1"/>
    <col min="8084" max="8089" width="3.625" style="279" customWidth="1"/>
    <col min="8090" max="8090" width="1.625" style="279" customWidth="1"/>
    <col min="8091" max="8091" width="3.625" style="279" customWidth="1"/>
    <col min="8092" max="8092" width="1.625" style="279" customWidth="1"/>
    <col min="8093" max="8093" width="3.625" style="279" customWidth="1"/>
    <col min="8094" max="8094" width="1.625" style="279" customWidth="1"/>
    <col min="8095" max="8100" width="3.625" style="279" customWidth="1"/>
    <col min="8101" max="8101" width="1.625" style="279" customWidth="1"/>
    <col min="8102" max="8102" width="3.625" style="279" customWidth="1"/>
    <col min="8103" max="8103" width="1.625" style="279" customWidth="1"/>
    <col min="8104" max="8104" width="3.625" style="279" customWidth="1"/>
    <col min="8105" max="8105" width="1.625" style="279" customWidth="1"/>
    <col min="8106" max="8111" width="3.625" style="279" customWidth="1"/>
    <col min="8112" max="8112" width="1.625" style="279" customWidth="1"/>
    <col min="8113" max="8113" width="3.625" style="279" customWidth="1"/>
    <col min="8114" max="8114" width="1.625" style="279" customWidth="1"/>
    <col min="8115" max="8115" width="3.625" style="279" customWidth="1"/>
    <col min="8116" max="8116" width="1.625" style="279" customWidth="1"/>
    <col min="8117" max="8122" width="3.625" style="279" customWidth="1"/>
    <col min="8123" max="8123" width="1.625" style="279" customWidth="1"/>
    <col min="8124" max="8124" width="3.625" style="279" customWidth="1"/>
    <col min="8125" max="8125" width="1.625" style="279" customWidth="1"/>
    <col min="8126" max="8126" width="3.625" style="279" customWidth="1"/>
    <col min="8127" max="8127" width="1.625" style="279" customWidth="1"/>
    <col min="8128" max="8133" width="3.625" style="279" customWidth="1"/>
    <col min="8134" max="8134" width="1.625" style="279" customWidth="1"/>
    <col min="8135" max="8135" width="3.625" style="279" customWidth="1"/>
    <col min="8136" max="8136" width="1.625" style="279" customWidth="1"/>
    <col min="8137" max="8137" width="3.625" style="279" customWidth="1"/>
    <col min="8138" max="8138" width="1.625" style="279" customWidth="1"/>
    <col min="8139" max="8144" width="3.625" style="279" customWidth="1"/>
    <col min="8145" max="8192" width="3.625" style="279"/>
    <col min="8193" max="8193" width="3.625" style="279" customWidth="1"/>
    <col min="8194" max="8194" width="1.625" style="279" customWidth="1"/>
    <col min="8195" max="8195" width="3.625" style="279" customWidth="1"/>
    <col min="8196" max="8196" width="1.625" style="279" customWidth="1"/>
    <col min="8197" max="8202" width="3.625" style="279" customWidth="1"/>
    <col min="8203" max="8203" width="1.625" style="279" customWidth="1"/>
    <col min="8204" max="8204" width="3.625" style="279" customWidth="1"/>
    <col min="8205" max="8205" width="1.625" style="279" customWidth="1"/>
    <col min="8206" max="8206" width="3.625" style="279" customWidth="1"/>
    <col min="8207" max="8207" width="1.625" style="279" customWidth="1"/>
    <col min="8208" max="8213" width="3.625" style="279" customWidth="1"/>
    <col min="8214" max="8214" width="1.625" style="279" customWidth="1"/>
    <col min="8215" max="8215" width="3.625" style="279" customWidth="1"/>
    <col min="8216" max="8216" width="1.625" style="279" customWidth="1"/>
    <col min="8217" max="8217" width="3.625" style="279" customWidth="1"/>
    <col min="8218" max="8218" width="1.625" style="279" customWidth="1"/>
    <col min="8219" max="8224" width="3.625" style="279" customWidth="1"/>
    <col min="8225" max="8225" width="1.625" style="279" customWidth="1"/>
    <col min="8226" max="8226" width="3.625" style="279" customWidth="1"/>
    <col min="8227" max="8227" width="1.625" style="279" customWidth="1"/>
    <col min="8228" max="8228" width="3.625" style="279" customWidth="1"/>
    <col min="8229" max="8229" width="1.625" style="279" customWidth="1"/>
    <col min="8230" max="8235" width="3.625" style="279" customWidth="1"/>
    <col min="8236" max="8236" width="1.625" style="279" customWidth="1"/>
    <col min="8237" max="8237" width="3.625" style="279" customWidth="1"/>
    <col min="8238" max="8238" width="1.625" style="279" customWidth="1"/>
    <col min="8239" max="8239" width="3.625" style="279" customWidth="1"/>
    <col min="8240" max="8240" width="1.625" style="279" customWidth="1"/>
    <col min="8241" max="8246" width="3.625" style="279" customWidth="1"/>
    <col min="8247" max="8247" width="1.625" style="279" customWidth="1"/>
    <col min="8248" max="8248" width="3.625" style="279" customWidth="1"/>
    <col min="8249" max="8249" width="1.625" style="279" customWidth="1"/>
    <col min="8250" max="8250" width="3.625" style="279" customWidth="1"/>
    <col min="8251" max="8251" width="1.625" style="279" customWidth="1"/>
    <col min="8252" max="8257" width="3.625" style="279" customWidth="1"/>
    <col min="8258" max="8258" width="1.625" style="279" customWidth="1"/>
    <col min="8259" max="8259" width="3.625" style="279" customWidth="1"/>
    <col min="8260" max="8260" width="1.625" style="279" customWidth="1"/>
    <col min="8261" max="8261" width="3.625" style="279" customWidth="1"/>
    <col min="8262" max="8262" width="1.625" style="279" customWidth="1"/>
    <col min="8263" max="8268" width="3.625" style="279" customWidth="1"/>
    <col min="8269" max="8269" width="1.625" style="279" customWidth="1"/>
    <col min="8270" max="8270" width="3.625" style="279" customWidth="1"/>
    <col min="8271" max="8271" width="1.625" style="279" customWidth="1"/>
    <col min="8272" max="8272" width="3.625" style="279" customWidth="1"/>
    <col min="8273" max="8273" width="1.625" style="279" customWidth="1"/>
    <col min="8274" max="8279" width="3.625" style="279" customWidth="1"/>
    <col min="8280" max="8280" width="1.625" style="279" customWidth="1"/>
    <col min="8281" max="8281" width="3.625" style="279" customWidth="1"/>
    <col min="8282" max="8282" width="1.625" style="279" customWidth="1"/>
    <col min="8283" max="8283" width="3.625" style="279" customWidth="1"/>
    <col min="8284" max="8284" width="1.625" style="279" customWidth="1"/>
    <col min="8285" max="8290" width="3.625" style="279" customWidth="1"/>
    <col min="8291" max="8291" width="1.625" style="279" customWidth="1"/>
    <col min="8292" max="8292" width="3.625" style="279" customWidth="1"/>
    <col min="8293" max="8293" width="1.625" style="279" customWidth="1"/>
    <col min="8294" max="8294" width="3.625" style="279" customWidth="1"/>
    <col min="8295" max="8295" width="1.625" style="279" customWidth="1"/>
    <col min="8296" max="8301" width="3.625" style="279" customWidth="1"/>
    <col min="8302" max="8302" width="1.625" style="279" customWidth="1"/>
    <col min="8303" max="8303" width="3.625" style="279" customWidth="1"/>
    <col min="8304" max="8304" width="1.625" style="279" customWidth="1"/>
    <col min="8305" max="8305" width="3.625" style="279" customWidth="1"/>
    <col min="8306" max="8306" width="1.625" style="279" customWidth="1"/>
    <col min="8307" max="8312" width="3.625" style="279" customWidth="1"/>
    <col min="8313" max="8313" width="1.625" style="279" customWidth="1"/>
    <col min="8314" max="8314" width="3.625" style="279" customWidth="1"/>
    <col min="8315" max="8315" width="1.625" style="279" customWidth="1"/>
    <col min="8316" max="8316" width="3.625" style="279" customWidth="1"/>
    <col min="8317" max="8317" width="1.625" style="279" customWidth="1"/>
    <col min="8318" max="8322" width="3.625" style="279" customWidth="1"/>
    <col min="8323" max="8326" width="1.625" style="279" customWidth="1"/>
    <col min="8327" max="8327" width="3.625" style="279" customWidth="1"/>
    <col min="8328" max="8328" width="1.625" style="279" customWidth="1"/>
    <col min="8329" max="8333" width="3.625" style="279" customWidth="1"/>
    <col min="8334" max="8335" width="1.625" style="279" customWidth="1"/>
    <col min="8336" max="8336" width="3.625" style="279" customWidth="1"/>
    <col min="8337" max="8337" width="1.625" style="279" customWidth="1"/>
    <col min="8338" max="8338" width="3.625" style="279" customWidth="1"/>
    <col min="8339" max="8339" width="1.625" style="279" customWidth="1"/>
    <col min="8340" max="8345" width="3.625" style="279" customWidth="1"/>
    <col min="8346" max="8346" width="1.625" style="279" customWidth="1"/>
    <col min="8347" max="8347" width="3.625" style="279" customWidth="1"/>
    <col min="8348" max="8348" width="1.625" style="279" customWidth="1"/>
    <col min="8349" max="8349" width="3.625" style="279" customWidth="1"/>
    <col min="8350" max="8350" width="1.625" style="279" customWidth="1"/>
    <col min="8351" max="8356" width="3.625" style="279" customWidth="1"/>
    <col min="8357" max="8357" width="1.625" style="279" customWidth="1"/>
    <col min="8358" max="8358" width="3.625" style="279" customWidth="1"/>
    <col min="8359" max="8359" width="1.625" style="279" customWidth="1"/>
    <col min="8360" max="8360" width="3.625" style="279" customWidth="1"/>
    <col min="8361" max="8361" width="1.625" style="279" customWidth="1"/>
    <col min="8362" max="8367" width="3.625" style="279" customWidth="1"/>
    <col min="8368" max="8368" width="1.625" style="279" customWidth="1"/>
    <col min="8369" max="8369" width="3.625" style="279" customWidth="1"/>
    <col min="8370" max="8370" width="1.625" style="279" customWidth="1"/>
    <col min="8371" max="8371" width="3.625" style="279" customWidth="1"/>
    <col min="8372" max="8372" width="1.625" style="279" customWidth="1"/>
    <col min="8373" max="8378" width="3.625" style="279" customWidth="1"/>
    <col min="8379" max="8379" width="1.625" style="279" customWidth="1"/>
    <col min="8380" max="8380" width="3.625" style="279" customWidth="1"/>
    <col min="8381" max="8381" width="1.625" style="279" customWidth="1"/>
    <col min="8382" max="8382" width="3.625" style="279" customWidth="1"/>
    <col min="8383" max="8383" width="1.625" style="279" customWidth="1"/>
    <col min="8384" max="8389" width="3.625" style="279" customWidth="1"/>
    <col min="8390" max="8390" width="1.625" style="279" customWidth="1"/>
    <col min="8391" max="8391" width="3.625" style="279" customWidth="1"/>
    <col min="8392" max="8392" width="1.625" style="279" customWidth="1"/>
    <col min="8393" max="8393" width="3.625" style="279" customWidth="1"/>
    <col min="8394" max="8394" width="1.625" style="279" customWidth="1"/>
    <col min="8395" max="8400" width="3.625" style="279" customWidth="1"/>
    <col min="8401" max="8448" width="3.625" style="279"/>
    <col min="8449" max="8449" width="3.625" style="279" customWidth="1"/>
    <col min="8450" max="8450" width="1.625" style="279" customWidth="1"/>
    <col min="8451" max="8451" width="3.625" style="279" customWidth="1"/>
    <col min="8452" max="8452" width="1.625" style="279" customWidth="1"/>
    <col min="8453" max="8458" width="3.625" style="279" customWidth="1"/>
    <col min="8459" max="8459" width="1.625" style="279" customWidth="1"/>
    <col min="8460" max="8460" width="3.625" style="279" customWidth="1"/>
    <col min="8461" max="8461" width="1.625" style="279" customWidth="1"/>
    <col min="8462" max="8462" width="3.625" style="279" customWidth="1"/>
    <col min="8463" max="8463" width="1.625" style="279" customWidth="1"/>
    <col min="8464" max="8469" width="3.625" style="279" customWidth="1"/>
    <col min="8470" max="8470" width="1.625" style="279" customWidth="1"/>
    <col min="8471" max="8471" width="3.625" style="279" customWidth="1"/>
    <col min="8472" max="8472" width="1.625" style="279" customWidth="1"/>
    <col min="8473" max="8473" width="3.625" style="279" customWidth="1"/>
    <col min="8474" max="8474" width="1.625" style="279" customWidth="1"/>
    <col min="8475" max="8480" width="3.625" style="279" customWidth="1"/>
    <col min="8481" max="8481" width="1.625" style="279" customWidth="1"/>
    <col min="8482" max="8482" width="3.625" style="279" customWidth="1"/>
    <col min="8483" max="8483" width="1.625" style="279" customWidth="1"/>
    <col min="8484" max="8484" width="3.625" style="279" customWidth="1"/>
    <col min="8485" max="8485" width="1.625" style="279" customWidth="1"/>
    <col min="8486" max="8491" width="3.625" style="279" customWidth="1"/>
    <col min="8492" max="8492" width="1.625" style="279" customWidth="1"/>
    <col min="8493" max="8493" width="3.625" style="279" customWidth="1"/>
    <col min="8494" max="8494" width="1.625" style="279" customWidth="1"/>
    <col min="8495" max="8495" width="3.625" style="279" customWidth="1"/>
    <col min="8496" max="8496" width="1.625" style="279" customWidth="1"/>
    <col min="8497" max="8502" width="3.625" style="279" customWidth="1"/>
    <col min="8503" max="8503" width="1.625" style="279" customWidth="1"/>
    <col min="8504" max="8504" width="3.625" style="279" customWidth="1"/>
    <col min="8505" max="8505" width="1.625" style="279" customWidth="1"/>
    <col min="8506" max="8506" width="3.625" style="279" customWidth="1"/>
    <col min="8507" max="8507" width="1.625" style="279" customWidth="1"/>
    <col min="8508" max="8513" width="3.625" style="279" customWidth="1"/>
    <col min="8514" max="8514" width="1.625" style="279" customWidth="1"/>
    <col min="8515" max="8515" width="3.625" style="279" customWidth="1"/>
    <col min="8516" max="8516" width="1.625" style="279" customWidth="1"/>
    <col min="8517" max="8517" width="3.625" style="279" customWidth="1"/>
    <col min="8518" max="8518" width="1.625" style="279" customWidth="1"/>
    <col min="8519" max="8524" width="3.625" style="279" customWidth="1"/>
    <col min="8525" max="8525" width="1.625" style="279" customWidth="1"/>
    <col min="8526" max="8526" width="3.625" style="279" customWidth="1"/>
    <col min="8527" max="8527" width="1.625" style="279" customWidth="1"/>
    <col min="8528" max="8528" width="3.625" style="279" customWidth="1"/>
    <col min="8529" max="8529" width="1.625" style="279" customWidth="1"/>
    <col min="8530" max="8535" width="3.625" style="279" customWidth="1"/>
    <col min="8536" max="8536" width="1.625" style="279" customWidth="1"/>
    <col min="8537" max="8537" width="3.625" style="279" customWidth="1"/>
    <col min="8538" max="8538" width="1.625" style="279" customWidth="1"/>
    <col min="8539" max="8539" width="3.625" style="279" customWidth="1"/>
    <col min="8540" max="8540" width="1.625" style="279" customWidth="1"/>
    <col min="8541" max="8546" width="3.625" style="279" customWidth="1"/>
    <col min="8547" max="8547" width="1.625" style="279" customWidth="1"/>
    <col min="8548" max="8548" width="3.625" style="279" customWidth="1"/>
    <col min="8549" max="8549" width="1.625" style="279" customWidth="1"/>
    <col min="8550" max="8550" width="3.625" style="279" customWidth="1"/>
    <col min="8551" max="8551" width="1.625" style="279" customWidth="1"/>
    <col min="8552" max="8557" width="3.625" style="279" customWidth="1"/>
    <col min="8558" max="8558" width="1.625" style="279" customWidth="1"/>
    <col min="8559" max="8559" width="3.625" style="279" customWidth="1"/>
    <col min="8560" max="8560" width="1.625" style="279" customWidth="1"/>
    <col min="8561" max="8561" width="3.625" style="279" customWidth="1"/>
    <col min="8562" max="8562" width="1.625" style="279" customWidth="1"/>
    <col min="8563" max="8568" width="3.625" style="279" customWidth="1"/>
    <col min="8569" max="8569" width="1.625" style="279" customWidth="1"/>
    <col min="8570" max="8570" width="3.625" style="279" customWidth="1"/>
    <col min="8571" max="8571" width="1.625" style="279" customWidth="1"/>
    <col min="8572" max="8572" width="3.625" style="279" customWidth="1"/>
    <col min="8573" max="8573" width="1.625" style="279" customWidth="1"/>
    <col min="8574" max="8578" width="3.625" style="279" customWidth="1"/>
    <col min="8579" max="8582" width="1.625" style="279" customWidth="1"/>
    <col min="8583" max="8583" width="3.625" style="279" customWidth="1"/>
    <col min="8584" max="8584" width="1.625" style="279" customWidth="1"/>
    <col min="8585" max="8589" width="3.625" style="279" customWidth="1"/>
    <col min="8590" max="8591" width="1.625" style="279" customWidth="1"/>
    <col min="8592" max="8592" width="3.625" style="279" customWidth="1"/>
    <col min="8593" max="8593" width="1.625" style="279" customWidth="1"/>
    <col min="8594" max="8594" width="3.625" style="279" customWidth="1"/>
    <col min="8595" max="8595" width="1.625" style="279" customWidth="1"/>
    <col min="8596" max="8601" width="3.625" style="279" customWidth="1"/>
    <col min="8602" max="8602" width="1.625" style="279" customWidth="1"/>
    <col min="8603" max="8603" width="3.625" style="279" customWidth="1"/>
    <col min="8604" max="8604" width="1.625" style="279" customWidth="1"/>
    <col min="8605" max="8605" width="3.625" style="279" customWidth="1"/>
    <col min="8606" max="8606" width="1.625" style="279" customWidth="1"/>
    <col min="8607" max="8612" width="3.625" style="279" customWidth="1"/>
    <col min="8613" max="8613" width="1.625" style="279" customWidth="1"/>
    <col min="8614" max="8614" width="3.625" style="279" customWidth="1"/>
    <col min="8615" max="8615" width="1.625" style="279" customWidth="1"/>
    <col min="8616" max="8616" width="3.625" style="279" customWidth="1"/>
    <col min="8617" max="8617" width="1.625" style="279" customWidth="1"/>
    <col min="8618" max="8623" width="3.625" style="279" customWidth="1"/>
    <col min="8624" max="8624" width="1.625" style="279" customWidth="1"/>
    <col min="8625" max="8625" width="3.625" style="279" customWidth="1"/>
    <col min="8626" max="8626" width="1.625" style="279" customWidth="1"/>
    <col min="8627" max="8627" width="3.625" style="279" customWidth="1"/>
    <col min="8628" max="8628" width="1.625" style="279" customWidth="1"/>
    <col min="8629" max="8634" width="3.625" style="279" customWidth="1"/>
    <col min="8635" max="8635" width="1.625" style="279" customWidth="1"/>
    <col min="8636" max="8636" width="3.625" style="279" customWidth="1"/>
    <col min="8637" max="8637" width="1.625" style="279" customWidth="1"/>
    <col min="8638" max="8638" width="3.625" style="279" customWidth="1"/>
    <col min="8639" max="8639" width="1.625" style="279" customWidth="1"/>
    <col min="8640" max="8645" width="3.625" style="279" customWidth="1"/>
    <col min="8646" max="8646" width="1.625" style="279" customWidth="1"/>
    <col min="8647" max="8647" width="3.625" style="279" customWidth="1"/>
    <col min="8648" max="8648" width="1.625" style="279" customWidth="1"/>
    <col min="8649" max="8649" width="3.625" style="279" customWidth="1"/>
    <col min="8650" max="8650" width="1.625" style="279" customWidth="1"/>
    <col min="8651" max="8656" width="3.625" style="279" customWidth="1"/>
    <col min="8657" max="8704" width="3.625" style="279"/>
    <col min="8705" max="8705" width="3.625" style="279" customWidth="1"/>
    <col min="8706" max="8706" width="1.625" style="279" customWidth="1"/>
    <col min="8707" max="8707" width="3.625" style="279" customWidth="1"/>
    <col min="8708" max="8708" width="1.625" style="279" customWidth="1"/>
    <col min="8709" max="8714" width="3.625" style="279" customWidth="1"/>
    <col min="8715" max="8715" width="1.625" style="279" customWidth="1"/>
    <col min="8716" max="8716" width="3.625" style="279" customWidth="1"/>
    <col min="8717" max="8717" width="1.625" style="279" customWidth="1"/>
    <col min="8718" max="8718" width="3.625" style="279" customWidth="1"/>
    <col min="8719" max="8719" width="1.625" style="279" customWidth="1"/>
    <col min="8720" max="8725" width="3.625" style="279" customWidth="1"/>
    <col min="8726" max="8726" width="1.625" style="279" customWidth="1"/>
    <col min="8727" max="8727" width="3.625" style="279" customWidth="1"/>
    <col min="8728" max="8728" width="1.625" style="279" customWidth="1"/>
    <col min="8729" max="8729" width="3.625" style="279" customWidth="1"/>
    <col min="8730" max="8730" width="1.625" style="279" customWidth="1"/>
    <col min="8731" max="8736" width="3.625" style="279" customWidth="1"/>
    <col min="8737" max="8737" width="1.625" style="279" customWidth="1"/>
    <col min="8738" max="8738" width="3.625" style="279" customWidth="1"/>
    <col min="8739" max="8739" width="1.625" style="279" customWidth="1"/>
    <col min="8740" max="8740" width="3.625" style="279" customWidth="1"/>
    <col min="8741" max="8741" width="1.625" style="279" customWidth="1"/>
    <col min="8742" max="8747" width="3.625" style="279" customWidth="1"/>
    <col min="8748" max="8748" width="1.625" style="279" customWidth="1"/>
    <col min="8749" max="8749" width="3.625" style="279" customWidth="1"/>
    <col min="8750" max="8750" width="1.625" style="279" customWidth="1"/>
    <col min="8751" max="8751" width="3.625" style="279" customWidth="1"/>
    <col min="8752" max="8752" width="1.625" style="279" customWidth="1"/>
    <col min="8753" max="8758" width="3.625" style="279" customWidth="1"/>
    <col min="8759" max="8759" width="1.625" style="279" customWidth="1"/>
    <col min="8760" max="8760" width="3.625" style="279" customWidth="1"/>
    <col min="8761" max="8761" width="1.625" style="279" customWidth="1"/>
    <col min="8762" max="8762" width="3.625" style="279" customWidth="1"/>
    <col min="8763" max="8763" width="1.625" style="279" customWidth="1"/>
    <col min="8764" max="8769" width="3.625" style="279" customWidth="1"/>
    <col min="8770" max="8770" width="1.625" style="279" customWidth="1"/>
    <col min="8771" max="8771" width="3.625" style="279" customWidth="1"/>
    <col min="8772" max="8772" width="1.625" style="279" customWidth="1"/>
    <col min="8773" max="8773" width="3.625" style="279" customWidth="1"/>
    <col min="8774" max="8774" width="1.625" style="279" customWidth="1"/>
    <col min="8775" max="8780" width="3.625" style="279" customWidth="1"/>
    <col min="8781" max="8781" width="1.625" style="279" customWidth="1"/>
    <col min="8782" max="8782" width="3.625" style="279" customWidth="1"/>
    <col min="8783" max="8783" width="1.625" style="279" customWidth="1"/>
    <col min="8784" max="8784" width="3.625" style="279" customWidth="1"/>
    <col min="8785" max="8785" width="1.625" style="279" customWidth="1"/>
    <col min="8786" max="8791" width="3.625" style="279" customWidth="1"/>
    <col min="8792" max="8792" width="1.625" style="279" customWidth="1"/>
    <col min="8793" max="8793" width="3.625" style="279" customWidth="1"/>
    <col min="8794" max="8794" width="1.625" style="279" customWidth="1"/>
    <col min="8795" max="8795" width="3.625" style="279" customWidth="1"/>
    <col min="8796" max="8796" width="1.625" style="279" customWidth="1"/>
    <col min="8797" max="8802" width="3.625" style="279" customWidth="1"/>
    <col min="8803" max="8803" width="1.625" style="279" customWidth="1"/>
    <col min="8804" max="8804" width="3.625" style="279" customWidth="1"/>
    <col min="8805" max="8805" width="1.625" style="279" customWidth="1"/>
    <col min="8806" max="8806" width="3.625" style="279" customWidth="1"/>
    <col min="8807" max="8807" width="1.625" style="279" customWidth="1"/>
    <col min="8808" max="8813" width="3.625" style="279" customWidth="1"/>
    <col min="8814" max="8814" width="1.625" style="279" customWidth="1"/>
    <col min="8815" max="8815" width="3.625" style="279" customWidth="1"/>
    <col min="8816" max="8816" width="1.625" style="279" customWidth="1"/>
    <col min="8817" max="8817" width="3.625" style="279" customWidth="1"/>
    <col min="8818" max="8818" width="1.625" style="279" customWidth="1"/>
    <col min="8819" max="8824" width="3.625" style="279" customWidth="1"/>
    <col min="8825" max="8825" width="1.625" style="279" customWidth="1"/>
    <col min="8826" max="8826" width="3.625" style="279" customWidth="1"/>
    <col min="8827" max="8827" width="1.625" style="279" customWidth="1"/>
    <col min="8828" max="8828" width="3.625" style="279" customWidth="1"/>
    <col min="8829" max="8829" width="1.625" style="279" customWidth="1"/>
    <col min="8830" max="8834" width="3.625" style="279" customWidth="1"/>
    <col min="8835" max="8838" width="1.625" style="279" customWidth="1"/>
    <col min="8839" max="8839" width="3.625" style="279" customWidth="1"/>
    <col min="8840" max="8840" width="1.625" style="279" customWidth="1"/>
    <col min="8841" max="8845" width="3.625" style="279" customWidth="1"/>
    <col min="8846" max="8847" width="1.625" style="279" customWidth="1"/>
    <col min="8848" max="8848" width="3.625" style="279" customWidth="1"/>
    <col min="8849" max="8849" width="1.625" style="279" customWidth="1"/>
    <col min="8850" max="8850" width="3.625" style="279" customWidth="1"/>
    <col min="8851" max="8851" width="1.625" style="279" customWidth="1"/>
    <col min="8852" max="8857" width="3.625" style="279" customWidth="1"/>
    <col min="8858" max="8858" width="1.625" style="279" customWidth="1"/>
    <col min="8859" max="8859" width="3.625" style="279" customWidth="1"/>
    <col min="8860" max="8860" width="1.625" style="279" customWidth="1"/>
    <col min="8861" max="8861" width="3.625" style="279" customWidth="1"/>
    <col min="8862" max="8862" width="1.625" style="279" customWidth="1"/>
    <col min="8863" max="8868" width="3.625" style="279" customWidth="1"/>
    <col min="8869" max="8869" width="1.625" style="279" customWidth="1"/>
    <col min="8870" max="8870" width="3.625" style="279" customWidth="1"/>
    <col min="8871" max="8871" width="1.625" style="279" customWidth="1"/>
    <col min="8872" max="8872" width="3.625" style="279" customWidth="1"/>
    <col min="8873" max="8873" width="1.625" style="279" customWidth="1"/>
    <col min="8874" max="8879" width="3.625" style="279" customWidth="1"/>
    <col min="8880" max="8880" width="1.625" style="279" customWidth="1"/>
    <col min="8881" max="8881" width="3.625" style="279" customWidth="1"/>
    <col min="8882" max="8882" width="1.625" style="279" customWidth="1"/>
    <col min="8883" max="8883" width="3.625" style="279" customWidth="1"/>
    <col min="8884" max="8884" width="1.625" style="279" customWidth="1"/>
    <col min="8885" max="8890" width="3.625" style="279" customWidth="1"/>
    <col min="8891" max="8891" width="1.625" style="279" customWidth="1"/>
    <col min="8892" max="8892" width="3.625" style="279" customWidth="1"/>
    <col min="8893" max="8893" width="1.625" style="279" customWidth="1"/>
    <col min="8894" max="8894" width="3.625" style="279" customWidth="1"/>
    <col min="8895" max="8895" width="1.625" style="279" customWidth="1"/>
    <col min="8896" max="8901" width="3.625" style="279" customWidth="1"/>
    <col min="8902" max="8902" width="1.625" style="279" customWidth="1"/>
    <col min="8903" max="8903" width="3.625" style="279" customWidth="1"/>
    <col min="8904" max="8904" width="1.625" style="279" customWidth="1"/>
    <col min="8905" max="8905" width="3.625" style="279" customWidth="1"/>
    <col min="8906" max="8906" width="1.625" style="279" customWidth="1"/>
    <col min="8907" max="8912" width="3.625" style="279" customWidth="1"/>
    <col min="8913" max="8960" width="3.625" style="279"/>
    <col min="8961" max="8961" width="3.625" style="279" customWidth="1"/>
    <col min="8962" max="8962" width="1.625" style="279" customWidth="1"/>
    <col min="8963" max="8963" width="3.625" style="279" customWidth="1"/>
    <col min="8964" max="8964" width="1.625" style="279" customWidth="1"/>
    <col min="8965" max="8970" width="3.625" style="279" customWidth="1"/>
    <col min="8971" max="8971" width="1.625" style="279" customWidth="1"/>
    <col min="8972" max="8972" width="3.625" style="279" customWidth="1"/>
    <col min="8973" max="8973" width="1.625" style="279" customWidth="1"/>
    <col min="8974" max="8974" width="3.625" style="279" customWidth="1"/>
    <col min="8975" max="8975" width="1.625" style="279" customWidth="1"/>
    <col min="8976" max="8981" width="3.625" style="279" customWidth="1"/>
    <col min="8982" max="8982" width="1.625" style="279" customWidth="1"/>
    <col min="8983" max="8983" width="3.625" style="279" customWidth="1"/>
    <col min="8984" max="8984" width="1.625" style="279" customWidth="1"/>
    <col min="8985" max="8985" width="3.625" style="279" customWidth="1"/>
    <col min="8986" max="8986" width="1.625" style="279" customWidth="1"/>
    <col min="8987" max="8992" width="3.625" style="279" customWidth="1"/>
    <col min="8993" max="8993" width="1.625" style="279" customWidth="1"/>
    <col min="8994" max="8994" width="3.625" style="279" customWidth="1"/>
    <col min="8995" max="8995" width="1.625" style="279" customWidth="1"/>
    <col min="8996" max="8996" width="3.625" style="279" customWidth="1"/>
    <col min="8997" max="8997" width="1.625" style="279" customWidth="1"/>
    <col min="8998" max="9003" width="3.625" style="279" customWidth="1"/>
    <col min="9004" max="9004" width="1.625" style="279" customWidth="1"/>
    <col min="9005" max="9005" width="3.625" style="279" customWidth="1"/>
    <col min="9006" max="9006" width="1.625" style="279" customWidth="1"/>
    <col min="9007" max="9007" width="3.625" style="279" customWidth="1"/>
    <col min="9008" max="9008" width="1.625" style="279" customWidth="1"/>
    <col min="9009" max="9014" width="3.625" style="279" customWidth="1"/>
    <col min="9015" max="9015" width="1.625" style="279" customWidth="1"/>
    <col min="9016" max="9016" width="3.625" style="279" customWidth="1"/>
    <col min="9017" max="9017" width="1.625" style="279" customWidth="1"/>
    <col min="9018" max="9018" width="3.625" style="279" customWidth="1"/>
    <col min="9019" max="9019" width="1.625" style="279" customWidth="1"/>
    <col min="9020" max="9025" width="3.625" style="279" customWidth="1"/>
    <col min="9026" max="9026" width="1.625" style="279" customWidth="1"/>
    <col min="9027" max="9027" width="3.625" style="279" customWidth="1"/>
    <col min="9028" max="9028" width="1.625" style="279" customWidth="1"/>
    <col min="9029" max="9029" width="3.625" style="279" customWidth="1"/>
    <col min="9030" max="9030" width="1.625" style="279" customWidth="1"/>
    <col min="9031" max="9036" width="3.625" style="279" customWidth="1"/>
    <col min="9037" max="9037" width="1.625" style="279" customWidth="1"/>
    <col min="9038" max="9038" width="3.625" style="279" customWidth="1"/>
    <col min="9039" max="9039" width="1.625" style="279" customWidth="1"/>
    <col min="9040" max="9040" width="3.625" style="279" customWidth="1"/>
    <col min="9041" max="9041" width="1.625" style="279" customWidth="1"/>
    <col min="9042" max="9047" width="3.625" style="279" customWidth="1"/>
    <col min="9048" max="9048" width="1.625" style="279" customWidth="1"/>
    <col min="9049" max="9049" width="3.625" style="279" customWidth="1"/>
    <col min="9050" max="9050" width="1.625" style="279" customWidth="1"/>
    <col min="9051" max="9051" width="3.625" style="279" customWidth="1"/>
    <col min="9052" max="9052" width="1.625" style="279" customWidth="1"/>
    <col min="9053" max="9058" width="3.625" style="279" customWidth="1"/>
    <col min="9059" max="9059" width="1.625" style="279" customWidth="1"/>
    <col min="9060" max="9060" width="3.625" style="279" customWidth="1"/>
    <col min="9061" max="9061" width="1.625" style="279" customWidth="1"/>
    <col min="9062" max="9062" width="3.625" style="279" customWidth="1"/>
    <col min="9063" max="9063" width="1.625" style="279" customWidth="1"/>
    <col min="9064" max="9069" width="3.625" style="279" customWidth="1"/>
    <col min="9070" max="9070" width="1.625" style="279" customWidth="1"/>
    <col min="9071" max="9071" width="3.625" style="279" customWidth="1"/>
    <col min="9072" max="9072" width="1.625" style="279" customWidth="1"/>
    <col min="9073" max="9073" width="3.625" style="279" customWidth="1"/>
    <col min="9074" max="9074" width="1.625" style="279" customWidth="1"/>
    <col min="9075" max="9080" width="3.625" style="279" customWidth="1"/>
    <col min="9081" max="9081" width="1.625" style="279" customWidth="1"/>
    <col min="9082" max="9082" width="3.625" style="279" customWidth="1"/>
    <col min="9083" max="9083" width="1.625" style="279" customWidth="1"/>
    <col min="9084" max="9084" width="3.625" style="279" customWidth="1"/>
    <col min="9085" max="9085" width="1.625" style="279" customWidth="1"/>
    <col min="9086" max="9090" width="3.625" style="279" customWidth="1"/>
    <col min="9091" max="9094" width="1.625" style="279" customWidth="1"/>
    <col min="9095" max="9095" width="3.625" style="279" customWidth="1"/>
    <col min="9096" max="9096" width="1.625" style="279" customWidth="1"/>
    <col min="9097" max="9101" width="3.625" style="279" customWidth="1"/>
    <col min="9102" max="9103" width="1.625" style="279" customWidth="1"/>
    <col min="9104" max="9104" width="3.625" style="279" customWidth="1"/>
    <col min="9105" max="9105" width="1.625" style="279" customWidth="1"/>
    <col min="9106" max="9106" width="3.625" style="279" customWidth="1"/>
    <col min="9107" max="9107" width="1.625" style="279" customWidth="1"/>
    <col min="9108" max="9113" width="3.625" style="279" customWidth="1"/>
    <col min="9114" max="9114" width="1.625" style="279" customWidth="1"/>
    <col min="9115" max="9115" width="3.625" style="279" customWidth="1"/>
    <col min="9116" max="9116" width="1.625" style="279" customWidth="1"/>
    <col min="9117" max="9117" width="3.625" style="279" customWidth="1"/>
    <col min="9118" max="9118" width="1.625" style="279" customWidth="1"/>
    <col min="9119" max="9124" width="3.625" style="279" customWidth="1"/>
    <col min="9125" max="9125" width="1.625" style="279" customWidth="1"/>
    <col min="9126" max="9126" width="3.625" style="279" customWidth="1"/>
    <col min="9127" max="9127" width="1.625" style="279" customWidth="1"/>
    <col min="9128" max="9128" width="3.625" style="279" customWidth="1"/>
    <col min="9129" max="9129" width="1.625" style="279" customWidth="1"/>
    <col min="9130" max="9135" width="3.625" style="279" customWidth="1"/>
    <col min="9136" max="9136" width="1.625" style="279" customWidth="1"/>
    <col min="9137" max="9137" width="3.625" style="279" customWidth="1"/>
    <col min="9138" max="9138" width="1.625" style="279" customWidth="1"/>
    <col min="9139" max="9139" width="3.625" style="279" customWidth="1"/>
    <col min="9140" max="9140" width="1.625" style="279" customWidth="1"/>
    <col min="9141" max="9146" width="3.625" style="279" customWidth="1"/>
    <col min="9147" max="9147" width="1.625" style="279" customWidth="1"/>
    <col min="9148" max="9148" width="3.625" style="279" customWidth="1"/>
    <col min="9149" max="9149" width="1.625" style="279" customWidth="1"/>
    <col min="9150" max="9150" width="3.625" style="279" customWidth="1"/>
    <col min="9151" max="9151" width="1.625" style="279" customWidth="1"/>
    <col min="9152" max="9157" width="3.625" style="279" customWidth="1"/>
    <col min="9158" max="9158" width="1.625" style="279" customWidth="1"/>
    <col min="9159" max="9159" width="3.625" style="279" customWidth="1"/>
    <col min="9160" max="9160" width="1.625" style="279" customWidth="1"/>
    <col min="9161" max="9161" width="3.625" style="279" customWidth="1"/>
    <col min="9162" max="9162" width="1.625" style="279" customWidth="1"/>
    <col min="9163" max="9168" width="3.625" style="279" customWidth="1"/>
    <col min="9169" max="9216" width="3.625" style="279"/>
    <col min="9217" max="9217" width="3.625" style="279" customWidth="1"/>
    <col min="9218" max="9218" width="1.625" style="279" customWidth="1"/>
    <col min="9219" max="9219" width="3.625" style="279" customWidth="1"/>
    <col min="9220" max="9220" width="1.625" style="279" customWidth="1"/>
    <col min="9221" max="9226" width="3.625" style="279" customWidth="1"/>
    <col min="9227" max="9227" width="1.625" style="279" customWidth="1"/>
    <col min="9228" max="9228" width="3.625" style="279" customWidth="1"/>
    <col min="9229" max="9229" width="1.625" style="279" customWidth="1"/>
    <col min="9230" max="9230" width="3.625" style="279" customWidth="1"/>
    <col min="9231" max="9231" width="1.625" style="279" customWidth="1"/>
    <col min="9232" max="9237" width="3.625" style="279" customWidth="1"/>
    <col min="9238" max="9238" width="1.625" style="279" customWidth="1"/>
    <col min="9239" max="9239" width="3.625" style="279" customWidth="1"/>
    <col min="9240" max="9240" width="1.625" style="279" customWidth="1"/>
    <col min="9241" max="9241" width="3.625" style="279" customWidth="1"/>
    <col min="9242" max="9242" width="1.625" style="279" customWidth="1"/>
    <col min="9243" max="9248" width="3.625" style="279" customWidth="1"/>
    <col min="9249" max="9249" width="1.625" style="279" customWidth="1"/>
    <col min="9250" max="9250" width="3.625" style="279" customWidth="1"/>
    <col min="9251" max="9251" width="1.625" style="279" customWidth="1"/>
    <col min="9252" max="9252" width="3.625" style="279" customWidth="1"/>
    <col min="9253" max="9253" width="1.625" style="279" customWidth="1"/>
    <col min="9254" max="9259" width="3.625" style="279" customWidth="1"/>
    <col min="9260" max="9260" width="1.625" style="279" customWidth="1"/>
    <col min="9261" max="9261" width="3.625" style="279" customWidth="1"/>
    <col min="9262" max="9262" width="1.625" style="279" customWidth="1"/>
    <col min="9263" max="9263" width="3.625" style="279" customWidth="1"/>
    <col min="9264" max="9264" width="1.625" style="279" customWidth="1"/>
    <col min="9265" max="9270" width="3.625" style="279" customWidth="1"/>
    <col min="9271" max="9271" width="1.625" style="279" customWidth="1"/>
    <col min="9272" max="9272" width="3.625" style="279" customWidth="1"/>
    <col min="9273" max="9273" width="1.625" style="279" customWidth="1"/>
    <col min="9274" max="9274" width="3.625" style="279" customWidth="1"/>
    <col min="9275" max="9275" width="1.625" style="279" customWidth="1"/>
    <col min="9276" max="9281" width="3.625" style="279" customWidth="1"/>
    <col min="9282" max="9282" width="1.625" style="279" customWidth="1"/>
    <col min="9283" max="9283" width="3.625" style="279" customWidth="1"/>
    <col min="9284" max="9284" width="1.625" style="279" customWidth="1"/>
    <col min="9285" max="9285" width="3.625" style="279" customWidth="1"/>
    <col min="9286" max="9286" width="1.625" style="279" customWidth="1"/>
    <col min="9287" max="9292" width="3.625" style="279" customWidth="1"/>
    <col min="9293" max="9293" width="1.625" style="279" customWidth="1"/>
    <col min="9294" max="9294" width="3.625" style="279" customWidth="1"/>
    <col min="9295" max="9295" width="1.625" style="279" customWidth="1"/>
    <col min="9296" max="9296" width="3.625" style="279" customWidth="1"/>
    <col min="9297" max="9297" width="1.625" style="279" customWidth="1"/>
    <col min="9298" max="9303" width="3.625" style="279" customWidth="1"/>
    <col min="9304" max="9304" width="1.625" style="279" customWidth="1"/>
    <col min="9305" max="9305" width="3.625" style="279" customWidth="1"/>
    <col min="9306" max="9306" width="1.625" style="279" customWidth="1"/>
    <col min="9307" max="9307" width="3.625" style="279" customWidth="1"/>
    <col min="9308" max="9308" width="1.625" style="279" customWidth="1"/>
    <col min="9309" max="9314" width="3.625" style="279" customWidth="1"/>
    <col min="9315" max="9315" width="1.625" style="279" customWidth="1"/>
    <col min="9316" max="9316" width="3.625" style="279" customWidth="1"/>
    <col min="9317" max="9317" width="1.625" style="279" customWidth="1"/>
    <col min="9318" max="9318" width="3.625" style="279" customWidth="1"/>
    <col min="9319" max="9319" width="1.625" style="279" customWidth="1"/>
    <col min="9320" max="9325" width="3.625" style="279" customWidth="1"/>
    <col min="9326" max="9326" width="1.625" style="279" customWidth="1"/>
    <col min="9327" max="9327" width="3.625" style="279" customWidth="1"/>
    <col min="9328" max="9328" width="1.625" style="279" customWidth="1"/>
    <col min="9329" max="9329" width="3.625" style="279" customWidth="1"/>
    <col min="9330" max="9330" width="1.625" style="279" customWidth="1"/>
    <col min="9331" max="9336" width="3.625" style="279" customWidth="1"/>
    <col min="9337" max="9337" width="1.625" style="279" customWidth="1"/>
    <col min="9338" max="9338" width="3.625" style="279" customWidth="1"/>
    <col min="9339" max="9339" width="1.625" style="279" customWidth="1"/>
    <col min="9340" max="9340" width="3.625" style="279" customWidth="1"/>
    <col min="9341" max="9341" width="1.625" style="279" customWidth="1"/>
    <col min="9342" max="9346" width="3.625" style="279" customWidth="1"/>
    <col min="9347" max="9350" width="1.625" style="279" customWidth="1"/>
    <col min="9351" max="9351" width="3.625" style="279" customWidth="1"/>
    <col min="9352" max="9352" width="1.625" style="279" customWidth="1"/>
    <col min="9353" max="9357" width="3.625" style="279" customWidth="1"/>
    <col min="9358" max="9359" width="1.625" style="279" customWidth="1"/>
    <col min="9360" max="9360" width="3.625" style="279" customWidth="1"/>
    <col min="9361" max="9361" width="1.625" style="279" customWidth="1"/>
    <col min="9362" max="9362" width="3.625" style="279" customWidth="1"/>
    <col min="9363" max="9363" width="1.625" style="279" customWidth="1"/>
    <col min="9364" max="9369" width="3.625" style="279" customWidth="1"/>
    <col min="9370" max="9370" width="1.625" style="279" customWidth="1"/>
    <col min="9371" max="9371" width="3.625" style="279" customWidth="1"/>
    <col min="9372" max="9372" width="1.625" style="279" customWidth="1"/>
    <col min="9373" max="9373" width="3.625" style="279" customWidth="1"/>
    <col min="9374" max="9374" width="1.625" style="279" customWidth="1"/>
    <col min="9375" max="9380" width="3.625" style="279" customWidth="1"/>
    <col min="9381" max="9381" width="1.625" style="279" customWidth="1"/>
    <col min="9382" max="9382" width="3.625" style="279" customWidth="1"/>
    <col min="9383" max="9383" width="1.625" style="279" customWidth="1"/>
    <col min="9384" max="9384" width="3.625" style="279" customWidth="1"/>
    <col min="9385" max="9385" width="1.625" style="279" customWidth="1"/>
    <col min="9386" max="9391" width="3.625" style="279" customWidth="1"/>
    <col min="9392" max="9392" width="1.625" style="279" customWidth="1"/>
    <col min="9393" max="9393" width="3.625" style="279" customWidth="1"/>
    <col min="9394" max="9394" width="1.625" style="279" customWidth="1"/>
    <col min="9395" max="9395" width="3.625" style="279" customWidth="1"/>
    <col min="9396" max="9396" width="1.625" style="279" customWidth="1"/>
    <col min="9397" max="9402" width="3.625" style="279" customWidth="1"/>
    <col min="9403" max="9403" width="1.625" style="279" customWidth="1"/>
    <col min="9404" max="9404" width="3.625" style="279" customWidth="1"/>
    <col min="9405" max="9405" width="1.625" style="279" customWidth="1"/>
    <col min="9406" max="9406" width="3.625" style="279" customWidth="1"/>
    <col min="9407" max="9407" width="1.625" style="279" customWidth="1"/>
    <col min="9408" max="9413" width="3.625" style="279" customWidth="1"/>
    <col min="9414" max="9414" width="1.625" style="279" customWidth="1"/>
    <col min="9415" max="9415" width="3.625" style="279" customWidth="1"/>
    <col min="9416" max="9416" width="1.625" style="279" customWidth="1"/>
    <col min="9417" max="9417" width="3.625" style="279" customWidth="1"/>
    <col min="9418" max="9418" width="1.625" style="279" customWidth="1"/>
    <col min="9419" max="9424" width="3.625" style="279" customWidth="1"/>
    <col min="9425" max="9472" width="3.625" style="279"/>
    <col min="9473" max="9473" width="3.625" style="279" customWidth="1"/>
    <col min="9474" max="9474" width="1.625" style="279" customWidth="1"/>
    <col min="9475" max="9475" width="3.625" style="279" customWidth="1"/>
    <col min="9476" max="9476" width="1.625" style="279" customWidth="1"/>
    <col min="9477" max="9482" width="3.625" style="279" customWidth="1"/>
    <col min="9483" max="9483" width="1.625" style="279" customWidth="1"/>
    <col min="9484" max="9484" width="3.625" style="279" customWidth="1"/>
    <col min="9485" max="9485" width="1.625" style="279" customWidth="1"/>
    <col min="9486" max="9486" width="3.625" style="279" customWidth="1"/>
    <col min="9487" max="9487" width="1.625" style="279" customWidth="1"/>
    <col min="9488" max="9493" width="3.625" style="279" customWidth="1"/>
    <col min="9494" max="9494" width="1.625" style="279" customWidth="1"/>
    <col min="9495" max="9495" width="3.625" style="279" customWidth="1"/>
    <col min="9496" max="9496" width="1.625" style="279" customWidth="1"/>
    <col min="9497" max="9497" width="3.625" style="279" customWidth="1"/>
    <col min="9498" max="9498" width="1.625" style="279" customWidth="1"/>
    <col min="9499" max="9504" width="3.625" style="279" customWidth="1"/>
    <col min="9505" max="9505" width="1.625" style="279" customWidth="1"/>
    <col min="9506" max="9506" width="3.625" style="279" customWidth="1"/>
    <col min="9507" max="9507" width="1.625" style="279" customWidth="1"/>
    <col min="9508" max="9508" width="3.625" style="279" customWidth="1"/>
    <col min="9509" max="9509" width="1.625" style="279" customWidth="1"/>
    <col min="9510" max="9515" width="3.625" style="279" customWidth="1"/>
    <col min="9516" max="9516" width="1.625" style="279" customWidth="1"/>
    <col min="9517" max="9517" width="3.625" style="279" customWidth="1"/>
    <col min="9518" max="9518" width="1.625" style="279" customWidth="1"/>
    <col min="9519" max="9519" width="3.625" style="279" customWidth="1"/>
    <col min="9520" max="9520" width="1.625" style="279" customWidth="1"/>
    <col min="9521" max="9526" width="3.625" style="279" customWidth="1"/>
    <col min="9527" max="9527" width="1.625" style="279" customWidth="1"/>
    <col min="9528" max="9528" width="3.625" style="279" customWidth="1"/>
    <col min="9529" max="9529" width="1.625" style="279" customWidth="1"/>
    <col min="9530" max="9530" width="3.625" style="279" customWidth="1"/>
    <col min="9531" max="9531" width="1.625" style="279" customWidth="1"/>
    <col min="9532" max="9537" width="3.625" style="279" customWidth="1"/>
    <col min="9538" max="9538" width="1.625" style="279" customWidth="1"/>
    <col min="9539" max="9539" width="3.625" style="279" customWidth="1"/>
    <col min="9540" max="9540" width="1.625" style="279" customWidth="1"/>
    <col min="9541" max="9541" width="3.625" style="279" customWidth="1"/>
    <col min="9542" max="9542" width="1.625" style="279" customWidth="1"/>
    <col min="9543" max="9548" width="3.625" style="279" customWidth="1"/>
    <col min="9549" max="9549" width="1.625" style="279" customWidth="1"/>
    <col min="9550" max="9550" width="3.625" style="279" customWidth="1"/>
    <col min="9551" max="9551" width="1.625" style="279" customWidth="1"/>
    <col min="9552" max="9552" width="3.625" style="279" customWidth="1"/>
    <col min="9553" max="9553" width="1.625" style="279" customWidth="1"/>
    <col min="9554" max="9559" width="3.625" style="279" customWidth="1"/>
    <col min="9560" max="9560" width="1.625" style="279" customWidth="1"/>
    <col min="9561" max="9561" width="3.625" style="279" customWidth="1"/>
    <col min="9562" max="9562" width="1.625" style="279" customWidth="1"/>
    <col min="9563" max="9563" width="3.625" style="279" customWidth="1"/>
    <col min="9564" max="9564" width="1.625" style="279" customWidth="1"/>
    <col min="9565" max="9570" width="3.625" style="279" customWidth="1"/>
    <col min="9571" max="9571" width="1.625" style="279" customWidth="1"/>
    <col min="9572" max="9572" width="3.625" style="279" customWidth="1"/>
    <col min="9573" max="9573" width="1.625" style="279" customWidth="1"/>
    <col min="9574" max="9574" width="3.625" style="279" customWidth="1"/>
    <col min="9575" max="9575" width="1.625" style="279" customWidth="1"/>
    <col min="9576" max="9581" width="3.625" style="279" customWidth="1"/>
    <col min="9582" max="9582" width="1.625" style="279" customWidth="1"/>
    <col min="9583" max="9583" width="3.625" style="279" customWidth="1"/>
    <col min="9584" max="9584" width="1.625" style="279" customWidth="1"/>
    <col min="9585" max="9585" width="3.625" style="279" customWidth="1"/>
    <col min="9586" max="9586" width="1.625" style="279" customWidth="1"/>
    <col min="9587" max="9592" width="3.625" style="279" customWidth="1"/>
    <col min="9593" max="9593" width="1.625" style="279" customWidth="1"/>
    <col min="9594" max="9594" width="3.625" style="279" customWidth="1"/>
    <col min="9595" max="9595" width="1.625" style="279" customWidth="1"/>
    <col min="9596" max="9596" width="3.625" style="279" customWidth="1"/>
    <col min="9597" max="9597" width="1.625" style="279" customWidth="1"/>
    <col min="9598" max="9602" width="3.625" style="279" customWidth="1"/>
    <col min="9603" max="9606" width="1.625" style="279" customWidth="1"/>
    <col min="9607" max="9607" width="3.625" style="279" customWidth="1"/>
    <col min="9608" max="9608" width="1.625" style="279" customWidth="1"/>
    <col min="9609" max="9613" width="3.625" style="279" customWidth="1"/>
    <col min="9614" max="9615" width="1.625" style="279" customWidth="1"/>
    <col min="9616" max="9616" width="3.625" style="279" customWidth="1"/>
    <col min="9617" max="9617" width="1.625" style="279" customWidth="1"/>
    <col min="9618" max="9618" width="3.625" style="279" customWidth="1"/>
    <col min="9619" max="9619" width="1.625" style="279" customWidth="1"/>
    <col min="9620" max="9625" width="3.625" style="279" customWidth="1"/>
    <col min="9626" max="9626" width="1.625" style="279" customWidth="1"/>
    <col min="9627" max="9627" width="3.625" style="279" customWidth="1"/>
    <col min="9628" max="9628" width="1.625" style="279" customWidth="1"/>
    <col min="9629" max="9629" width="3.625" style="279" customWidth="1"/>
    <col min="9630" max="9630" width="1.625" style="279" customWidth="1"/>
    <col min="9631" max="9636" width="3.625" style="279" customWidth="1"/>
    <col min="9637" max="9637" width="1.625" style="279" customWidth="1"/>
    <col min="9638" max="9638" width="3.625" style="279" customWidth="1"/>
    <col min="9639" max="9639" width="1.625" style="279" customWidth="1"/>
    <col min="9640" max="9640" width="3.625" style="279" customWidth="1"/>
    <col min="9641" max="9641" width="1.625" style="279" customWidth="1"/>
    <col min="9642" max="9647" width="3.625" style="279" customWidth="1"/>
    <col min="9648" max="9648" width="1.625" style="279" customWidth="1"/>
    <col min="9649" max="9649" width="3.625" style="279" customWidth="1"/>
    <col min="9650" max="9650" width="1.625" style="279" customWidth="1"/>
    <col min="9651" max="9651" width="3.625" style="279" customWidth="1"/>
    <col min="9652" max="9652" width="1.625" style="279" customWidth="1"/>
    <col min="9653" max="9658" width="3.625" style="279" customWidth="1"/>
    <col min="9659" max="9659" width="1.625" style="279" customWidth="1"/>
    <col min="9660" max="9660" width="3.625" style="279" customWidth="1"/>
    <col min="9661" max="9661" width="1.625" style="279" customWidth="1"/>
    <col min="9662" max="9662" width="3.625" style="279" customWidth="1"/>
    <col min="9663" max="9663" width="1.625" style="279" customWidth="1"/>
    <col min="9664" max="9669" width="3.625" style="279" customWidth="1"/>
    <col min="9670" max="9670" width="1.625" style="279" customWidth="1"/>
    <col min="9671" max="9671" width="3.625" style="279" customWidth="1"/>
    <col min="9672" max="9672" width="1.625" style="279" customWidth="1"/>
    <col min="9673" max="9673" width="3.625" style="279" customWidth="1"/>
    <col min="9674" max="9674" width="1.625" style="279" customWidth="1"/>
    <col min="9675" max="9680" width="3.625" style="279" customWidth="1"/>
    <col min="9681" max="9728" width="3.625" style="279"/>
    <col min="9729" max="9729" width="3.625" style="279" customWidth="1"/>
    <col min="9730" max="9730" width="1.625" style="279" customWidth="1"/>
    <col min="9731" max="9731" width="3.625" style="279" customWidth="1"/>
    <col min="9732" max="9732" width="1.625" style="279" customWidth="1"/>
    <col min="9733" max="9738" width="3.625" style="279" customWidth="1"/>
    <col min="9739" max="9739" width="1.625" style="279" customWidth="1"/>
    <col min="9740" max="9740" width="3.625" style="279" customWidth="1"/>
    <col min="9741" max="9741" width="1.625" style="279" customWidth="1"/>
    <col min="9742" max="9742" width="3.625" style="279" customWidth="1"/>
    <col min="9743" max="9743" width="1.625" style="279" customWidth="1"/>
    <col min="9744" max="9749" width="3.625" style="279" customWidth="1"/>
    <col min="9750" max="9750" width="1.625" style="279" customWidth="1"/>
    <col min="9751" max="9751" width="3.625" style="279" customWidth="1"/>
    <col min="9752" max="9752" width="1.625" style="279" customWidth="1"/>
    <col min="9753" max="9753" width="3.625" style="279" customWidth="1"/>
    <col min="9754" max="9754" width="1.625" style="279" customWidth="1"/>
    <col min="9755" max="9760" width="3.625" style="279" customWidth="1"/>
    <col min="9761" max="9761" width="1.625" style="279" customWidth="1"/>
    <col min="9762" max="9762" width="3.625" style="279" customWidth="1"/>
    <col min="9763" max="9763" width="1.625" style="279" customWidth="1"/>
    <col min="9764" max="9764" width="3.625" style="279" customWidth="1"/>
    <col min="9765" max="9765" width="1.625" style="279" customWidth="1"/>
    <col min="9766" max="9771" width="3.625" style="279" customWidth="1"/>
    <col min="9772" max="9772" width="1.625" style="279" customWidth="1"/>
    <col min="9773" max="9773" width="3.625" style="279" customWidth="1"/>
    <col min="9774" max="9774" width="1.625" style="279" customWidth="1"/>
    <col min="9775" max="9775" width="3.625" style="279" customWidth="1"/>
    <col min="9776" max="9776" width="1.625" style="279" customWidth="1"/>
    <col min="9777" max="9782" width="3.625" style="279" customWidth="1"/>
    <col min="9783" max="9783" width="1.625" style="279" customWidth="1"/>
    <col min="9784" max="9784" width="3.625" style="279" customWidth="1"/>
    <col min="9785" max="9785" width="1.625" style="279" customWidth="1"/>
    <col min="9786" max="9786" width="3.625" style="279" customWidth="1"/>
    <col min="9787" max="9787" width="1.625" style="279" customWidth="1"/>
    <col min="9788" max="9793" width="3.625" style="279" customWidth="1"/>
    <col min="9794" max="9794" width="1.625" style="279" customWidth="1"/>
    <col min="9795" max="9795" width="3.625" style="279" customWidth="1"/>
    <col min="9796" max="9796" width="1.625" style="279" customWidth="1"/>
    <col min="9797" max="9797" width="3.625" style="279" customWidth="1"/>
    <col min="9798" max="9798" width="1.625" style="279" customWidth="1"/>
    <col min="9799" max="9804" width="3.625" style="279" customWidth="1"/>
    <col min="9805" max="9805" width="1.625" style="279" customWidth="1"/>
    <col min="9806" max="9806" width="3.625" style="279" customWidth="1"/>
    <col min="9807" max="9807" width="1.625" style="279" customWidth="1"/>
    <col min="9808" max="9808" width="3.625" style="279" customWidth="1"/>
    <col min="9809" max="9809" width="1.625" style="279" customWidth="1"/>
    <col min="9810" max="9815" width="3.625" style="279" customWidth="1"/>
    <col min="9816" max="9816" width="1.625" style="279" customWidth="1"/>
    <col min="9817" max="9817" width="3.625" style="279" customWidth="1"/>
    <col min="9818" max="9818" width="1.625" style="279" customWidth="1"/>
    <col min="9819" max="9819" width="3.625" style="279" customWidth="1"/>
    <col min="9820" max="9820" width="1.625" style="279" customWidth="1"/>
    <col min="9821" max="9826" width="3.625" style="279" customWidth="1"/>
    <col min="9827" max="9827" width="1.625" style="279" customWidth="1"/>
    <col min="9828" max="9828" width="3.625" style="279" customWidth="1"/>
    <col min="9829" max="9829" width="1.625" style="279" customWidth="1"/>
    <col min="9830" max="9830" width="3.625" style="279" customWidth="1"/>
    <col min="9831" max="9831" width="1.625" style="279" customWidth="1"/>
    <col min="9832" max="9837" width="3.625" style="279" customWidth="1"/>
    <col min="9838" max="9838" width="1.625" style="279" customWidth="1"/>
    <col min="9839" max="9839" width="3.625" style="279" customWidth="1"/>
    <col min="9840" max="9840" width="1.625" style="279" customWidth="1"/>
    <col min="9841" max="9841" width="3.625" style="279" customWidth="1"/>
    <col min="9842" max="9842" width="1.625" style="279" customWidth="1"/>
    <col min="9843" max="9848" width="3.625" style="279" customWidth="1"/>
    <col min="9849" max="9849" width="1.625" style="279" customWidth="1"/>
    <col min="9850" max="9850" width="3.625" style="279" customWidth="1"/>
    <col min="9851" max="9851" width="1.625" style="279" customWidth="1"/>
    <col min="9852" max="9852" width="3.625" style="279" customWidth="1"/>
    <col min="9853" max="9853" width="1.625" style="279" customWidth="1"/>
    <col min="9854" max="9858" width="3.625" style="279" customWidth="1"/>
    <col min="9859" max="9862" width="1.625" style="279" customWidth="1"/>
    <col min="9863" max="9863" width="3.625" style="279" customWidth="1"/>
    <col min="9864" max="9864" width="1.625" style="279" customWidth="1"/>
    <col min="9865" max="9869" width="3.625" style="279" customWidth="1"/>
    <col min="9870" max="9871" width="1.625" style="279" customWidth="1"/>
    <col min="9872" max="9872" width="3.625" style="279" customWidth="1"/>
    <col min="9873" max="9873" width="1.625" style="279" customWidth="1"/>
    <col min="9874" max="9874" width="3.625" style="279" customWidth="1"/>
    <col min="9875" max="9875" width="1.625" style="279" customWidth="1"/>
    <col min="9876" max="9881" width="3.625" style="279" customWidth="1"/>
    <col min="9882" max="9882" width="1.625" style="279" customWidth="1"/>
    <col min="9883" max="9883" width="3.625" style="279" customWidth="1"/>
    <col min="9884" max="9884" width="1.625" style="279" customWidth="1"/>
    <col min="9885" max="9885" width="3.625" style="279" customWidth="1"/>
    <col min="9886" max="9886" width="1.625" style="279" customWidth="1"/>
    <col min="9887" max="9892" width="3.625" style="279" customWidth="1"/>
    <col min="9893" max="9893" width="1.625" style="279" customWidth="1"/>
    <col min="9894" max="9894" width="3.625" style="279" customWidth="1"/>
    <col min="9895" max="9895" width="1.625" style="279" customWidth="1"/>
    <col min="9896" max="9896" width="3.625" style="279" customWidth="1"/>
    <col min="9897" max="9897" width="1.625" style="279" customWidth="1"/>
    <col min="9898" max="9903" width="3.625" style="279" customWidth="1"/>
    <col min="9904" max="9904" width="1.625" style="279" customWidth="1"/>
    <col min="9905" max="9905" width="3.625" style="279" customWidth="1"/>
    <col min="9906" max="9906" width="1.625" style="279" customWidth="1"/>
    <col min="9907" max="9907" width="3.625" style="279" customWidth="1"/>
    <col min="9908" max="9908" width="1.625" style="279" customWidth="1"/>
    <col min="9909" max="9914" width="3.625" style="279" customWidth="1"/>
    <col min="9915" max="9915" width="1.625" style="279" customWidth="1"/>
    <col min="9916" max="9916" width="3.625" style="279" customWidth="1"/>
    <col min="9917" max="9917" width="1.625" style="279" customWidth="1"/>
    <col min="9918" max="9918" width="3.625" style="279" customWidth="1"/>
    <col min="9919" max="9919" width="1.625" style="279" customWidth="1"/>
    <col min="9920" max="9925" width="3.625" style="279" customWidth="1"/>
    <col min="9926" max="9926" width="1.625" style="279" customWidth="1"/>
    <col min="9927" max="9927" width="3.625" style="279" customWidth="1"/>
    <col min="9928" max="9928" width="1.625" style="279" customWidth="1"/>
    <col min="9929" max="9929" width="3.625" style="279" customWidth="1"/>
    <col min="9930" max="9930" width="1.625" style="279" customWidth="1"/>
    <col min="9931" max="9936" width="3.625" style="279" customWidth="1"/>
    <col min="9937" max="9984" width="3.625" style="279"/>
    <col min="9985" max="9985" width="3.625" style="279" customWidth="1"/>
    <col min="9986" max="9986" width="1.625" style="279" customWidth="1"/>
    <col min="9987" max="9987" width="3.625" style="279" customWidth="1"/>
    <col min="9988" max="9988" width="1.625" style="279" customWidth="1"/>
    <col min="9989" max="9994" width="3.625" style="279" customWidth="1"/>
    <col min="9995" max="9995" width="1.625" style="279" customWidth="1"/>
    <col min="9996" max="9996" width="3.625" style="279" customWidth="1"/>
    <col min="9997" max="9997" width="1.625" style="279" customWidth="1"/>
    <col min="9998" max="9998" width="3.625" style="279" customWidth="1"/>
    <col min="9999" max="9999" width="1.625" style="279" customWidth="1"/>
    <col min="10000" max="10005" width="3.625" style="279" customWidth="1"/>
    <col min="10006" max="10006" width="1.625" style="279" customWidth="1"/>
    <col min="10007" max="10007" width="3.625" style="279" customWidth="1"/>
    <col min="10008" max="10008" width="1.625" style="279" customWidth="1"/>
    <col min="10009" max="10009" width="3.625" style="279" customWidth="1"/>
    <col min="10010" max="10010" width="1.625" style="279" customWidth="1"/>
    <col min="10011" max="10016" width="3.625" style="279" customWidth="1"/>
    <col min="10017" max="10017" width="1.625" style="279" customWidth="1"/>
    <col min="10018" max="10018" width="3.625" style="279" customWidth="1"/>
    <col min="10019" max="10019" width="1.625" style="279" customWidth="1"/>
    <col min="10020" max="10020" width="3.625" style="279" customWidth="1"/>
    <col min="10021" max="10021" width="1.625" style="279" customWidth="1"/>
    <col min="10022" max="10027" width="3.625" style="279" customWidth="1"/>
    <col min="10028" max="10028" width="1.625" style="279" customWidth="1"/>
    <col min="10029" max="10029" width="3.625" style="279" customWidth="1"/>
    <col min="10030" max="10030" width="1.625" style="279" customWidth="1"/>
    <col min="10031" max="10031" width="3.625" style="279" customWidth="1"/>
    <col min="10032" max="10032" width="1.625" style="279" customWidth="1"/>
    <col min="10033" max="10038" width="3.625" style="279" customWidth="1"/>
    <col min="10039" max="10039" width="1.625" style="279" customWidth="1"/>
    <col min="10040" max="10040" width="3.625" style="279" customWidth="1"/>
    <col min="10041" max="10041" width="1.625" style="279" customWidth="1"/>
    <col min="10042" max="10042" width="3.625" style="279" customWidth="1"/>
    <col min="10043" max="10043" width="1.625" style="279" customWidth="1"/>
    <col min="10044" max="10049" width="3.625" style="279" customWidth="1"/>
    <col min="10050" max="10050" width="1.625" style="279" customWidth="1"/>
    <col min="10051" max="10051" width="3.625" style="279" customWidth="1"/>
    <col min="10052" max="10052" width="1.625" style="279" customWidth="1"/>
    <col min="10053" max="10053" width="3.625" style="279" customWidth="1"/>
    <col min="10054" max="10054" width="1.625" style="279" customWidth="1"/>
    <col min="10055" max="10060" width="3.625" style="279" customWidth="1"/>
    <col min="10061" max="10061" width="1.625" style="279" customWidth="1"/>
    <col min="10062" max="10062" width="3.625" style="279" customWidth="1"/>
    <col min="10063" max="10063" width="1.625" style="279" customWidth="1"/>
    <col min="10064" max="10064" width="3.625" style="279" customWidth="1"/>
    <col min="10065" max="10065" width="1.625" style="279" customWidth="1"/>
    <col min="10066" max="10071" width="3.625" style="279" customWidth="1"/>
    <col min="10072" max="10072" width="1.625" style="279" customWidth="1"/>
    <col min="10073" max="10073" width="3.625" style="279" customWidth="1"/>
    <col min="10074" max="10074" width="1.625" style="279" customWidth="1"/>
    <col min="10075" max="10075" width="3.625" style="279" customWidth="1"/>
    <col min="10076" max="10076" width="1.625" style="279" customWidth="1"/>
    <col min="10077" max="10082" width="3.625" style="279" customWidth="1"/>
    <col min="10083" max="10083" width="1.625" style="279" customWidth="1"/>
    <col min="10084" max="10084" width="3.625" style="279" customWidth="1"/>
    <col min="10085" max="10085" width="1.625" style="279" customWidth="1"/>
    <col min="10086" max="10086" width="3.625" style="279" customWidth="1"/>
    <col min="10087" max="10087" width="1.625" style="279" customWidth="1"/>
    <col min="10088" max="10093" width="3.625" style="279" customWidth="1"/>
    <col min="10094" max="10094" width="1.625" style="279" customWidth="1"/>
    <col min="10095" max="10095" width="3.625" style="279" customWidth="1"/>
    <col min="10096" max="10096" width="1.625" style="279" customWidth="1"/>
    <col min="10097" max="10097" width="3.625" style="279" customWidth="1"/>
    <col min="10098" max="10098" width="1.625" style="279" customWidth="1"/>
    <col min="10099" max="10104" width="3.625" style="279" customWidth="1"/>
    <col min="10105" max="10105" width="1.625" style="279" customWidth="1"/>
    <col min="10106" max="10106" width="3.625" style="279" customWidth="1"/>
    <col min="10107" max="10107" width="1.625" style="279" customWidth="1"/>
    <col min="10108" max="10108" width="3.625" style="279" customWidth="1"/>
    <col min="10109" max="10109" width="1.625" style="279" customWidth="1"/>
    <col min="10110" max="10114" width="3.625" style="279" customWidth="1"/>
    <col min="10115" max="10118" width="1.625" style="279" customWidth="1"/>
    <col min="10119" max="10119" width="3.625" style="279" customWidth="1"/>
    <col min="10120" max="10120" width="1.625" style="279" customWidth="1"/>
    <col min="10121" max="10125" width="3.625" style="279" customWidth="1"/>
    <col min="10126" max="10127" width="1.625" style="279" customWidth="1"/>
    <col min="10128" max="10128" width="3.625" style="279" customWidth="1"/>
    <col min="10129" max="10129" width="1.625" style="279" customWidth="1"/>
    <col min="10130" max="10130" width="3.625" style="279" customWidth="1"/>
    <col min="10131" max="10131" width="1.625" style="279" customWidth="1"/>
    <col min="10132" max="10137" width="3.625" style="279" customWidth="1"/>
    <col min="10138" max="10138" width="1.625" style="279" customWidth="1"/>
    <col min="10139" max="10139" width="3.625" style="279" customWidth="1"/>
    <col min="10140" max="10140" width="1.625" style="279" customWidth="1"/>
    <col min="10141" max="10141" width="3.625" style="279" customWidth="1"/>
    <col min="10142" max="10142" width="1.625" style="279" customWidth="1"/>
    <col min="10143" max="10148" width="3.625" style="279" customWidth="1"/>
    <col min="10149" max="10149" width="1.625" style="279" customWidth="1"/>
    <col min="10150" max="10150" width="3.625" style="279" customWidth="1"/>
    <col min="10151" max="10151" width="1.625" style="279" customWidth="1"/>
    <col min="10152" max="10152" width="3.625" style="279" customWidth="1"/>
    <col min="10153" max="10153" width="1.625" style="279" customWidth="1"/>
    <col min="10154" max="10159" width="3.625" style="279" customWidth="1"/>
    <col min="10160" max="10160" width="1.625" style="279" customWidth="1"/>
    <col min="10161" max="10161" width="3.625" style="279" customWidth="1"/>
    <col min="10162" max="10162" width="1.625" style="279" customWidth="1"/>
    <col min="10163" max="10163" width="3.625" style="279" customWidth="1"/>
    <col min="10164" max="10164" width="1.625" style="279" customWidth="1"/>
    <col min="10165" max="10170" width="3.625" style="279" customWidth="1"/>
    <col min="10171" max="10171" width="1.625" style="279" customWidth="1"/>
    <col min="10172" max="10172" width="3.625" style="279" customWidth="1"/>
    <col min="10173" max="10173" width="1.625" style="279" customWidth="1"/>
    <col min="10174" max="10174" width="3.625" style="279" customWidth="1"/>
    <col min="10175" max="10175" width="1.625" style="279" customWidth="1"/>
    <col min="10176" max="10181" width="3.625" style="279" customWidth="1"/>
    <col min="10182" max="10182" width="1.625" style="279" customWidth="1"/>
    <col min="10183" max="10183" width="3.625" style="279" customWidth="1"/>
    <col min="10184" max="10184" width="1.625" style="279" customWidth="1"/>
    <col min="10185" max="10185" width="3.625" style="279" customWidth="1"/>
    <col min="10186" max="10186" width="1.625" style="279" customWidth="1"/>
    <col min="10187" max="10192" width="3.625" style="279" customWidth="1"/>
    <col min="10193" max="10240" width="3.625" style="279"/>
    <col min="10241" max="10241" width="3.625" style="279" customWidth="1"/>
    <col min="10242" max="10242" width="1.625" style="279" customWidth="1"/>
    <col min="10243" max="10243" width="3.625" style="279" customWidth="1"/>
    <col min="10244" max="10244" width="1.625" style="279" customWidth="1"/>
    <col min="10245" max="10250" width="3.625" style="279" customWidth="1"/>
    <col min="10251" max="10251" width="1.625" style="279" customWidth="1"/>
    <col min="10252" max="10252" width="3.625" style="279" customWidth="1"/>
    <col min="10253" max="10253" width="1.625" style="279" customWidth="1"/>
    <col min="10254" max="10254" width="3.625" style="279" customWidth="1"/>
    <col min="10255" max="10255" width="1.625" style="279" customWidth="1"/>
    <col min="10256" max="10261" width="3.625" style="279" customWidth="1"/>
    <col min="10262" max="10262" width="1.625" style="279" customWidth="1"/>
    <col min="10263" max="10263" width="3.625" style="279" customWidth="1"/>
    <col min="10264" max="10264" width="1.625" style="279" customWidth="1"/>
    <col min="10265" max="10265" width="3.625" style="279" customWidth="1"/>
    <col min="10266" max="10266" width="1.625" style="279" customWidth="1"/>
    <col min="10267" max="10272" width="3.625" style="279" customWidth="1"/>
    <col min="10273" max="10273" width="1.625" style="279" customWidth="1"/>
    <col min="10274" max="10274" width="3.625" style="279" customWidth="1"/>
    <col min="10275" max="10275" width="1.625" style="279" customWidth="1"/>
    <col min="10276" max="10276" width="3.625" style="279" customWidth="1"/>
    <col min="10277" max="10277" width="1.625" style="279" customWidth="1"/>
    <col min="10278" max="10283" width="3.625" style="279" customWidth="1"/>
    <col min="10284" max="10284" width="1.625" style="279" customWidth="1"/>
    <col min="10285" max="10285" width="3.625" style="279" customWidth="1"/>
    <col min="10286" max="10286" width="1.625" style="279" customWidth="1"/>
    <col min="10287" max="10287" width="3.625" style="279" customWidth="1"/>
    <col min="10288" max="10288" width="1.625" style="279" customWidth="1"/>
    <col min="10289" max="10294" width="3.625" style="279" customWidth="1"/>
    <col min="10295" max="10295" width="1.625" style="279" customWidth="1"/>
    <col min="10296" max="10296" width="3.625" style="279" customWidth="1"/>
    <col min="10297" max="10297" width="1.625" style="279" customWidth="1"/>
    <col min="10298" max="10298" width="3.625" style="279" customWidth="1"/>
    <col min="10299" max="10299" width="1.625" style="279" customWidth="1"/>
    <col min="10300" max="10305" width="3.625" style="279" customWidth="1"/>
    <col min="10306" max="10306" width="1.625" style="279" customWidth="1"/>
    <col min="10307" max="10307" width="3.625" style="279" customWidth="1"/>
    <col min="10308" max="10308" width="1.625" style="279" customWidth="1"/>
    <col min="10309" max="10309" width="3.625" style="279" customWidth="1"/>
    <col min="10310" max="10310" width="1.625" style="279" customWidth="1"/>
    <col min="10311" max="10316" width="3.625" style="279" customWidth="1"/>
    <col min="10317" max="10317" width="1.625" style="279" customWidth="1"/>
    <col min="10318" max="10318" width="3.625" style="279" customWidth="1"/>
    <col min="10319" max="10319" width="1.625" style="279" customWidth="1"/>
    <col min="10320" max="10320" width="3.625" style="279" customWidth="1"/>
    <col min="10321" max="10321" width="1.625" style="279" customWidth="1"/>
    <col min="10322" max="10327" width="3.625" style="279" customWidth="1"/>
    <col min="10328" max="10328" width="1.625" style="279" customWidth="1"/>
    <col min="10329" max="10329" width="3.625" style="279" customWidth="1"/>
    <col min="10330" max="10330" width="1.625" style="279" customWidth="1"/>
    <col min="10331" max="10331" width="3.625" style="279" customWidth="1"/>
    <col min="10332" max="10332" width="1.625" style="279" customWidth="1"/>
    <col min="10333" max="10338" width="3.625" style="279" customWidth="1"/>
    <col min="10339" max="10339" width="1.625" style="279" customWidth="1"/>
    <col min="10340" max="10340" width="3.625" style="279" customWidth="1"/>
    <col min="10341" max="10341" width="1.625" style="279" customWidth="1"/>
    <col min="10342" max="10342" width="3.625" style="279" customWidth="1"/>
    <col min="10343" max="10343" width="1.625" style="279" customWidth="1"/>
    <col min="10344" max="10349" width="3.625" style="279" customWidth="1"/>
    <col min="10350" max="10350" width="1.625" style="279" customWidth="1"/>
    <col min="10351" max="10351" width="3.625" style="279" customWidth="1"/>
    <col min="10352" max="10352" width="1.625" style="279" customWidth="1"/>
    <col min="10353" max="10353" width="3.625" style="279" customWidth="1"/>
    <col min="10354" max="10354" width="1.625" style="279" customWidth="1"/>
    <col min="10355" max="10360" width="3.625" style="279" customWidth="1"/>
    <col min="10361" max="10361" width="1.625" style="279" customWidth="1"/>
    <col min="10362" max="10362" width="3.625" style="279" customWidth="1"/>
    <col min="10363" max="10363" width="1.625" style="279" customWidth="1"/>
    <col min="10364" max="10364" width="3.625" style="279" customWidth="1"/>
    <col min="10365" max="10365" width="1.625" style="279" customWidth="1"/>
    <col min="10366" max="10370" width="3.625" style="279" customWidth="1"/>
    <col min="10371" max="10374" width="1.625" style="279" customWidth="1"/>
    <col min="10375" max="10375" width="3.625" style="279" customWidth="1"/>
    <col min="10376" max="10376" width="1.625" style="279" customWidth="1"/>
    <col min="10377" max="10381" width="3.625" style="279" customWidth="1"/>
    <col min="10382" max="10383" width="1.625" style="279" customWidth="1"/>
    <col min="10384" max="10384" width="3.625" style="279" customWidth="1"/>
    <col min="10385" max="10385" width="1.625" style="279" customWidth="1"/>
    <col min="10386" max="10386" width="3.625" style="279" customWidth="1"/>
    <col min="10387" max="10387" width="1.625" style="279" customWidth="1"/>
    <col min="10388" max="10393" width="3.625" style="279" customWidth="1"/>
    <col min="10394" max="10394" width="1.625" style="279" customWidth="1"/>
    <col min="10395" max="10395" width="3.625" style="279" customWidth="1"/>
    <col min="10396" max="10396" width="1.625" style="279" customWidth="1"/>
    <col min="10397" max="10397" width="3.625" style="279" customWidth="1"/>
    <col min="10398" max="10398" width="1.625" style="279" customWidth="1"/>
    <col min="10399" max="10404" width="3.625" style="279" customWidth="1"/>
    <col min="10405" max="10405" width="1.625" style="279" customWidth="1"/>
    <col min="10406" max="10406" width="3.625" style="279" customWidth="1"/>
    <col min="10407" max="10407" width="1.625" style="279" customWidth="1"/>
    <col min="10408" max="10408" width="3.625" style="279" customWidth="1"/>
    <col min="10409" max="10409" width="1.625" style="279" customWidth="1"/>
    <col min="10410" max="10415" width="3.625" style="279" customWidth="1"/>
    <col min="10416" max="10416" width="1.625" style="279" customWidth="1"/>
    <col min="10417" max="10417" width="3.625" style="279" customWidth="1"/>
    <col min="10418" max="10418" width="1.625" style="279" customWidth="1"/>
    <col min="10419" max="10419" width="3.625" style="279" customWidth="1"/>
    <col min="10420" max="10420" width="1.625" style="279" customWidth="1"/>
    <col min="10421" max="10426" width="3.625" style="279" customWidth="1"/>
    <col min="10427" max="10427" width="1.625" style="279" customWidth="1"/>
    <col min="10428" max="10428" width="3.625" style="279" customWidth="1"/>
    <col min="10429" max="10429" width="1.625" style="279" customWidth="1"/>
    <col min="10430" max="10430" width="3.625" style="279" customWidth="1"/>
    <col min="10431" max="10431" width="1.625" style="279" customWidth="1"/>
    <col min="10432" max="10437" width="3.625" style="279" customWidth="1"/>
    <col min="10438" max="10438" width="1.625" style="279" customWidth="1"/>
    <col min="10439" max="10439" width="3.625" style="279" customWidth="1"/>
    <col min="10440" max="10440" width="1.625" style="279" customWidth="1"/>
    <col min="10441" max="10441" width="3.625" style="279" customWidth="1"/>
    <col min="10442" max="10442" width="1.625" style="279" customWidth="1"/>
    <col min="10443" max="10448" width="3.625" style="279" customWidth="1"/>
    <col min="10449" max="10496" width="3.625" style="279"/>
    <col min="10497" max="10497" width="3.625" style="279" customWidth="1"/>
    <col min="10498" max="10498" width="1.625" style="279" customWidth="1"/>
    <col min="10499" max="10499" width="3.625" style="279" customWidth="1"/>
    <col min="10500" max="10500" width="1.625" style="279" customWidth="1"/>
    <col min="10501" max="10506" width="3.625" style="279" customWidth="1"/>
    <col min="10507" max="10507" width="1.625" style="279" customWidth="1"/>
    <col min="10508" max="10508" width="3.625" style="279" customWidth="1"/>
    <col min="10509" max="10509" width="1.625" style="279" customWidth="1"/>
    <col min="10510" max="10510" width="3.625" style="279" customWidth="1"/>
    <col min="10511" max="10511" width="1.625" style="279" customWidth="1"/>
    <col min="10512" max="10517" width="3.625" style="279" customWidth="1"/>
    <col min="10518" max="10518" width="1.625" style="279" customWidth="1"/>
    <col min="10519" max="10519" width="3.625" style="279" customWidth="1"/>
    <col min="10520" max="10520" width="1.625" style="279" customWidth="1"/>
    <col min="10521" max="10521" width="3.625" style="279" customWidth="1"/>
    <col min="10522" max="10522" width="1.625" style="279" customWidth="1"/>
    <col min="10523" max="10528" width="3.625" style="279" customWidth="1"/>
    <col min="10529" max="10529" width="1.625" style="279" customWidth="1"/>
    <col min="10530" max="10530" width="3.625" style="279" customWidth="1"/>
    <col min="10531" max="10531" width="1.625" style="279" customWidth="1"/>
    <col min="10532" max="10532" width="3.625" style="279" customWidth="1"/>
    <col min="10533" max="10533" width="1.625" style="279" customWidth="1"/>
    <col min="10534" max="10539" width="3.625" style="279" customWidth="1"/>
    <col min="10540" max="10540" width="1.625" style="279" customWidth="1"/>
    <col min="10541" max="10541" width="3.625" style="279" customWidth="1"/>
    <col min="10542" max="10542" width="1.625" style="279" customWidth="1"/>
    <col min="10543" max="10543" width="3.625" style="279" customWidth="1"/>
    <col min="10544" max="10544" width="1.625" style="279" customWidth="1"/>
    <col min="10545" max="10550" width="3.625" style="279" customWidth="1"/>
    <col min="10551" max="10551" width="1.625" style="279" customWidth="1"/>
    <col min="10552" max="10552" width="3.625" style="279" customWidth="1"/>
    <col min="10553" max="10553" width="1.625" style="279" customWidth="1"/>
    <col min="10554" max="10554" width="3.625" style="279" customWidth="1"/>
    <col min="10555" max="10555" width="1.625" style="279" customWidth="1"/>
    <col min="10556" max="10561" width="3.625" style="279" customWidth="1"/>
    <col min="10562" max="10562" width="1.625" style="279" customWidth="1"/>
    <col min="10563" max="10563" width="3.625" style="279" customWidth="1"/>
    <col min="10564" max="10564" width="1.625" style="279" customWidth="1"/>
    <col min="10565" max="10565" width="3.625" style="279" customWidth="1"/>
    <col min="10566" max="10566" width="1.625" style="279" customWidth="1"/>
    <col min="10567" max="10572" width="3.625" style="279" customWidth="1"/>
    <col min="10573" max="10573" width="1.625" style="279" customWidth="1"/>
    <col min="10574" max="10574" width="3.625" style="279" customWidth="1"/>
    <col min="10575" max="10575" width="1.625" style="279" customWidth="1"/>
    <col min="10576" max="10576" width="3.625" style="279" customWidth="1"/>
    <col min="10577" max="10577" width="1.625" style="279" customWidth="1"/>
    <col min="10578" max="10583" width="3.625" style="279" customWidth="1"/>
    <col min="10584" max="10584" width="1.625" style="279" customWidth="1"/>
    <col min="10585" max="10585" width="3.625" style="279" customWidth="1"/>
    <col min="10586" max="10586" width="1.625" style="279" customWidth="1"/>
    <col min="10587" max="10587" width="3.625" style="279" customWidth="1"/>
    <col min="10588" max="10588" width="1.625" style="279" customWidth="1"/>
    <col min="10589" max="10594" width="3.625" style="279" customWidth="1"/>
    <col min="10595" max="10595" width="1.625" style="279" customWidth="1"/>
    <col min="10596" max="10596" width="3.625" style="279" customWidth="1"/>
    <col min="10597" max="10597" width="1.625" style="279" customWidth="1"/>
    <col min="10598" max="10598" width="3.625" style="279" customWidth="1"/>
    <col min="10599" max="10599" width="1.625" style="279" customWidth="1"/>
    <col min="10600" max="10605" width="3.625" style="279" customWidth="1"/>
    <col min="10606" max="10606" width="1.625" style="279" customWidth="1"/>
    <col min="10607" max="10607" width="3.625" style="279" customWidth="1"/>
    <col min="10608" max="10608" width="1.625" style="279" customWidth="1"/>
    <col min="10609" max="10609" width="3.625" style="279" customWidth="1"/>
    <col min="10610" max="10610" width="1.625" style="279" customWidth="1"/>
    <col min="10611" max="10616" width="3.625" style="279" customWidth="1"/>
    <col min="10617" max="10617" width="1.625" style="279" customWidth="1"/>
    <col min="10618" max="10618" width="3.625" style="279" customWidth="1"/>
    <col min="10619" max="10619" width="1.625" style="279" customWidth="1"/>
    <col min="10620" max="10620" width="3.625" style="279" customWidth="1"/>
    <col min="10621" max="10621" width="1.625" style="279" customWidth="1"/>
    <col min="10622" max="10626" width="3.625" style="279" customWidth="1"/>
    <col min="10627" max="10630" width="1.625" style="279" customWidth="1"/>
    <col min="10631" max="10631" width="3.625" style="279" customWidth="1"/>
    <col min="10632" max="10632" width="1.625" style="279" customWidth="1"/>
    <col min="10633" max="10637" width="3.625" style="279" customWidth="1"/>
    <col min="10638" max="10639" width="1.625" style="279" customWidth="1"/>
    <col min="10640" max="10640" width="3.625" style="279" customWidth="1"/>
    <col min="10641" max="10641" width="1.625" style="279" customWidth="1"/>
    <col min="10642" max="10642" width="3.625" style="279" customWidth="1"/>
    <col min="10643" max="10643" width="1.625" style="279" customWidth="1"/>
    <col min="10644" max="10649" width="3.625" style="279" customWidth="1"/>
    <col min="10650" max="10650" width="1.625" style="279" customWidth="1"/>
    <col min="10651" max="10651" width="3.625" style="279" customWidth="1"/>
    <col min="10652" max="10652" width="1.625" style="279" customWidth="1"/>
    <col min="10653" max="10653" width="3.625" style="279" customWidth="1"/>
    <col min="10654" max="10654" width="1.625" style="279" customWidth="1"/>
    <col min="10655" max="10660" width="3.625" style="279" customWidth="1"/>
    <col min="10661" max="10661" width="1.625" style="279" customWidth="1"/>
    <col min="10662" max="10662" width="3.625" style="279" customWidth="1"/>
    <col min="10663" max="10663" width="1.625" style="279" customWidth="1"/>
    <col min="10664" max="10664" width="3.625" style="279" customWidth="1"/>
    <col min="10665" max="10665" width="1.625" style="279" customWidth="1"/>
    <col min="10666" max="10671" width="3.625" style="279" customWidth="1"/>
    <col min="10672" max="10672" width="1.625" style="279" customWidth="1"/>
    <col min="10673" max="10673" width="3.625" style="279" customWidth="1"/>
    <col min="10674" max="10674" width="1.625" style="279" customWidth="1"/>
    <col min="10675" max="10675" width="3.625" style="279" customWidth="1"/>
    <col min="10676" max="10676" width="1.625" style="279" customWidth="1"/>
    <col min="10677" max="10682" width="3.625" style="279" customWidth="1"/>
    <col min="10683" max="10683" width="1.625" style="279" customWidth="1"/>
    <col min="10684" max="10684" width="3.625" style="279" customWidth="1"/>
    <col min="10685" max="10685" width="1.625" style="279" customWidth="1"/>
    <col min="10686" max="10686" width="3.625" style="279" customWidth="1"/>
    <col min="10687" max="10687" width="1.625" style="279" customWidth="1"/>
    <col min="10688" max="10693" width="3.625" style="279" customWidth="1"/>
    <col min="10694" max="10694" width="1.625" style="279" customWidth="1"/>
    <col min="10695" max="10695" width="3.625" style="279" customWidth="1"/>
    <col min="10696" max="10696" width="1.625" style="279" customWidth="1"/>
    <col min="10697" max="10697" width="3.625" style="279" customWidth="1"/>
    <col min="10698" max="10698" width="1.625" style="279" customWidth="1"/>
    <col min="10699" max="10704" width="3.625" style="279" customWidth="1"/>
    <col min="10705" max="10752" width="3.625" style="279"/>
    <col min="10753" max="10753" width="3.625" style="279" customWidth="1"/>
    <col min="10754" max="10754" width="1.625" style="279" customWidth="1"/>
    <col min="10755" max="10755" width="3.625" style="279" customWidth="1"/>
    <col min="10756" max="10756" width="1.625" style="279" customWidth="1"/>
    <col min="10757" max="10762" width="3.625" style="279" customWidth="1"/>
    <col min="10763" max="10763" width="1.625" style="279" customWidth="1"/>
    <col min="10764" max="10764" width="3.625" style="279" customWidth="1"/>
    <col min="10765" max="10765" width="1.625" style="279" customWidth="1"/>
    <col min="10766" max="10766" width="3.625" style="279" customWidth="1"/>
    <col min="10767" max="10767" width="1.625" style="279" customWidth="1"/>
    <col min="10768" max="10773" width="3.625" style="279" customWidth="1"/>
    <col min="10774" max="10774" width="1.625" style="279" customWidth="1"/>
    <col min="10775" max="10775" width="3.625" style="279" customWidth="1"/>
    <col min="10776" max="10776" width="1.625" style="279" customWidth="1"/>
    <col min="10777" max="10777" width="3.625" style="279" customWidth="1"/>
    <col min="10778" max="10778" width="1.625" style="279" customWidth="1"/>
    <col min="10779" max="10784" width="3.625" style="279" customWidth="1"/>
    <col min="10785" max="10785" width="1.625" style="279" customWidth="1"/>
    <col min="10786" max="10786" width="3.625" style="279" customWidth="1"/>
    <col min="10787" max="10787" width="1.625" style="279" customWidth="1"/>
    <col min="10788" max="10788" width="3.625" style="279" customWidth="1"/>
    <col min="10789" max="10789" width="1.625" style="279" customWidth="1"/>
    <col min="10790" max="10795" width="3.625" style="279" customWidth="1"/>
    <col min="10796" max="10796" width="1.625" style="279" customWidth="1"/>
    <col min="10797" max="10797" width="3.625" style="279" customWidth="1"/>
    <col min="10798" max="10798" width="1.625" style="279" customWidth="1"/>
    <col min="10799" max="10799" width="3.625" style="279" customWidth="1"/>
    <col min="10800" max="10800" width="1.625" style="279" customWidth="1"/>
    <col min="10801" max="10806" width="3.625" style="279" customWidth="1"/>
    <col min="10807" max="10807" width="1.625" style="279" customWidth="1"/>
    <col min="10808" max="10808" width="3.625" style="279" customWidth="1"/>
    <col min="10809" max="10809" width="1.625" style="279" customWidth="1"/>
    <col min="10810" max="10810" width="3.625" style="279" customWidth="1"/>
    <col min="10811" max="10811" width="1.625" style="279" customWidth="1"/>
    <col min="10812" max="10817" width="3.625" style="279" customWidth="1"/>
    <col min="10818" max="10818" width="1.625" style="279" customWidth="1"/>
    <col min="10819" max="10819" width="3.625" style="279" customWidth="1"/>
    <col min="10820" max="10820" width="1.625" style="279" customWidth="1"/>
    <col min="10821" max="10821" width="3.625" style="279" customWidth="1"/>
    <col min="10822" max="10822" width="1.625" style="279" customWidth="1"/>
    <col min="10823" max="10828" width="3.625" style="279" customWidth="1"/>
    <col min="10829" max="10829" width="1.625" style="279" customWidth="1"/>
    <col min="10830" max="10830" width="3.625" style="279" customWidth="1"/>
    <col min="10831" max="10831" width="1.625" style="279" customWidth="1"/>
    <col min="10832" max="10832" width="3.625" style="279" customWidth="1"/>
    <col min="10833" max="10833" width="1.625" style="279" customWidth="1"/>
    <col min="10834" max="10839" width="3.625" style="279" customWidth="1"/>
    <col min="10840" max="10840" width="1.625" style="279" customWidth="1"/>
    <col min="10841" max="10841" width="3.625" style="279" customWidth="1"/>
    <col min="10842" max="10842" width="1.625" style="279" customWidth="1"/>
    <col min="10843" max="10843" width="3.625" style="279" customWidth="1"/>
    <col min="10844" max="10844" width="1.625" style="279" customWidth="1"/>
    <col min="10845" max="10850" width="3.625" style="279" customWidth="1"/>
    <col min="10851" max="10851" width="1.625" style="279" customWidth="1"/>
    <col min="10852" max="10852" width="3.625" style="279" customWidth="1"/>
    <col min="10853" max="10853" width="1.625" style="279" customWidth="1"/>
    <col min="10854" max="10854" width="3.625" style="279" customWidth="1"/>
    <col min="10855" max="10855" width="1.625" style="279" customWidth="1"/>
    <col min="10856" max="10861" width="3.625" style="279" customWidth="1"/>
    <col min="10862" max="10862" width="1.625" style="279" customWidth="1"/>
    <col min="10863" max="10863" width="3.625" style="279" customWidth="1"/>
    <col min="10864" max="10864" width="1.625" style="279" customWidth="1"/>
    <col min="10865" max="10865" width="3.625" style="279" customWidth="1"/>
    <col min="10866" max="10866" width="1.625" style="279" customWidth="1"/>
    <col min="10867" max="10872" width="3.625" style="279" customWidth="1"/>
    <col min="10873" max="10873" width="1.625" style="279" customWidth="1"/>
    <col min="10874" max="10874" width="3.625" style="279" customWidth="1"/>
    <col min="10875" max="10875" width="1.625" style="279" customWidth="1"/>
    <col min="10876" max="10876" width="3.625" style="279" customWidth="1"/>
    <col min="10877" max="10877" width="1.625" style="279" customWidth="1"/>
    <col min="10878" max="10882" width="3.625" style="279" customWidth="1"/>
    <col min="10883" max="10886" width="1.625" style="279" customWidth="1"/>
    <col min="10887" max="10887" width="3.625" style="279" customWidth="1"/>
    <col min="10888" max="10888" width="1.625" style="279" customWidth="1"/>
    <col min="10889" max="10893" width="3.625" style="279" customWidth="1"/>
    <col min="10894" max="10895" width="1.625" style="279" customWidth="1"/>
    <col min="10896" max="10896" width="3.625" style="279" customWidth="1"/>
    <col min="10897" max="10897" width="1.625" style="279" customWidth="1"/>
    <col min="10898" max="10898" width="3.625" style="279" customWidth="1"/>
    <col min="10899" max="10899" width="1.625" style="279" customWidth="1"/>
    <col min="10900" max="10905" width="3.625" style="279" customWidth="1"/>
    <col min="10906" max="10906" width="1.625" style="279" customWidth="1"/>
    <col min="10907" max="10907" width="3.625" style="279" customWidth="1"/>
    <col min="10908" max="10908" width="1.625" style="279" customWidth="1"/>
    <col min="10909" max="10909" width="3.625" style="279" customWidth="1"/>
    <col min="10910" max="10910" width="1.625" style="279" customWidth="1"/>
    <col min="10911" max="10916" width="3.625" style="279" customWidth="1"/>
    <col min="10917" max="10917" width="1.625" style="279" customWidth="1"/>
    <col min="10918" max="10918" width="3.625" style="279" customWidth="1"/>
    <col min="10919" max="10919" width="1.625" style="279" customWidth="1"/>
    <col min="10920" max="10920" width="3.625" style="279" customWidth="1"/>
    <col min="10921" max="10921" width="1.625" style="279" customWidth="1"/>
    <col min="10922" max="10927" width="3.625" style="279" customWidth="1"/>
    <col min="10928" max="10928" width="1.625" style="279" customWidth="1"/>
    <col min="10929" max="10929" width="3.625" style="279" customWidth="1"/>
    <col min="10930" max="10930" width="1.625" style="279" customWidth="1"/>
    <col min="10931" max="10931" width="3.625" style="279" customWidth="1"/>
    <col min="10932" max="10932" width="1.625" style="279" customWidth="1"/>
    <col min="10933" max="10938" width="3.625" style="279" customWidth="1"/>
    <col min="10939" max="10939" width="1.625" style="279" customWidth="1"/>
    <col min="10940" max="10940" width="3.625" style="279" customWidth="1"/>
    <col min="10941" max="10941" width="1.625" style="279" customWidth="1"/>
    <col min="10942" max="10942" width="3.625" style="279" customWidth="1"/>
    <col min="10943" max="10943" width="1.625" style="279" customWidth="1"/>
    <col min="10944" max="10949" width="3.625" style="279" customWidth="1"/>
    <col min="10950" max="10950" width="1.625" style="279" customWidth="1"/>
    <col min="10951" max="10951" width="3.625" style="279" customWidth="1"/>
    <col min="10952" max="10952" width="1.625" style="279" customWidth="1"/>
    <col min="10953" max="10953" width="3.625" style="279" customWidth="1"/>
    <col min="10954" max="10954" width="1.625" style="279" customWidth="1"/>
    <col min="10955" max="10960" width="3.625" style="279" customWidth="1"/>
    <col min="10961" max="11008" width="3.625" style="279"/>
    <col min="11009" max="11009" width="3.625" style="279" customWidth="1"/>
    <col min="11010" max="11010" width="1.625" style="279" customWidth="1"/>
    <col min="11011" max="11011" width="3.625" style="279" customWidth="1"/>
    <col min="11012" max="11012" width="1.625" style="279" customWidth="1"/>
    <col min="11013" max="11018" width="3.625" style="279" customWidth="1"/>
    <col min="11019" max="11019" width="1.625" style="279" customWidth="1"/>
    <col min="11020" max="11020" width="3.625" style="279" customWidth="1"/>
    <col min="11021" max="11021" width="1.625" style="279" customWidth="1"/>
    <col min="11022" max="11022" width="3.625" style="279" customWidth="1"/>
    <col min="11023" max="11023" width="1.625" style="279" customWidth="1"/>
    <col min="11024" max="11029" width="3.625" style="279" customWidth="1"/>
    <col min="11030" max="11030" width="1.625" style="279" customWidth="1"/>
    <col min="11031" max="11031" width="3.625" style="279" customWidth="1"/>
    <col min="11032" max="11032" width="1.625" style="279" customWidth="1"/>
    <col min="11033" max="11033" width="3.625" style="279" customWidth="1"/>
    <col min="11034" max="11034" width="1.625" style="279" customWidth="1"/>
    <col min="11035" max="11040" width="3.625" style="279" customWidth="1"/>
    <col min="11041" max="11041" width="1.625" style="279" customWidth="1"/>
    <col min="11042" max="11042" width="3.625" style="279" customWidth="1"/>
    <col min="11043" max="11043" width="1.625" style="279" customWidth="1"/>
    <col min="11044" max="11044" width="3.625" style="279" customWidth="1"/>
    <col min="11045" max="11045" width="1.625" style="279" customWidth="1"/>
    <col min="11046" max="11051" width="3.625" style="279" customWidth="1"/>
    <col min="11052" max="11052" width="1.625" style="279" customWidth="1"/>
    <col min="11053" max="11053" width="3.625" style="279" customWidth="1"/>
    <col min="11054" max="11054" width="1.625" style="279" customWidth="1"/>
    <col min="11055" max="11055" width="3.625" style="279" customWidth="1"/>
    <col min="11056" max="11056" width="1.625" style="279" customWidth="1"/>
    <col min="11057" max="11062" width="3.625" style="279" customWidth="1"/>
    <col min="11063" max="11063" width="1.625" style="279" customWidth="1"/>
    <col min="11064" max="11064" width="3.625" style="279" customWidth="1"/>
    <col min="11065" max="11065" width="1.625" style="279" customWidth="1"/>
    <col min="11066" max="11066" width="3.625" style="279" customWidth="1"/>
    <col min="11067" max="11067" width="1.625" style="279" customWidth="1"/>
    <col min="11068" max="11073" width="3.625" style="279" customWidth="1"/>
    <col min="11074" max="11074" width="1.625" style="279" customWidth="1"/>
    <col min="11075" max="11075" width="3.625" style="279" customWidth="1"/>
    <col min="11076" max="11076" width="1.625" style="279" customWidth="1"/>
    <col min="11077" max="11077" width="3.625" style="279" customWidth="1"/>
    <col min="11078" max="11078" width="1.625" style="279" customWidth="1"/>
    <col min="11079" max="11084" width="3.625" style="279" customWidth="1"/>
    <col min="11085" max="11085" width="1.625" style="279" customWidth="1"/>
    <col min="11086" max="11086" width="3.625" style="279" customWidth="1"/>
    <col min="11087" max="11087" width="1.625" style="279" customWidth="1"/>
    <col min="11088" max="11088" width="3.625" style="279" customWidth="1"/>
    <col min="11089" max="11089" width="1.625" style="279" customWidth="1"/>
    <col min="11090" max="11095" width="3.625" style="279" customWidth="1"/>
    <col min="11096" max="11096" width="1.625" style="279" customWidth="1"/>
    <col min="11097" max="11097" width="3.625" style="279" customWidth="1"/>
    <col min="11098" max="11098" width="1.625" style="279" customWidth="1"/>
    <col min="11099" max="11099" width="3.625" style="279" customWidth="1"/>
    <col min="11100" max="11100" width="1.625" style="279" customWidth="1"/>
    <col min="11101" max="11106" width="3.625" style="279" customWidth="1"/>
    <col min="11107" max="11107" width="1.625" style="279" customWidth="1"/>
    <col min="11108" max="11108" width="3.625" style="279" customWidth="1"/>
    <col min="11109" max="11109" width="1.625" style="279" customWidth="1"/>
    <col min="11110" max="11110" width="3.625" style="279" customWidth="1"/>
    <col min="11111" max="11111" width="1.625" style="279" customWidth="1"/>
    <col min="11112" max="11117" width="3.625" style="279" customWidth="1"/>
    <col min="11118" max="11118" width="1.625" style="279" customWidth="1"/>
    <col min="11119" max="11119" width="3.625" style="279" customWidth="1"/>
    <col min="11120" max="11120" width="1.625" style="279" customWidth="1"/>
    <col min="11121" max="11121" width="3.625" style="279" customWidth="1"/>
    <col min="11122" max="11122" width="1.625" style="279" customWidth="1"/>
    <col min="11123" max="11128" width="3.625" style="279" customWidth="1"/>
    <col min="11129" max="11129" width="1.625" style="279" customWidth="1"/>
    <col min="11130" max="11130" width="3.625" style="279" customWidth="1"/>
    <col min="11131" max="11131" width="1.625" style="279" customWidth="1"/>
    <col min="11132" max="11132" width="3.625" style="279" customWidth="1"/>
    <col min="11133" max="11133" width="1.625" style="279" customWidth="1"/>
    <col min="11134" max="11138" width="3.625" style="279" customWidth="1"/>
    <col min="11139" max="11142" width="1.625" style="279" customWidth="1"/>
    <col min="11143" max="11143" width="3.625" style="279" customWidth="1"/>
    <col min="11144" max="11144" width="1.625" style="279" customWidth="1"/>
    <col min="11145" max="11149" width="3.625" style="279" customWidth="1"/>
    <col min="11150" max="11151" width="1.625" style="279" customWidth="1"/>
    <col min="11152" max="11152" width="3.625" style="279" customWidth="1"/>
    <col min="11153" max="11153" width="1.625" style="279" customWidth="1"/>
    <col min="11154" max="11154" width="3.625" style="279" customWidth="1"/>
    <col min="11155" max="11155" width="1.625" style="279" customWidth="1"/>
    <col min="11156" max="11161" width="3.625" style="279" customWidth="1"/>
    <col min="11162" max="11162" width="1.625" style="279" customWidth="1"/>
    <col min="11163" max="11163" width="3.625" style="279" customWidth="1"/>
    <col min="11164" max="11164" width="1.625" style="279" customWidth="1"/>
    <col min="11165" max="11165" width="3.625" style="279" customWidth="1"/>
    <col min="11166" max="11166" width="1.625" style="279" customWidth="1"/>
    <col min="11167" max="11172" width="3.625" style="279" customWidth="1"/>
    <col min="11173" max="11173" width="1.625" style="279" customWidth="1"/>
    <col min="11174" max="11174" width="3.625" style="279" customWidth="1"/>
    <col min="11175" max="11175" width="1.625" style="279" customWidth="1"/>
    <col min="11176" max="11176" width="3.625" style="279" customWidth="1"/>
    <col min="11177" max="11177" width="1.625" style="279" customWidth="1"/>
    <col min="11178" max="11183" width="3.625" style="279" customWidth="1"/>
    <col min="11184" max="11184" width="1.625" style="279" customWidth="1"/>
    <col min="11185" max="11185" width="3.625" style="279" customWidth="1"/>
    <col min="11186" max="11186" width="1.625" style="279" customWidth="1"/>
    <col min="11187" max="11187" width="3.625" style="279" customWidth="1"/>
    <col min="11188" max="11188" width="1.625" style="279" customWidth="1"/>
    <col min="11189" max="11194" width="3.625" style="279" customWidth="1"/>
    <col min="11195" max="11195" width="1.625" style="279" customWidth="1"/>
    <col min="11196" max="11196" width="3.625" style="279" customWidth="1"/>
    <col min="11197" max="11197" width="1.625" style="279" customWidth="1"/>
    <col min="11198" max="11198" width="3.625" style="279" customWidth="1"/>
    <col min="11199" max="11199" width="1.625" style="279" customWidth="1"/>
    <col min="11200" max="11205" width="3.625" style="279" customWidth="1"/>
    <col min="11206" max="11206" width="1.625" style="279" customWidth="1"/>
    <col min="11207" max="11207" width="3.625" style="279" customWidth="1"/>
    <col min="11208" max="11208" width="1.625" style="279" customWidth="1"/>
    <col min="11209" max="11209" width="3.625" style="279" customWidth="1"/>
    <col min="11210" max="11210" width="1.625" style="279" customWidth="1"/>
    <col min="11211" max="11216" width="3.625" style="279" customWidth="1"/>
    <col min="11217" max="11264" width="3.625" style="279"/>
    <col min="11265" max="11265" width="3.625" style="279" customWidth="1"/>
    <col min="11266" max="11266" width="1.625" style="279" customWidth="1"/>
    <col min="11267" max="11267" width="3.625" style="279" customWidth="1"/>
    <col min="11268" max="11268" width="1.625" style="279" customWidth="1"/>
    <col min="11269" max="11274" width="3.625" style="279" customWidth="1"/>
    <col min="11275" max="11275" width="1.625" style="279" customWidth="1"/>
    <col min="11276" max="11276" width="3.625" style="279" customWidth="1"/>
    <col min="11277" max="11277" width="1.625" style="279" customWidth="1"/>
    <col min="11278" max="11278" width="3.625" style="279" customWidth="1"/>
    <col min="11279" max="11279" width="1.625" style="279" customWidth="1"/>
    <col min="11280" max="11285" width="3.625" style="279" customWidth="1"/>
    <col min="11286" max="11286" width="1.625" style="279" customWidth="1"/>
    <col min="11287" max="11287" width="3.625" style="279" customWidth="1"/>
    <col min="11288" max="11288" width="1.625" style="279" customWidth="1"/>
    <col min="11289" max="11289" width="3.625" style="279" customWidth="1"/>
    <col min="11290" max="11290" width="1.625" style="279" customWidth="1"/>
    <col min="11291" max="11296" width="3.625" style="279" customWidth="1"/>
    <col min="11297" max="11297" width="1.625" style="279" customWidth="1"/>
    <col min="11298" max="11298" width="3.625" style="279" customWidth="1"/>
    <col min="11299" max="11299" width="1.625" style="279" customWidth="1"/>
    <col min="11300" max="11300" width="3.625" style="279" customWidth="1"/>
    <col min="11301" max="11301" width="1.625" style="279" customWidth="1"/>
    <col min="11302" max="11307" width="3.625" style="279" customWidth="1"/>
    <col min="11308" max="11308" width="1.625" style="279" customWidth="1"/>
    <col min="11309" max="11309" width="3.625" style="279" customWidth="1"/>
    <col min="11310" max="11310" width="1.625" style="279" customWidth="1"/>
    <col min="11311" max="11311" width="3.625" style="279" customWidth="1"/>
    <col min="11312" max="11312" width="1.625" style="279" customWidth="1"/>
    <col min="11313" max="11318" width="3.625" style="279" customWidth="1"/>
    <col min="11319" max="11319" width="1.625" style="279" customWidth="1"/>
    <col min="11320" max="11320" width="3.625" style="279" customWidth="1"/>
    <col min="11321" max="11321" width="1.625" style="279" customWidth="1"/>
    <col min="11322" max="11322" width="3.625" style="279" customWidth="1"/>
    <col min="11323" max="11323" width="1.625" style="279" customWidth="1"/>
    <col min="11324" max="11329" width="3.625" style="279" customWidth="1"/>
    <col min="11330" max="11330" width="1.625" style="279" customWidth="1"/>
    <col min="11331" max="11331" width="3.625" style="279" customWidth="1"/>
    <col min="11332" max="11332" width="1.625" style="279" customWidth="1"/>
    <col min="11333" max="11333" width="3.625" style="279" customWidth="1"/>
    <col min="11334" max="11334" width="1.625" style="279" customWidth="1"/>
    <col min="11335" max="11340" width="3.625" style="279" customWidth="1"/>
    <col min="11341" max="11341" width="1.625" style="279" customWidth="1"/>
    <col min="11342" max="11342" width="3.625" style="279" customWidth="1"/>
    <col min="11343" max="11343" width="1.625" style="279" customWidth="1"/>
    <col min="11344" max="11344" width="3.625" style="279" customWidth="1"/>
    <col min="11345" max="11345" width="1.625" style="279" customWidth="1"/>
    <col min="11346" max="11351" width="3.625" style="279" customWidth="1"/>
    <col min="11352" max="11352" width="1.625" style="279" customWidth="1"/>
    <col min="11353" max="11353" width="3.625" style="279" customWidth="1"/>
    <col min="11354" max="11354" width="1.625" style="279" customWidth="1"/>
    <col min="11355" max="11355" width="3.625" style="279" customWidth="1"/>
    <col min="11356" max="11356" width="1.625" style="279" customWidth="1"/>
    <col min="11357" max="11362" width="3.625" style="279" customWidth="1"/>
    <col min="11363" max="11363" width="1.625" style="279" customWidth="1"/>
    <col min="11364" max="11364" width="3.625" style="279" customWidth="1"/>
    <col min="11365" max="11365" width="1.625" style="279" customWidth="1"/>
    <col min="11366" max="11366" width="3.625" style="279" customWidth="1"/>
    <col min="11367" max="11367" width="1.625" style="279" customWidth="1"/>
    <col min="11368" max="11373" width="3.625" style="279" customWidth="1"/>
    <col min="11374" max="11374" width="1.625" style="279" customWidth="1"/>
    <col min="11375" max="11375" width="3.625" style="279" customWidth="1"/>
    <col min="11376" max="11376" width="1.625" style="279" customWidth="1"/>
    <col min="11377" max="11377" width="3.625" style="279" customWidth="1"/>
    <col min="11378" max="11378" width="1.625" style="279" customWidth="1"/>
    <col min="11379" max="11384" width="3.625" style="279" customWidth="1"/>
    <col min="11385" max="11385" width="1.625" style="279" customWidth="1"/>
    <col min="11386" max="11386" width="3.625" style="279" customWidth="1"/>
    <col min="11387" max="11387" width="1.625" style="279" customWidth="1"/>
    <col min="11388" max="11388" width="3.625" style="279" customWidth="1"/>
    <col min="11389" max="11389" width="1.625" style="279" customWidth="1"/>
    <col min="11390" max="11394" width="3.625" style="279" customWidth="1"/>
    <col min="11395" max="11398" width="1.625" style="279" customWidth="1"/>
    <col min="11399" max="11399" width="3.625" style="279" customWidth="1"/>
    <col min="11400" max="11400" width="1.625" style="279" customWidth="1"/>
    <col min="11401" max="11405" width="3.625" style="279" customWidth="1"/>
    <col min="11406" max="11407" width="1.625" style="279" customWidth="1"/>
    <col min="11408" max="11408" width="3.625" style="279" customWidth="1"/>
    <col min="11409" max="11409" width="1.625" style="279" customWidth="1"/>
    <col min="11410" max="11410" width="3.625" style="279" customWidth="1"/>
    <col min="11411" max="11411" width="1.625" style="279" customWidth="1"/>
    <col min="11412" max="11417" width="3.625" style="279" customWidth="1"/>
    <col min="11418" max="11418" width="1.625" style="279" customWidth="1"/>
    <col min="11419" max="11419" width="3.625" style="279" customWidth="1"/>
    <col min="11420" max="11420" width="1.625" style="279" customWidth="1"/>
    <col min="11421" max="11421" width="3.625" style="279" customWidth="1"/>
    <col min="11422" max="11422" width="1.625" style="279" customWidth="1"/>
    <col min="11423" max="11428" width="3.625" style="279" customWidth="1"/>
    <col min="11429" max="11429" width="1.625" style="279" customWidth="1"/>
    <col min="11430" max="11430" width="3.625" style="279" customWidth="1"/>
    <col min="11431" max="11431" width="1.625" style="279" customWidth="1"/>
    <col min="11432" max="11432" width="3.625" style="279" customWidth="1"/>
    <col min="11433" max="11433" width="1.625" style="279" customWidth="1"/>
    <col min="11434" max="11439" width="3.625" style="279" customWidth="1"/>
    <col min="11440" max="11440" width="1.625" style="279" customWidth="1"/>
    <col min="11441" max="11441" width="3.625" style="279" customWidth="1"/>
    <col min="11442" max="11442" width="1.625" style="279" customWidth="1"/>
    <col min="11443" max="11443" width="3.625" style="279" customWidth="1"/>
    <col min="11444" max="11444" width="1.625" style="279" customWidth="1"/>
    <col min="11445" max="11450" width="3.625" style="279" customWidth="1"/>
    <col min="11451" max="11451" width="1.625" style="279" customWidth="1"/>
    <col min="11452" max="11452" width="3.625" style="279" customWidth="1"/>
    <col min="11453" max="11453" width="1.625" style="279" customWidth="1"/>
    <col min="11454" max="11454" width="3.625" style="279" customWidth="1"/>
    <col min="11455" max="11455" width="1.625" style="279" customWidth="1"/>
    <col min="11456" max="11461" width="3.625" style="279" customWidth="1"/>
    <col min="11462" max="11462" width="1.625" style="279" customWidth="1"/>
    <col min="11463" max="11463" width="3.625" style="279" customWidth="1"/>
    <col min="11464" max="11464" width="1.625" style="279" customWidth="1"/>
    <col min="11465" max="11465" width="3.625" style="279" customWidth="1"/>
    <col min="11466" max="11466" width="1.625" style="279" customWidth="1"/>
    <col min="11467" max="11472" width="3.625" style="279" customWidth="1"/>
    <col min="11473" max="11520" width="3.625" style="279"/>
    <col min="11521" max="11521" width="3.625" style="279" customWidth="1"/>
    <col min="11522" max="11522" width="1.625" style="279" customWidth="1"/>
    <col min="11523" max="11523" width="3.625" style="279" customWidth="1"/>
    <col min="11524" max="11524" width="1.625" style="279" customWidth="1"/>
    <col min="11525" max="11530" width="3.625" style="279" customWidth="1"/>
    <col min="11531" max="11531" width="1.625" style="279" customWidth="1"/>
    <col min="11532" max="11532" width="3.625" style="279" customWidth="1"/>
    <col min="11533" max="11533" width="1.625" style="279" customWidth="1"/>
    <col min="11534" max="11534" width="3.625" style="279" customWidth="1"/>
    <col min="11535" max="11535" width="1.625" style="279" customWidth="1"/>
    <col min="11536" max="11541" width="3.625" style="279" customWidth="1"/>
    <col min="11542" max="11542" width="1.625" style="279" customWidth="1"/>
    <col min="11543" max="11543" width="3.625" style="279" customWidth="1"/>
    <col min="11544" max="11544" width="1.625" style="279" customWidth="1"/>
    <col min="11545" max="11545" width="3.625" style="279" customWidth="1"/>
    <col min="11546" max="11546" width="1.625" style="279" customWidth="1"/>
    <col min="11547" max="11552" width="3.625" style="279" customWidth="1"/>
    <col min="11553" max="11553" width="1.625" style="279" customWidth="1"/>
    <col min="11554" max="11554" width="3.625" style="279" customWidth="1"/>
    <col min="11555" max="11555" width="1.625" style="279" customWidth="1"/>
    <col min="11556" max="11556" width="3.625" style="279" customWidth="1"/>
    <col min="11557" max="11557" width="1.625" style="279" customWidth="1"/>
    <col min="11558" max="11563" width="3.625" style="279" customWidth="1"/>
    <col min="11564" max="11564" width="1.625" style="279" customWidth="1"/>
    <col min="11565" max="11565" width="3.625" style="279" customWidth="1"/>
    <col min="11566" max="11566" width="1.625" style="279" customWidth="1"/>
    <col min="11567" max="11567" width="3.625" style="279" customWidth="1"/>
    <col min="11568" max="11568" width="1.625" style="279" customWidth="1"/>
    <col min="11569" max="11574" width="3.625" style="279" customWidth="1"/>
    <col min="11575" max="11575" width="1.625" style="279" customWidth="1"/>
    <col min="11576" max="11576" width="3.625" style="279" customWidth="1"/>
    <col min="11577" max="11577" width="1.625" style="279" customWidth="1"/>
    <col min="11578" max="11578" width="3.625" style="279" customWidth="1"/>
    <col min="11579" max="11579" width="1.625" style="279" customWidth="1"/>
    <col min="11580" max="11585" width="3.625" style="279" customWidth="1"/>
    <col min="11586" max="11586" width="1.625" style="279" customWidth="1"/>
    <col min="11587" max="11587" width="3.625" style="279" customWidth="1"/>
    <col min="11588" max="11588" width="1.625" style="279" customWidth="1"/>
    <col min="11589" max="11589" width="3.625" style="279" customWidth="1"/>
    <col min="11590" max="11590" width="1.625" style="279" customWidth="1"/>
    <col min="11591" max="11596" width="3.625" style="279" customWidth="1"/>
    <col min="11597" max="11597" width="1.625" style="279" customWidth="1"/>
    <col min="11598" max="11598" width="3.625" style="279" customWidth="1"/>
    <col min="11599" max="11599" width="1.625" style="279" customWidth="1"/>
    <col min="11600" max="11600" width="3.625" style="279" customWidth="1"/>
    <col min="11601" max="11601" width="1.625" style="279" customWidth="1"/>
    <col min="11602" max="11607" width="3.625" style="279" customWidth="1"/>
    <col min="11608" max="11608" width="1.625" style="279" customWidth="1"/>
    <col min="11609" max="11609" width="3.625" style="279" customWidth="1"/>
    <col min="11610" max="11610" width="1.625" style="279" customWidth="1"/>
    <col min="11611" max="11611" width="3.625" style="279" customWidth="1"/>
    <col min="11612" max="11612" width="1.625" style="279" customWidth="1"/>
    <col min="11613" max="11618" width="3.625" style="279" customWidth="1"/>
    <col min="11619" max="11619" width="1.625" style="279" customWidth="1"/>
    <col min="11620" max="11620" width="3.625" style="279" customWidth="1"/>
    <col min="11621" max="11621" width="1.625" style="279" customWidth="1"/>
    <col min="11622" max="11622" width="3.625" style="279" customWidth="1"/>
    <col min="11623" max="11623" width="1.625" style="279" customWidth="1"/>
    <col min="11624" max="11629" width="3.625" style="279" customWidth="1"/>
    <col min="11630" max="11630" width="1.625" style="279" customWidth="1"/>
    <col min="11631" max="11631" width="3.625" style="279" customWidth="1"/>
    <col min="11632" max="11632" width="1.625" style="279" customWidth="1"/>
    <col min="11633" max="11633" width="3.625" style="279" customWidth="1"/>
    <col min="11634" max="11634" width="1.625" style="279" customWidth="1"/>
    <col min="11635" max="11640" width="3.625" style="279" customWidth="1"/>
    <col min="11641" max="11641" width="1.625" style="279" customWidth="1"/>
    <col min="11642" max="11642" width="3.625" style="279" customWidth="1"/>
    <col min="11643" max="11643" width="1.625" style="279" customWidth="1"/>
    <col min="11644" max="11644" width="3.625" style="279" customWidth="1"/>
    <col min="11645" max="11645" width="1.625" style="279" customWidth="1"/>
    <col min="11646" max="11650" width="3.625" style="279" customWidth="1"/>
    <col min="11651" max="11654" width="1.625" style="279" customWidth="1"/>
    <col min="11655" max="11655" width="3.625" style="279" customWidth="1"/>
    <col min="11656" max="11656" width="1.625" style="279" customWidth="1"/>
    <col min="11657" max="11661" width="3.625" style="279" customWidth="1"/>
    <col min="11662" max="11663" width="1.625" style="279" customWidth="1"/>
    <col min="11664" max="11664" width="3.625" style="279" customWidth="1"/>
    <col min="11665" max="11665" width="1.625" style="279" customWidth="1"/>
    <col min="11666" max="11666" width="3.625" style="279" customWidth="1"/>
    <col min="11667" max="11667" width="1.625" style="279" customWidth="1"/>
    <col min="11668" max="11673" width="3.625" style="279" customWidth="1"/>
    <col min="11674" max="11674" width="1.625" style="279" customWidth="1"/>
    <col min="11675" max="11675" width="3.625" style="279" customWidth="1"/>
    <col min="11676" max="11676" width="1.625" style="279" customWidth="1"/>
    <col min="11677" max="11677" width="3.625" style="279" customWidth="1"/>
    <col min="11678" max="11678" width="1.625" style="279" customWidth="1"/>
    <col min="11679" max="11684" width="3.625" style="279" customWidth="1"/>
    <col min="11685" max="11685" width="1.625" style="279" customWidth="1"/>
    <col min="11686" max="11686" width="3.625" style="279" customWidth="1"/>
    <col min="11687" max="11687" width="1.625" style="279" customWidth="1"/>
    <col min="11688" max="11688" width="3.625" style="279" customWidth="1"/>
    <col min="11689" max="11689" width="1.625" style="279" customWidth="1"/>
    <col min="11690" max="11695" width="3.625" style="279" customWidth="1"/>
    <col min="11696" max="11696" width="1.625" style="279" customWidth="1"/>
    <col min="11697" max="11697" width="3.625" style="279" customWidth="1"/>
    <col min="11698" max="11698" width="1.625" style="279" customWidth="1"/>
    <col min="11699" max="11699" width="3.625" style="279" customWidth="1"/>
    <col min="11700" max="11700" width="1.625" style="279" customWidth="1"/>
    <col min="11701" max="11706" width="3.625" style="279" customWidth="1"/>
    <col min="11707" max="11707" width="1.625" style="279" customWidth="1"/>
    <col min="11708" max="11708" width="3.625" style="279" customWidth="1"/>
    <col min="11709" max="11709" width="1.625" style="279" customWidth="1"/>
    <col min="11710" max="11710" width="3.625" style="279" customWidth="1"/>
    <col min="11711" max="11711" width="1.625" style="279" customWidth="1"/>
    <col min="11712" max="11717" width="3.625" style="279" customWidth="1"/>
    <col min="11718" max="11718" width="1.625" style="279" customWidth="1"/>
    <col min="11719" max="11719" width="3.625" style="279" customWidth="1"/>
    <col min="11720" max="11720" width="1.625" style="279" customWidth="1"/>
    <col min="11721" max="11721" width="3.625" style="279" customWidth="1"/>
    <col min="11722" max="11722" width="1.625" style="279" customWidth="1"/>
    <col min="11723" max="11728" width="3.625" style="279" customWidth="1"/>
    <col min="11729" max="11776" width="3.625" style="279"/>
    <col min="11777" max="11777" width="3.625" style="279" customWidth="1"/>
    <col min="11778" max="11778" width="1.625" style="279" customWidth="1"/>
    <col min="11779" max="11779" width="3.625" style="279" customWidth="1"/>
    <col min="11780" max="11780" width="1.625" style="279" customWidth="1"/>
    <col min="11781" max="11786" width="3.625" style="279" customWidth="1"/>
    <col min="11787" max="11787" width="1.625" style="279" customWidth="1"/>
    <col min="11788" max="11788" width="3.625" style="279" customWidth="1"/>
    <col min="11789" max="11789" width="1.625" style="279" customWidth="1"/>
    <col min="11790" max="11790" width="3.625" style="279" customWidth="1"/>
    <col min="11791" max="11791" width="1.625" style="279" customWidth="1"/>
    <col min="11792" max="11797" width="3.625" style="279" customWidth="1"/>
    <col min="11798" max="11798" width="1.625" style="279" customWidth="1"/>
    <col min="11799" max="11799" width="3.625" style="279" customWidth="1"/>
    <col min="11800" max="11800" width="1.625" style="279" customWidth="1"/>
    <col min="11801" max="11801" width="3.625" style="279" customWidth="1"/>
    <col min="11802" max="11802" width="1.625" style="279" customWidth="1"/>
    <col min="11803" max="11808" width="3.625" style="279" customWidth="1"/>
    <col min="11809" max="11809" width="1.625" style="279" customWidth="1"/>
    <col min="11810" max="11810" width="3.625" style="279" customWidth="1"/>
    <col min="11811" max="11811" width="1.625" style="279" customWidth="1"/>
    <col min="11812" max="11812" width="3.625" style="279" customWidth="1"/>
    <col min="11813" max="11813" width="1.625" style="279" customWidth="1"/>
    <col min="11814" max="11819" width="3.625" style="279" customWidth="1"/>
    <col min="11820" max="11820" width="1.625" style="279" customWidth="1"/>
    <col min="11821" max="11821" width="3.625" style="279" customWidth="1"/>
    <col min="11822" max="11822" width="1.625" style="279" customWidth="1"/>
    <col min="11823" max="11823" width="3.625" style="279" customWidth="1"/>
    <col min="11824" max="11824" width="1.625" style="279" customWidth="1"/>
    <col min="11825" max="11830" width="3.625" style="279" customWidth="1"/>
    <col min="11831" max="11831" width="1.625" style="279" customWidth="1"/>
    <col min="11832" max="11832" width="3.625" style="279" customWidth="1"/>
    <col min="11833" max="11833" width="1.625" style="279" customWidth="1"/>
    <col min="11834" max="11834" width="3.625" style="279" customWidth="1"/>
    <col min="11835" max="11835" width="1.625" style="279" customWidth="1"/>
    <col min="11836" max="11841" width="3.625" style="279" customWidth="1"/>
    <col min="11842" max="11842" width="1.625" style="279" customWidth="1"/>
    <col min="11843" max="11843" width="3.625" style="279" customWidth="1"/>
    <col min="11844" max="11844" width="1.625" style="279" customWidth="1"/>
    <col min="11845" max="11845" width="3.625" style="279" customWidth="1"/>
    <col min="11846" max="11846" width="1.625" style="279" customWidth="1"/>
    <col min="11847" max="11852" width="3.625" style="279" customWidth="1"/>
    <col min="11853" max="11853" width="1.625" style="279" customWidth="1"/>
    <col min="11854" max="11854" width="3.625" style="279" customWidth="1"/>
    <col min="11855" max="11855" width="1.625" style="279" customWidth="1"/>
    <col min="11856" max="11856" width="3.625" style="279" customWidth="1"/>
    <col min="11857" max="11857" width="1.625" style="279" customWidth="1"/>
    <col min="11858" max="11863" width="3.625" style="279" customWidth="1"/>
    <col min="11864" max="11864" width="1.625" style="279" customWidth="1"/>
    <col min="11865" max="11865" width="3.625" style="279" customWidth="1"/>
    <col min="11866" max="11866" width="1.625" style="279" customWidth="1"/>
    <col min="11867" max="11867" width="3.625" style="279" customWidth="1"/>
    <col min="11868" max="11868" width="1.625" style="279" customWidth="1"/>
    <col min="11869" max="11874" width="3.625" style="279" customWidth="1"/>
    <col min="11875" max="11875" width="1.625" style="279" customWidth="1"/>
    <col min="11876" max="11876" width="3.625" style="279" customWidth="1"/>
    <col min="11877" max="11877" width="1.625" style="279" customWidth="1"/>
    <col min="11878" max="11878" width="3.625" style="279" customWidth="1"/>
    <col min="11879" max="11879" width="1.625" style="279" customWidth="1"/>
    <col min="11880" max="11885" width="3.625" style="279" customWidth="1"/>
    <col min="11886" max="11886" width="1.625" style="279" customWidth="1"/>
    <col min="11887" max="11887" width="3.625" style="279" customWidth="1"/>
    <col min="11888" max="11888" width="1.625" style="279" customWidth="1"/>
    <col min="11889" max="11889" width="3.625" style="279" customWidth="1"/>
    <col min="11890" max="11890" width="1.625" style="279" customWidth="1"/>
    <col min="11891" max="11896" width="3.625" style="279" customWidth="1"/>
    <col min="11897" max="11897" width="1.625" style="279" customWidth="1"/>
    <col min="11898" max="11898" width="3.625" style="279" customWidth="1"/>
    <col min="11899" max="11899" width="1.625" style="279" customWidth="1"/>
    <col min="11900" max="11900" width="3.625" style="279" customWidth="1"/>
    <col min="11901" max="11901" width="1.625" style="279" customWidth="1"/>
    <col min="11902" max="11906" width="3.625" style="279" customWidth="1"/>
    <col min="11907" max="11910" width="1.625" style="279" customWidth="1"/>
    <col min="11911" max="11911" width="3.625" style="279" customWidth="1"/>
    <col min="11912" max="11912" width="1.625" style="279" customWidth="1"/>
    <col min="11913" max="11917" width="3.625" style="279" customWidth="1"/>
    <col min="11918" max="11919" width="1.625" style="279" customWidth="1"/>
    <col min="11920" max="11920" width="3.625" style="279" customWidth="1"/>
    <col min="11921" max="11921" width="1.625" style="279" customWidth="1"/>
    <col min="11922" max="11922" width="3.625" style="279" customWidth="1"/>
    <col min="11923" max="11923" width="1.625" style="279" customWidth="1"/>
    <col min="11924" max="11929" width="3.625" style="279" customWidth="1"/>
    <col min="11930" max="11930" width="1.625" style="279" customWidth="1"/>
    <col min="11931" max="11931" width="3.625" style="279" customWidth="1"/>
    <col min="11932" max="11932" width="1.625" style="279" customWidth="1"/>
    <col min="11933" max="11933" width="3.625" style="279" customWidth="1"/>
    <col min="11934" max="11934" width="1.625" style="279" customWidth="1"/>
    <col min="11935" max="11940" width="3.625" style="279" customWidth="1"/>
    <col min="11941" max="11941" width="1.625" style="279" customWidth="1"/>
    <col min="11942" max="11942" width="3.625" style="279" customWidth="1"/>
    <col min="11943" max="11943" width="1.625" style="279" customWidth="1"/>
    <col min="11944" max="11944" width="3.625" style="279" customWidth="1"/>
    <col min="11945" max="11945" width="1.625" style="279" customWidth="1"/>
    <col min="11946" max="11951" width="3.625" style="279" customWidth="1"/>
    <col min="11952" max="11952" width="1.625" style="279" customWidth="1"/>
    <col min="11953" max="11953" width="3.625" style="279" customWidth="1"/>
    <col min="11954" max="11954" width="1.625" style="279" customWidth="1"/>
    <col min="11955" max="11955" width="3.625" style="279" customWidth="1"/>
    <col min="11956" max="11956" width="1.625" style="279" customWidth="1"/>
    <col min="11957" max="11962" width="3.625" style="279" customWidth="1"/>
    <col min="11963" max="11963" width="1.625" style="279" customWidth="1"/>
    <col min="11964" max="11964" width="3.625" style="279" customWidth="1"/>
    <col min="11965" max="11965" width="1.625" style="279" customWidth="1"/>
    <col min="11966" max="11966" width="3.625" style="279" customWidth="1"/>
    <col min="11967" max="11967" width="1.625" style="279" customWidth="1"/>
    <col min="11968" max="11973" width="3.625" style="279" customWidth="1"/>
    <col min="11974" max="11974" width="1.625" style="279" customWidth="1"/>
    <col min="11975" max="11975" width="3.625" style="279" customWidth="1"/>
    <col min="11976" max="11976" width="1.625" style="279" customWidth="1"/>
    <col min="11977" max="11977" width="3.625" style="279" customWidth="1"/>
    <col min="11978" max="11978" width="1.625" style="279" customWidth="1"/>
    <col min="11979" max="11984" width="3.625" style="279" customWidth="1"/>
    <col min="11985" max="12032" width="3.625" style="279"/>
    <col min="12033" max="12033" width="3.625" style="279" customWidth="1"/>
    <col min="12034" max="12034" width="1.625" style="279" customWidth="1"/>
    <col min="12035" max="12035" width="3.625" style="279" customWidth="1"/>
    <col min="12036" max="12036" width="1.625" style="279" customWidth="1"/>
    <col min="12037" max="12042" width="3.625" style="279" customWidth="1"/>
    <col min="12043" max="12043" width="1.625" style="279" customWidth="1"/>
    <col min="12044" max="12044" width="3.625" style="279" customWidth="1"/>
    <col min="12045" max="12045" width="1.625" style="279" customWidth="1"/>
    <col min="12046" max="12046" width="3.625" style="279" customWidth="1"/>
    <col min="12047" max="12047" width="1.625" style="279" customWidth="1"/>
    <col min="12048" max="12053" width="3.625" style="279" customWidth="1"/>
    <col min="12054" max="12054" width="1.625" style="279" customWidth="1"/>
    <col min="12055" max="12055" width="3.625" style="279" customWidth="1"/>
    <col min="12056" max="12056" width="1.625" style="279" customWidth="1"/>
    <col min="12057" max="12057" width="3.625" style="279" customWidth="1"/>
    <col min="12058" max="12058" width="1.625" style="279" customWidth="1"/>
    <col min="12059" max="12064" width="3.625" style="279" customWidth="1"/>
    <col min="12065" max="12065" width="1.625" style="279" customWidth="1"/>
    <col min="12066" max="12066" width="3.625" style="279" customWidth="1"/>
    <col min="12067" max="12067" width="1.625" style="279" customWidth="1"/>
    <col min="12068" max="12068" width="3.625" style="279" customWidth="1"/>
    <col min="12069" max="12069" width="1.625" style="279" customWidth="1"/>
    <col min="12070" max="12075" width="3.625" style="279" customWidth="1"/>
    <col min="12076" max="12076" width="1.625" style="279" customWidth="1"/>
    <col min="12077" max="12077" width="3.625" style="279" customWidth="1"/>
    <col min="12078" max="12078" width="1.625" style="279" customWidth="1"/>
    <col min="12079" max="12079" width="3.625" style="279" customWidth="1"/>
    <col min="12080" max="12080" width="1.625" style="279" customWidth="1"/>
    <col min="12081" max="12086" width="3.625" style="279" customWidth="1"/>
    <col min="12087" max="12087" width="1.625" style="279" customWidth="1"/>
    <col min="12088" max="12088" width="3.625" style="279" customWidth="1"/>
    <col min="12089" max="12089" width="1.625" style="279" customWidth="1"/>
    <col min="12090" max="12090" width="3.625" style="279" customWidth="1"/>
    <col min="12091" max="12091" width="1.625" style="279" customWidth="1"/>
    <col min="12092" max="12097" width="3.625" style="279" customWidth="1"/>
    <col min="12098" max="12098" width="1.625" style="279" customWidth="1"/>
    <col min="12099" max="12099" width="3.625" style="279" customWidth="1"/>
    <col min="12100" max="12100" width="1.625" style="279" customWidth="1"/>
    <col min="12101" max="12101" width="3.625" style="279" customWidth="1"/>
    <col min="12102" max="12102" width="1.625" style="279" customWidth="1"/>
    <col min="12103" max="12108" width="3.625" style="279" customWidth="1"/>
    <col min="12109" max="12109" width="1.625" style="279" customWidth="1"/>
    <col min="12110" max="12110" width="3.625" style="279" customWidth="1"/>
    <col min="12111" max="12111" width="1.625" style="279" customWidth="1"/>
    <col min="12112" max="12112" width="3.625" style="279" customWidth="1"/>
    <col min="12113" max="12113" width="1.625" style="279" customWidth="1"/>
    <col min="12114" max="12119" width="3.625" style="279" customWidth="1"/>
    <col min="12120" max="12120" width="1.625" style="279" customWidth="1"/>
    <col min="12121" max="12121" width="3.625" style="279" customWidth="1"/>
    <col min="12122" max="12122" width="1.625" style="279" customWidth="1"/>
    <col min="12123" max="12123" width="3.625" style="279" customWidth="1"/>
    <col min="12124" max="12124" width="1.625" style="279" customWidth="1"/>
    <col min="12125" max="12130" width="3.625" style="279" customWidth="1"/>
    <col min="12131" max="12131" width="1.625" style="279" customWidth="1"/>
    <col min="12132" max="12132" width="3.625" style="279" customWidth="1"/>
    <col min="12133" max="12133" width="1.625" style="279" customWidth="1"/>
    <col min="12134" max="12134" width="3.625" style="279" customWidth="1"/>
    <col min="12135" max="12135" width="1.625" style="279" customWidth="1"/>
    <col min="12136" max="12141" width="3.625" style="279" customWidth="1"/>
    <col min="12142" max="12142" width="1.625" style="279" customWidth="1"/>
    <col min="12143" max="12143" width="3.625" style="279" customWidth="1"/>
    <col min="12144" max="12144" width="1.625" style="279" customWidth="1"/>
    <col min="12145" max="12145" width="3.625" style="279" customWidth="1"/>
    <col min="12146" max="12146" width="1.625" style="279" customWidth="1"/>
    <col min="12147" max="12152" width="3.625" style="279" customWidth="1"/>
    <col min="12153" max="12153" width="1.625" style="279" customWidth="1"/>
    <col min="12154" max="12154" width="3.625" style="279" customWidth="1"/>
    <col min="12155" max="12155" width="1.625" style="279" customWidth="1"/>
    <col min="12156" max="12156" width="3.625" style="279" customWidth="1"/>
    <col min="12157" max="12157" width="1.625" style="279" customWidth="1"/>
    <col min="12158" max="12162" width="3.625" style="279" customWidth="1"/>
    <col min="12163" max="12166" width="1.625" style="279" customWidth="1"/>
    <col min="12167" max="12167" width="3.625" style="279" customWidth="1"/>
    <col min="12168" max="12168" width="1.625" style="279" customWidth="1"/>
    <col min="12169" max="12173" width="3.625" style="279" customWidth="1"/>
    <col min="12174" max="12175" width="1.625" style="279" customWidth="1"/>
    <col min="12176" max="12176" width="3.625" style="279" customWidth="1"/>
    <col min="12177" max="12177" width="1.625" style="279" customWidth="1"/>
    <col min="12178" max="12178" width="3.625" style="279" customWidth="1"/>
    <col min="12179" max="12179" width="1.625" style="279" customWidth="1"/>
    <col min="12180" max="12185" width="3.625" style="279" customWidth="1"/>
    <col min="12186" max="12186" width="1.625" style="279" customWidth="1"/>
    <col min="12187" max="12187" width="3.625" style="279" customWidth="1"/>
    <col min="12188" max="12188" width="1.625" style="279" customWidth="1"/>
    <col min="12189" max="12189" width="3.625" style="279" customWidth="1"/>
    <col min="12190" max="12190" width="1.625" style="279" customWidth="1"/>
    <col min="12191" max="12196" width="3.625" style="279" customWidth="1"/>
    <col min="12197" max="12197" width="1.625" style="279" customWidth="1"/>
    <col min="12198" max="12198" width="3.625" style="279" customWidth="1"/>
    <col min="12199" max="12199" width="1.625" style="279" customWidth="1"/>
    <col min="12200" max="12200" width="3.625" style="279" customWidth="1"/>
    <col min="12201" max="12201" width="1.625" style="279" customWidth="1"/>
    <col min="12202" max="12207" width="3.625" style="279" customWidth="1"/>
    <col min="12208" max="12208" width="1.625" style="279" customWidth="1"/>
    <col min="12209" max="12209" width="3.625" style="279" customWidth="1"/>
    <col min="12210" max="12210" width="1.625" style="279" customWidth="1"/>
    <col min="12211" max="12211" width="3.625" style="279" customWidth="1"/>
    <col min="12212" max="12212" width="1.625" style="279" customWidth="1"/>
    <col min="12213" max="12218" width="3.625" style="279" customWidth="1"/>
    <col min="12219" max="12219" width="1.625" style="279" customWidth="1"/>
    <col min="12220" max="12220" width="3.625" style="279" customWidth="1"/>
    <col min="12221" max="12221" width="1.625" style="279" customWidth="1"/>
    <col min="12222" max="12222" width="3.625" style="279" customWidth="1"/>
    <col min="12223" max="12223" width="1.625" style="279" customWidth="1"/>
    <col min="12224" max="12229" width="3.625" style="279" customWidth="1"/>
    <col min="12230" max="12230" width="1.625" style="279" customWidth="1"/>
    <col min="12231" max="12231" width="3.625" style="279" customWidth="1"/>
    <col min="12232" max="12232" width="1.625" style="279" customWidth="1"/>
    <col min="12233" max="12233" width="3.625" style="279" customWidth="1"/>
    <col min="12234" max="12234" width="1.625" style="279" customWidth="1"/>
    <col min="12235" max="12240" width="3.625" style="279" customWidth="1"/>
    <col min="12241" max="12288" width="3.625" style="279"/>
    <col min="12289" max="12289" width="3.625" style="279" customWidth="1"/>
    <col min="12290" max="12290" width="1.625" style="279" customWidth="1"/>
    <col min="12291" max="12291" width="3.625" style="279" customWidth="1"/>
    <col min="12292" max="12292" width="1.625" style="279" customWidth="1"/>
    <col min="12293" max="12298" width="3.625" style="279" customWidth="1"/>
    <col min="12299" max="12299" width="1.625" style="279" customWidth="1"/>
    <col min="12300" max="12300" width="3.625" style="279" customWidth="1"/>
    <col min="12301" max="12301" width="1.625" style="279" customWidth="1"/>
    <col min="12302" max="12302" width="3.625" style="279" customWidth="1"/>
    <col min="12303" max="12303" width="1.625" style="279" customWidth="1"/>
    <col min="12304" max="12309" width="3.625" style="279" customWidth="1"/>
    <col min="12310" max="12310" width="1.625" style="279" customWidth="1"/>
    <col min="12311" max="12311" width="3.625" style="279" customWidth="1"/>
    <col min="12312" max="12312" width="1.625" style="279" customWidth="1"/>
    <col min="12313" max="12313" width="3.625" style="279" customWidth="1"/>
    <col min="12314" max="12314" width="1.625" style="279" customWidth="1"/>
    <col min="12315" max="12320" width="3.625" style="279" customWidth="1"/>
    <col min="12321" max="12321" width="1.625" style="279" customWidth="1"/>
    <col min="12322" max="12322" width="3.625" style="279" customWidth="1"/>
    <col min="12323" max="12323" width="1.625" style="279" customWidth="1"/>
    <col min="12324" max="12324" width="3.625" style="279" customWidth="1"/>
    <col min="12325" max="12325" width="1.625" style="279" customWidth="1"/>
    <col min="12326" max="12331" width="3.625" style="279" customWidth="1"/>
    <col min="12332" max="12332" width="1.625" style="279" customWidth="1"/>
    <col min="12333" max="12333" width="3.625" style="279" customWidth="1"/>
    <col min="12334" max="12334" width="1.625" style="279" customWidth="1"/>
    <col min="12335" max="12335" width="3.625" style="279" customWidth="1"/>
    <col min="12336" max="12336" width="1.625" style="279" customWidth="1"/>
    <col min="12337" max="12342" width="3.625" style="279" customWidth="1"/>
    <col min="12343" max="12343" width="1.625" style="279" customWidth="1"/>
    <col min="12344" max="12344" width="3.625" style="279" customWidth="1"/>
    <col min="12345" max="12345" width="1.625" style="279" customWidth="1"/>
    <col min="12346" max="12346" width="3.625" style="279" customWidth="1"/>
    <col min="12347" max="12347" width="1.625" style="279" customWidth="1"/>
    <col min="12348" max="12353" width="3.625" style="279" customWidth="1"/>
    <col min="12354" max="12354" width="1.625" style="279" customWidth="1"/>
    <col min="12355" max="12355" width="3.625" style="279" customWidth="1"/>
    <col min="12356" max="12356" width="1.625" style="279" customWidth="1"/>
    <col min="12357" max="12357" width="3.625" style="279" customWidth="1"/>
    <col min="12358" max="12358" width="1.625" style="279" customWidth="1"/>
    <col min="12359" max="12364" width="3.625" style="279" customWidth="1"/>
    <col min="12365" max="12365" width="1.625" style="279" customWidth="1"/>
    <col min="12366" max="12366" width="3.625" style="279" customWidth="1"/>
    <col min="12367" max="12367" width="1.625" style="279" customWidth="1"/>
    <col min="12368" max="12368" width="3.625" style="279" customWidth="1"/>
    <col min="12369" max="12369" width="1.625" style="279" customWidth="1"/>
    <col min="12370" max="12375" width="3.625" style="279" customWidth="1"/>
    <col min="12376" max="12376" width="1.625" style="279" customWidth="1"/>
    <col min="12377" max="12377" width="3.625" style="279" customWidth="1"/>
    <col min="12378" max="12378" width="1.625" style="279" customWidth="1"/>
    <col min="12379" max="12379" width="3.625" style="279" customWidth="1"/>
    <col min="12380" max="12380" width="1.625" style="279" customWidth="1"/>
    <col min="12381" max="12386" width="3.625" style="279" customWidth="1"/>
    <col min="12387" max="12387" width="1.625" style="279" customWidth="1"/>
    <col min="12388" max="12388" width="3.625" style="279" customWidth="1"/>
    <col min="12389" max="12389" width="1.625" style="279" customWidth="1"/>
    <col min="12390" max="12390" width="3.625" style="279" customWidth="1"/>
    <col min="12391" max="12391" width="1.625" style="279" customWidth="1"/>
    <col min="12392" max="12397" width="3.625" style="279" customWidth="1"/>
    <col min="12398" max="12398" width="1.625" style="279" customWidth="1"/>
    <col min="12399" max="12399" width="3.625" style="279" customWidth="1"/>
    <col min="12400" max="12400" width="1.625" style="279" customWidth="1"/>
    <col min="12401" max="12401" width="3.625" style="279" customWidth="1"/>
    <col min="12402" max="12402" width="1.625" style="279" customWidth="1"/>
    <col min="12403" max="12408" width="3.625" style="279" customWidth="1"/>
    <col min="12409" max="12409" width="1.625" style="279" customWidth="1"/>
    <col min="12410" max="12410" width="3.625" style="279" customWidth="1"/>
    <col min="12411" max="12411" width="1.625" style="279" customWidth="1"/>
    <col min="12412" max="12412" width="3.625" style="279" customWidth="1"/>
    <col min="12413" max="12413" width="1.625" style="279" customWidth="1"/>
    <col min="12414" max="12418" width="3.625" style="279" customWidth="1"/>
    <col min="12419" max="12422" width="1.625" style="279" customWidth="1"/>
    <col min="12423" max="12423" width="3.625" style="279" customWidth="1"/>
    <col min="12424" max="12424" width="1.625" style="279" customWidth="1"/>
    <col min="12425" max="12429" width="3.625" style="279" customWidth="1"/>
    <col min="12430" max="12431" width="1.625" style="279" customWidth="1"/>
    <col min="12432" max="12432" width="3.625" style="279" customWidth="1"/>
    <col min="12433" max="12433" width="1.625" style="279" customWidth="1"/>
    <col min="12434" max="12434" width="3.625" style="279" customWidth="1"/>
    <col min="12435" max="12435" width="1.625" style="279" customWidth="1"/>
    <col min="12436" max="12441" width="3.625" style="279" customWidth="1"/>
    <col min="12442" max="12442" width="1.625" style="279" customWidth="1"/>
    <col min="12443" max="12443" width="3.625" style="279" customWidth="1"/>
    <col min="12444" max="12444" width="1.625" style="279" customWidth="1"/>
    <col min="12445" max="12445" width="3.625" style="279" customWidth="1"/>
    <col min="12446" max="12446" width="1.625" style="279" customWidth="1"/>
    <col min="12447" max="12452" width="3.625" style="279" customWidth="1"/>
    <col min="12453" max="12453" width="1.625" style="279" customWidth="1"/>
    <col min="12454" max="12454" width="3.625" style="279" customWidth="1"/>
    <col min="12455" max="12455" width="1.625" style="279" customWidth="1"/>
    <col min="12456" max="12456" width="3.625" style="279" customWidth="1"/>
    <col min="12457" max="12457" width="1.625" style="279" customWidth="1"/>
    <col min="12458" max="12463" width="3.625" style="279" customWidth="1"/>
    <col min="12464" max="12464" width="1.625" style="279" customWidth="1"/>
    <col min="12465" max="12465" width="3.625" style="279" customWidth="1"/>
    <col min="12466" max="12466" width="1.625" style="279" customWidth="1"/>
    <col min="12467" max="12467" width="3.625" style="279" customWidth="1"/>
    <col min="12468" max="12468" width="1.625" style="279" customWidth="1"/>
    <col min="12469" max="12474" width="3.625" style="279" customWidth="1"/>
    <col min="12475" max="12475" width="1.625" style="279" customWidth="1"/>
    <col min="12476" max="12476" width="3.625" style="279" customWidth="1"/>
    <col min="12477" max="12477" width="1.625" style="279" customWidth="1"/>
    <col min="12478" max="12478" width="3.625" style="279" customWidth="1"/>
    <col min="12479" max="12479" width="1.625" style="279" customWidth="1"/>
    <col min="12480" max="12485" width="3.625" style="279" customWidth="1"/>
    <col min="12486" max="12486" width="1.625" style="279" customWidth="1"/>
    <col min="12487" max="12487" width="3.625" style="279" customWidth="1"/>
    <col min="12488" max="12488" width="1.625" style="279" customWidth="1"/>
    <col min="12489" max="12489" width="3.625" style="279" customWidth="1"/>
    <col min="12490" max="12490" width="1.625" style="279" customWidth="1"/>
    <col min="12491" max="12496" width="3.625" style="279" customWidth="1"/>
    <col min="12497" max="12544" width="3.625" style="279"/>
    <col min="12545" max="12545" width="3.625" style="279" customWidth="1"/>
    <col min="12546" max="12546" width="1.625" style="279" customWidth="1"/>
    <col min="12547" max="12547" width="3.625" style="279" customWidth="1"/>
    <col min="12548" max="12548" width="1.625" style="279" customWidth="1"/>
    <col min="12549" max="12554" width="3.625" style="279" customWidth="1"/>
    <col min="12555" max="12555" width="1.625" style="279" customWidth="1"/>
    <col min="12556" max="12556" width="3.625" style="279" customWidth="1"/>
    <col min="12557" max="12557" width="1.625" style="279" customWidth="1"/>
    <col min="12558" max="12558" width="3.625" style="279" customWidth="1"/>
    <col min="12559" max="12559" width="1.625" style="279" customWidth="1"/>
    <col min="12560" max="12565" width="3.625" style="279" customWidth="1"/>
    <col min="12566" max="12566" width="1.625" style="279" customWidth="1"/>
    <col min="12567" max="12567" width="3.625" style="279" customWidth="1"/>
    <col min="12568" max="12568" width="1.625" style="279" customWidth="1"/>
    <col min="12569" max="12569" width="3.625" style="279" customWidth="1"/>
    <col min="12570" max="12570" width="1.625" style="279" customWidth="1"/>
    <col min="12571" max="12576" width="3.625" style="279" customWidth="1"/>
    <col min="12577" max="12577" width="1.625" style="279" customWidth="1"/>
    <col min="12578" max="12578" width="3.625" style="279" customWidth="1"/>
    <col min="12579" max="12579" width="1.625" style="279" customWidth="1"/>
    <col min="12580" max="12580" width="3.625" style="279" customWidth="1"/>
    <col min="12581" max="12581" width="1.625" style="279" customWidth="1"/>
    <col min="12582" max="12587" width="3.625" style="279" customWidth="1"/>
    <col min="12588" max="12588" width="1.625" style="279" customWidth="1"/>
    <col min="12589" max="12589" width="3.625" style="279" customWidth="1"/>
    <col min="12590" max="12590" width="1.625" style="279" customWidth="1"/>
    <col min="12591" max="12591" width="3.625" style="279" customWidth="1"/>
    <col min="12592" max="12592" width="1.625" style="279" customWidth="1"/>
    <col min="12593" max="12598" width="3.625" style="279" customWidth="1"/>
    <col min="12599" max="12599" width="1.625" style="279" customWidth="1"/>
    <col min="12600" max="12600" width="3.625" style="279" customWidth="1"/>
    <col min="12601" max="12601" width="1.625" style="279" customWidth="1"/>
    <col min="12602" max="12602" width="3.625" style="279" customWidth="1"/>
    <col min="12603" max="12603" width="1.625" style="279" customWidth="1"/>
    <col min="12604" max="12609" width="3.625" style="279" customWidth="1"/>
    <col min="12610" max="12610" width="1.625" style="279" customWidth="1"/>
    <col min="12611" max="12611" width="3.625" style="279" customWidth="1"/>
    <col min="12612" max="12612" width="1.625" style="279" customWidth="1"/>
    <col min="12613" max="12613" width="3.625" style="279" customWidth="1"/>
    <col min="12614" max="12614" width="1.625" style="279" customWidth="1"/>
    <col min="12615" max="12620" width="3.625" style="279" customWidth="1"/>
    <col min="12621" max="12621" width="1.625" style="279" customWidth="1"/>
    <col min="12622" max="12622" width="3.625" style="279" customWidth="1"/>
    <col min="12623" max="12623" width="1.625" style="279" customWidth="1"/>
    <col min="12624" max="12624" width="3.625" style="279" customWidth="1"/>
    <col min="12625" max="12625" width="1.625" style="279" customWidth="1"/>
    <col min="12626" max="12631" width="3.625" style="279" customWidth="1"/>
    <col min="12632" max="12632" width="1.625" style="279" customWidth="1"/>
    <col min="12633" max="12633" width="3.625" style="279" customWidth="1"/>
    <col min="12634" max="12634" width="1.625" style="279" customWidth="1"/>
    <col min="12635" max="12635" width="3.625" style="279" customWidth="1"/>
    <col min="12636" max="12636" width="1.625" style="279" customWidth="1"/>
    <col min="12637" max="12642" width="3.625" style="279" customWidth="1"/>
    <col min="12643" max="12643" width="1.625" style="279" customWidth="1"/>
    <col min="12644" max="12644" width="3.625" style="279" customWidth="1"/>
    <col min="12645" max="12645" width="1.625" style="279" customWidth="1"/>
    <col min="12646" max="12646" width="3.625" style="279" customWidth="1"/>
    <col min="12647" max="12647" width="1.625" style="279" customWidth="1"/>
    <col min="12648" max="12653" width="3.625" style="279" customWidth="1"/>
    <col min="12654" max="12654" width="1.625" style="279" customWidth="1"/>
    <col min="12655" max="12655" width="3.625" style="279" customWidth="1"/>
    <col min="12656" max="12656" width="1.625" style="279" customWidth="1"/>
    <col min="12657" max="12657" width="3.625" style="279" customWidth="1"/>
    <col min="12658" max="12658" width="1.625" style="279" customWidth="1"/>
    <col min="12659" max="12664" width="3.625" style="279" customWidth="1"/>
    <col min="12665" max="12665" width="1.625" style="279" customWidth="1"/>
    <col min="12666" max="12666" width="3.625" style="279" customWidth="1"/>
    <col min="12667" max="12667" width="1.625" style="279" customWidth="1"/>
    <col min="12668" max="12668" width="3.625" style="279" customWidth="1"/>
    <col min="12669" max="12669" width="1.625" style="279" customWidth="1"/>
    <col min="12670" max="12674" width="3.625" style="279" customWidth="1"/>
    <col min="12675" max="12678" width="1.625" style="279" customWidth="1"/>
    <col min="12679" max="12679" width="3.625" style="279" customWidth="1"/>
    <col min="12680" max="12680" width="1.625" style="279" customWidth="1"/>
    <col min="12681" max="12685" width="3.625" style="279" customWidth="1"/>
    <col min="12686" max="12687" width="1.625" style="279" customWidth="1"/>
    <col min="12688" max="12688" width="3.625" style="279" customWidth="1"/>
    <col min="12689" max="12689" width="1.625" style="279" customWidth="1"/>
    <col min="12690" max="12690" width="3.625" style="279" customWidth="1"/>
    <col min="12691" max="12691" width="1.625" style="279" customWidth="1"/>
    <col min="12692" max="12697" width="3.625" style="279" customWidth="1"/>
    <col min="12698" max="12698" width="1.625" style="279" customWidth="1"/>
    <col min="12699" max="12699" width="3.625" style="279" customWidth="1"/>
    <col min="12700" max="12700" width="1.625" style="279" customWidth="1"/>
    <col min="12701" max="12701" width="3.625" style="279" customWidth="1"/>
    <col min="12702" max="12702" width="1.625" style="279" customWidth="1"/>
    <col min="12703" max="12708" width="3.625" style="279" customWidth="1"/>
    <col min="12709" max="12709" width="1.625" style="279" customWidth="1"/>
    <col min="12710" max="12710" width="3.625" style="279" customWidth="1"/>
    <col min="12711" max="12711" width="1.625" style="279" customWidth="1"/>
    <col min="12712" max="12712" width="3.625" style="279" customWidth="1"/>
    <col min="12713" max="12713" width="1.625" style="279" customWidth="1"/>
    <col min="12714" max="12719" width="3.625" style="279" customWidth="1"/>
    <col min="12720" max="12720" width="1.625" style="279" customWidth="1"/>
    <col min="12721" max="12721" width="3.625" style="279" customWidth="1"/>
    <col min="12722" max="12722" width="1.625" style="279" customWidth="1"/>
    <col min="12723" max="12723" width="3.625" style="279" customWidth="1"/>
    <col min="12724" max="12724" width="1.625" style="279" customWidth="1"/>
    <col min="12725" max="12730" width="3.625" style="279" customWidth="1"/>
    <col min="12731" max="12731" width="1.625" style="279" customWidth="1"/>
    <col min="12732" max="12732" width="3.625" style="279" customWidth="1"/>
    <col min="12733" max="12733" width="1.625" style="279" customWidth="1"/>
    <col min="12734" max="12734" width="3.625" style="279" customWidth="1"/>
    <col min="12735" max="12735" width="1.625" style="279" customWidth="1"/>
    <col min="12736" max="12741" width="3.625" style="279" customWidth="1"/>
    <col min="12742" max="12742" width="1.625" style="279" customWidth="1"/>
    <col min="12743" max="12743" width="3.625" style="279" customWidth="1"/>
    <col min="12744" max="12744" width="1.625" style="279" customWidth="1"/>
    <col min="12745" max="12745" width="3.625" style="279" customWidth="1"/>
    <col min="12746" max="12746" width="1.625" style="279" customWidth="1"/>
    <col min="12747" max="12752" width="3.625" style="279" customWidth="1"/>
    <col min="12753" max="12800" width="3.625" style="279"/>
    <col min="12801" max="12801" width="3.625" style="279" customWidth="1"/>
    <col min="12802" max="12802" width="1.625" style="279" customWidth="1"/>
    <col min="12803" max="12803" width="3.625" style="279" customWidth="1"/>
    <col min="12804" max="12804" width="1.625" style="279" customWidth="1"/>
    <col min="12805" max="12810" width="3.625" style="279" customWidth="1"/>
    <col min="12811" max="12811" width="1.625" style="279" customWidth="1"/>
    <col min="12812" max="12812" width="3.625" style="279" customWidth="1"/>
    <col min="12813" max="12813" width="1.625" style="279" customWidth="1"/>
    <col min="12814" max="12814" width="3.625" style="279" customWidth="1"/>
    <col min="12815" max="12815" width="1.625" style="279" customWidth="1"/>
    <col min="12816" max="12821" width="3.625" style="279" customWidth="1"/>
    <col min="12822" max="12822" width="1.625" style="279" customWidth="1"/>
    <col min="12823" max="12823" width="3.625" style="279" customWidth="1"/>
    <col min="12824" max="12824" width="1.625" style="279" customWidth="1"/>
    <col min="12825" max="12825" width="3.625" style="279" customWidth="1"/>
    <col min="12826" max="12826" width="1.625" style="279" customWidth="1"/>
    <col min="12827" max="12832" width="3.625" style="279" customWidth="1"/>
    <col min="12833" max="12833" width="1.625" style="279" customWidth="1"/>
    <col min="12834" max="12834" width="3.625" style="279" customWidth="1"/>
    <col min="12835" max="12835" width="1.625" style="279" customWidth="1"/>
    <col min="12836" max="12836" width="3.625" style="279" customWidth="1"/>
    <col min="12837" max="12837" width="1.625" style="279" customWidth="1"/>
    <col min="12838" max="12843" width="3.625" style="279" customWidth="1"/>
    <col min="12844" max="12844" width="1.625" style="279" customWidth="1"/>
    <col min="12845" max="12845" width="3.625" style="279" customWidth="1"/>
    <col min="12846" max="12846" width="1.625" style="279" customWidth="1"/>
    <col min="12847" max="12847" width="3.625" style="279" customWidth="1"/>
    <col min="12848" max="12848" width="1.625" style="279" customWidth="1"/>
    <col min="12849" max="12854" width="3.625" style="279" customWidth="1"/>
    <col min="12855" max="12855" width="1.625" style="279" customWidth="1"/>
    <col min="12856" max="12856" width="3.625" style="279" customWidth="1"/>
    <col min="12857" max="12857" width="1.625" style="279" customWidth="1"/>
    <col min="12858" max="12858" width="3.625" style="279" customWidth="1"/>
    <col min="12859" max="12859" width="1.625" style="279" customWidth="1"/>
    <col min="12860" max="12865" width="3.625" style="279" customWidth="1"/>
    <col min="12866" max="12866" width="1.625" style="279" customWidth="1"/>
    <col min="12867" max="12867" width="3.625" style="279" customWidth="1"/>
    <col min="12868" max="12868" width="1.625" style="279" customWidth="1"/>
    <col min="12869" max="12869" width="3.625" style="279" customWidth="1"/>
    <col min="12870" max="12870" width="1.625" style="279" customWidth="1"/>
    <col min="12871" max="12876" width="3.625" style="279" customWidth="1"/>
    <col min="12877" max="12877" width="1.625" style="279" customWidth="1"/>
    <col min="12878" max="12878" width="3.625" style="279" customWidth="1"/>
    <col min="12879" max="12879" width="1.625" style="279" customWidth="1"/>
    <col min="12880" max="12880" width="3.625" style="279" customWidth="1"/>
    <col min="12881" max="12881" width="1.625" style="279" customWidth="1"/>
    <col min="12882" max="12887" width="3.625" style="279" customWidth="1"/>
    <col min="12888" max="12888" width="1.625" style="279" customWidth="1"/>
    <col min="12889" max="12889" width="3.625" style="279" customWidth="1"/>
    <col min="12890" max="12890" width="1.625" style="279" customWidth="1"/>
    <col min="12891" max="12891" width="3.625" style="279" customWidth="1"/>
    <col min="12892" max="12892" width="1.625" style="279" customWidth="1"/>
    <col min="12893" max="12898" width="3.625" style="279" customWidth="1"/>
    <col min="12899" max="12899" width="1.625" style="279" customWidth="1"/>
    <col min="12900" max="12900" width="3.625" style="279" customWidth="1"/>
    <col min="12901" max="12901" width="1.625" style="279" customWidth="1"/>
    <col min="12902" max="12902" width="3.625" style="279" customWidth="1"/>
    <col min="12903" max="12903" width="1.625" style="279" customWidth="1"/>
    <col min="12904" max="12909" width="3.625" style="279" customWidth="1"/>
    <col min="12910" max="12910" width="1.625" style="279" customWidth="1"/>
    <col min="12911" max="12911" width="3.625" style="279" customWidth="1"/>
    <col min="12912" max="12912" width="1.625" style="279" customWidth="1"/>
    <col min="12913" max="12913" width="3.625" style="279" customWidth="1"/>
    <col min="12914" max="12914" width="1.625" style="279" customWidth="1"/>
    <col min="12915" max="12920" width="3.625" style="279" customWidth="1"/>
    <col min="12921" max="12921" width="1.625" style="279" customWidth="1"/>
    <col min="12922" max="12922" width="3.625" style="279" customWidth="1"/>
    <col min="12923" max="12923" width="1.625" style="279" customWidth="1"/>
    <col min="12924" max="12924" width="3.625" style="279" customWidth="1"/>
    <col min="12925" max="12925" width="1.625" style="279" customWidth="1"/>
    <col min="12926" max="12930" width="3.625" style="279" customWidth="1"/>
    <col min="12931" max="12934" width="1.625" style="279" customWidth="1"/>
    <col min="12935" max="12935" width="3.625" style="279" customWidth="1"/>
    <col min="12936" max="12936" width="1.625" style="279" customWidth="1"/>
    <col min="12937" max="12941" width="3.625" style="279" customWidth="1"/>
    <col min="12942" max="12943" width="1.625" style="279" customWidth="1"/>
    <col min="12944" max="12944" width="3.625" style="279" customWidth="1"/>
    <col min="12945" max="12945" width="1.625" style="279" customWidth="1"/>
    <col min="12946" max="12946" width="3.625" style="279" customWidth="1"/>
    <col min="12947" max="12947" width="1.625" style="279" customWidth="1"/>
    <col min="12948" max="12953" width="3.625" style="279" customWidth="1"/>
    <col min="12954" max="12954" width="1.625" style="279" customWidth="1"/>
    <col min="12955" max="12955" width="3.625" style="279" customWidth="1"/>
    <col min="12956" max="12956" width="1.625" style="279" customWidth="1"/>
    <col min="12957" max="12957" width="3.625" style="279" customWidth="1"/>
    <col min="12958" max="12958" width="1.625" style="279" customWidth="1"/>
    <col min="12959" max="12964" width="3.625" style="279" customWidth="1"/>
    <col min="12965" max="12965" width="1.625" style="279" customWidth="1"/>
    <col min="12966" max="12966" width="3.625" style="279" customWidth="1"/>
    <col min="12967" max="12967" width="1.625" style="279" customWidth="1"/>
    <col min="12968" max="12968" width="3.625" style="279" customWidth="1"/>
    <col min="12969" max="12969" width="1.625" style="279" customWidth="1"/>
    <col min="12970" max="12975" width="3.625" style="279" customWidth="1"/>
    <col min="12976" max="12976" width="1.625" style="279" customWidth="1"/>
    <col min="12977" max="12977" width="3.625" style="279" customWidth="1"/>
    <col min="12978" max="12978" width="1.625" style="279" customWidth="1"/>
    <col min="12979" max="12979" width="3.625" style="279" customWidth="1"/>
    <col min="12980" max="12980" width="1.625" style="279" customWidth="1"/>
    <col min="12981" max="12986" width="3.625" style="279" customWidth="1"/>
    <col min="12987" max="12987" width="1.625" style="279" customWidth="1"/>
    <col min="12988" max="12988" width="3.625" style="279" customWidth="1"/>
    <col min="12989" max="12989" width="1.625" style="279" customWidth="1"/>
    <col min="12990" max="12990" width="3.625" style="279" customWidth="1"/>
    <col min="12991" max="12991" width="1.625" style="279" customWidth="1"/>
    <col min="12992" max="12997" width="3.625" style="279" customWidth="1"/>
    <col min="12998" max="12998" width="1.625" style="279" customWidth="1"/>
    <col min="12999" max="12999" width="3.625" style="279" customWidth="1"/>
    <col min="13000" max="13000" width="1.625" style="279" customWidth="1"/>
    <col min="13001" max="13001" width="3.625" style="279" customWidth="1"/>
    <col min="13002" max="13002" width="1.625" style="279" customWidth="1"/>
    <col min="13003" max="13008" width="3.625" style="279" customWidth="1"/>
    <col min="13009" max="13056" width="3.625" style="279"/>
    <col min="13057" max="13057" width="3.625" style="279" customWidth="1"/>
    <col min="13058" max="13058" width="1.625" style="279" customWidth="1"/>
    <col min="13059" max="13059" width="3.625" style="279" customWidth="1"/>
    <col min="13060" max="13060" width="1.625" style="279" customWidth="1"/>
    <col min="13061" max="13066" width="3.625" style="279" customWidth="1"/>
    <col min="13067" max="13067" width="1.625" style="279" customWidth="1"/>
    <col min="13068" max="13068" width="3.625" style="279" customWidth="1"/>
    <col min="13069" max="13069" width="1.625" style="279" customWidth="1"/>
    <col min="13070" max="13070" width="3.625" style="279" customWidth="1"/>
    <col min="13071" max="13071" width="1.625" style="279" customWidth="1"/>
    <col min="13072" max="13077" width="3.625" style="279" customWidth="1"/>
    <col min="13078" max="13078" width="1.625" style="279" customWidth="1"/>
    <col min="13079" max="13079" width="3.625" style="279" customWidth="1"/>
    <col min="13080" max="13080" width="1.625" style="279" customWidth="1"/>
    <col min="13081" max="13081" width="3.625" style="279" customWidth="1"/>
    <col min="13082" max="13082" width="1.625" style="279" customWidth="1"/>
    <col min="13083" max="13088" width="3.625" style="279" customWidth="1"/>
    <col min="13089" max="13089" width="1.625" style="279" customWidth="1"/>
    <col min="13090" max="13090" width="3.625" style="279" customWidth="1"/>
    <col min="13091" max="13091" width="1.625" style="279" customWidth="1"/>
    <col min="13092" max="13092" width="3.625" style="279" customWidth="1"/>
    <col min="13093" max="13093" width="1.625" style="279" customWidth="1"/>
    <col min="13094" max="13099" width="3.625" style="279" customWidth="1"/>
    <col min="13100" max="13100" width="1.625" style="279" customWidth="1"/>
    <col min="13101" max="13101" width="3.625" style="279" customWidth="1"/>
    <col min="13102" max="13102" width="1.625" style="279" customWidth="1"/>
    <col min="13103" max="13103" width="3.625" style="279" customWidth="1"/>
    <col min="13104" max="13104" width="1.625" style="279" customWidth="1"/>
    <col min="13105" max="13110" width="3.625" style="279" customWidth="1"/>
    <col min="13111" max="13111" width="1.625" style="279" customWidth="1"/>
    <col min="13112" max="13112" width="3.625" style="279" customWidth="1"/>
    <col min="13113" max="13113" width="1.625" style="279" customWidth="1"/>
    <col min="13114" max="13114" width="3.625" style="279" customWidth="1"/>
    <col min="13115" max="13115" width="1.625" style="279" customWidth="1"/>
    <col min="13116" max="13121" width="3.625" style="279" customWidth="1"/>
    <col min="13122" max="13122" width="1.625" style="279" customWidth="1"/>
    <col min="13123" max="13123" width="3.625" style="279" customWidth="1"/>
    <col min="13124" max="13124" width="1.625" style="279" customWidth="1"/>
    <col min="13125" max="13125" width="3.625" style="279" customWidth="1"/>
    <col min="13126" max="13126" width="1.625" style="279" customWidth="1"/>
    <col min="13127" max="13132" width="3.625" style="279" customWidth="1"/>
    <col min="13133" max="13133" width="1.625" style="279" customWidth="1"/>
    <col min="13134" max="13134" width="3.625" style="279" customWidth="1"/>
    <col min="13135" max="13135" width="1.625" style="279" customWidth="1"/>
    <col min="13136" max="13136" width="3.625" style="279" customWidth="1"/>
    <col min="13137" max="13137" width="1.625" style="279" customWidth="1"/>
    <col min="13138" max="13143" width="3.625" style="279" customWidth="1"/>
    <col min="13144" max="13144" width="1.625" style="279" customWidth="1"/>
    <col min="13145" max="13145" width="3.625" style="279" customWidth="1"/>
    <col min="13146" max="13146" width="1.625" style="279" customWidth="1"/>
    <col min="13147" max="13147" width="3.625" style="279" customWidth="1"/>
    <col min="13148" max="13148" width="1.625" style="279" customWidth="1"/>
    <col min="13149" max="13154" width="3.625" style="279" customWidth="1"/>
    <col min="13155" max="13155" width="1.625" style="279" customWidth="1"/>
    <col min="13156" max="13156" width="3.625" style="279" customWidth="1"/>
    <col min="13157" max="13157" width="1.625" style="279" customWidth="1"/>
    <col min="13158" max="13158" width="3.625" style="279" customWidth="1"/>
    <col min="13159" max="13159" width="1.625" style="279" customWidth="1"/>
    <col min="13160" max="13165" width="3.625" style="279" customWidth="1"/>
    <col min="13166" max="13166" width="1.625" style="279" customWidth="1"/>
    <col min="13167" max="13167" width="3.625" style="279" customWidth="1"/>
    <col min="13168" max="13168" width="1.625" style="279" customWidth="1"/>
    <col min="13169" max="13169" width="3.625" style="279" customWidth="1"/>
    <col min="13170" max="13170" width="1.625" style="279" customWidth="1"/>
    <col min="13171" max="13176" width="3.625" style="279" customWidth="1"/>
    <col min="13177" max="13177" width="1.625" style="279" customWidth="1"/>
    <col min="13178" max="13178" width="3.625" style="279" customWidth="1"/>
    <col min="13179" max="13179" width="1.625" style="279" customWidth="1"/>
    <col min="13180" max="13180" width="3.625" style="279" customWidth="1"/>
    <col min="13181" max="13181" width="1.625" style="279" customWidth="1"/>
    <col min="13182" max="13186" width="3.625" style="279" customWidth="1"/>
    <col min="13187" max="13190" width="1.625" style="279" customWidth="1"/>
    <col min="13191" max="13191" width="3.625" style="279" customWidth="1"/>
    <col min="13192" max="13192" width="1.625" style="279" customWidth="1"/>
    <col min="13193" max="13197" width="3.625" style="279" customWidth="1"/>
    <col min="13198" max="13199" width="1.625" style="279" customWidth="1"/>
    <col min="13200" max="13200" width="3.625" style="279" customWidth="1"/>
    <col min="13201" max="13201" width="1.625" style="279" customWidth="1"/>
    <col min="13202" max="13202" width="3.625" style="279" customWidth="1"/>
    <col min="13203" max="13203" width="1.625" style="279" customWidth="1"/>
    <col min="13204" max="13209" width="3.625" style="279" customWidth="1"/>
    <col min="13210" max="13210" width="1.625" style="279" customWidth="1"/>
    <col min="13211" max="13211" width="3.625" style="279" customWidth="1"/>
    <col min="13212" max="13212" width="1.625" style="279" customWidth="1"/>
    <col min="13213" max="13213" width="3.625" style="279" customWidth="1"/>
    <col min="13214" max="13214" width="1.625" style="279" customWidth="1"/>
    <col min="13215" max="13220" width="3.625" style="279" customWidth="1"/>
    <col min="13221" max="13221" width="1.625" style="279" customWidth="1"/>
    <col min="13222" max="13222" width="3.625" style="279" customWidth="1"/>
    <col min="13223" max="13223" width="1.625" style="279" customWidth="1"/>
    <col min="13224" max="13224" width="3.625" style="279" customWidth="1"/>
    <col min="13225" max="13225" width="1.625" style="279" customWidth="1"/>
    <col min="13226" max="13231" width="3.625" style="279" customWidth="1"/>
    <col min="13232" max="13232" width="1.625" style="279" customWidth="1"/>
    <col min="13233" max="13233" width="3.625" style="279" customWidth="1"/>
    <col min="13234" max="13234" width="1.625" style="279" customWidth="1"/>
    <col min="13235" max="13235" width="3.625" style="279" customWidth="1"/>
    <col min="13236" max="13236" width="1.625" style="279" customWidth="1"/>
    <col min="13237" max="13242" width="3.625" style="279" customWidth="1"/>
    <col min="13243" max="13243" width="1.625" style="279" customWidth="1"/>
    <col min="13244" max="13244" width="3.625" style="279" customWidth="1"/>
    <col min="13245" max="13245" width="1.625" style="279" customWidth="1"/>
    <col min="13246" max="13246" width="3.625" style="279" customWidth="1"/>
    <col min="13247" max="13247" width="1.625" style="279" customWidth="1"/>
    <col min="13248" max="13253" width="3.625" style="279" customWidth="1"/>
    <col min="13254" max="13254" width="1.625" style="279" customWidth="1"/>
    <col min="13255" max="13255" width="3.625" style="279" customWidth="1"/>
    <col min="13256" max="13256" width="1.625" style="279" customWidth="1"/>
    <col min="13257" max="13257" width="3.625" style="279" customWidth="1"/>
    <col min="13258" max="13258" width="1.625" style="279" customWidth="1"/>
    <col min="13259" max="13264" width="3.625" style="279" customWidth="1"/>
    <col min="13265" max="13312" width="3.625" style="279"/>
    <col min="13313" max="13313" width="3.625" style="279" customWidth="1"/>
    <col min="13314" max="13314" width="1.625" style="279" customWidth="1"/>
    <col min="13315" max="13315" width="3.625" style="279" customWidth="1"/>
    <col min="13316" max="13316" width="1.625" style="279" customWidth="1"/>
    <col min="13317" max="13322" width="3.625" style="279" customWidth="1"/>
    <col min="13323" max="13323" width="1.625" style="279" customWidth="1"/>
    <col min="13324" max="13324" width="3.625" style="279" customWidth="1"/>
    <col min="13325" max="13325" width="1.625" style="279" customWidth="1"/>
    <col min="13326" max="13326" width="3.625" style="279" customWidth="1"/>
    <col min="13327" max="13327" width="1.625" style="279" customWidth="1"/>
    <col min="13328" max="13333" width="3.625" style="279" customWidth="1"/>
    <col min="13334" max="13334" width="1.625" style="279" customWidth="1"/>
    <col min="13335" max="13335" width="3.625" style="279" customWidth="1"/>
    <col min="13336" max="13336" width="1.625" style="279" customWidth="1"/>
    <col min="13337" max="13337" width="3.625" style="279" customWidth="1"/>
    <col min="13338" max="13338" width="1.625" style="279" customWidth="1"/>
    <col min="13339" max="13344" width="3.625" style="279" customWidth="1"/>
    <col min="13345" max="13345" width="1.625" style="279" customWidth="1"/>
    <col min="13346" max="13346" width="3.625" style="279" customWidth="1"/>
    <col min="13347" max="13347" width="1.625" style="279" customWidth="1"/>
    <col min="13348" max="13348" width="3.625" style="279" customWidth="1"/>
    <col min="13349" max="13349" width="1.625" style="279" customWidth="1"/>
    <col min="13350" max="13355" width="3.625" style="279" customWidth="1"/>
    <col min="13356" max="13356" width="1.625" style="279" customWidth="1"/>
    <col min="13357" max="13357" width="3.625" style="279" customWidth="1"/>
    <col min="13358" max="13358" width="1.625" style="279" customWidth="1"/>
    <col min="13359" max="13359" width="3.625" style="279" customWidth="1"/>
    <col min="13360" max="13360" width="1.625" style="279" customWidth="1"/>
    <col min="13361" max="13366" width="3.625" style="279" customWidth="1"/>
    <col min="13367" max="13367" width="1.625" style="279" customWidth="1"/>
    <col min="13368" max="13368" width="3.625" style="279" customWidth="1"/>
    <col min="13369" max="13369" width="1.625" style="279" customWidth="1"/>
    <col min="13370" max="13370" width="3.625" style="279" customWidth="1"/>
    <col min="13371" max="13371" width="1.625" style="279" customWidth="1"/>
    <col min="13372" max="13377" width="3.625" style="279" customWidth="1"/>
    <col min="13378" max="13378" width="1.625" style="279" customWidth="1"/>
    <col min="13379" max="13379" width="3.625" style="279" customWidth="1"/>
    <col min="13380" max="13380" width="1.625" style="279" customWidth="1"/>
    <col min="13381" max="13381" width="3.625" style="279" customWidth="1"/>
    <col min="13382" max="13382" width="1.625" style="279" customWidth="1"/>
    <col min="13383" max="13388" width="3.625" style="279" customWidth="1"/>
    <col min="13389" max="13389" width="1.625" style="279" customWidth="1"/>
    <col min="13390" max="13390" width="3.625" style="279" customWidth="1"/>
    <col min="13391" max="13391" width="1.625" style="279" customWidth="1"/>
    <col min="13392" max="13392" width="3.625" style="279" customWidth="1"/>
    <col min="13393" max="13393" width="1.625" style="279" customWidth="1"/>
    <col min="13394" max="13399" width="3.625" style="279" customWidth="1"/>
    <col min="13400" max="13400" width="1.625" style="279" customWidth="1"/>
    <col min="13401" max="13401" width="3.625" style="279" customWidth="1"/>
    <col min="13402" max="13402" width="1.625" style="279" customWidth="1"/>
    <col min="13403" max="13403" width="3.625" style="279" customWidth="1"/>
    <col min="13404" max="13404" width="1.625" style="279" customWidth="1"/>
    <col min="13405" max="13410" width="3.625" style="279" customWidth="1"/>
    <col min="13411" max="13411" width="1.625" style="279" customWidth="1"/>
    <col min="13412" max="13412" width="3.625" style="279" customWidth="1"/>
    <col min="13413" max="13413" width="1.625" style="279" customWidth="1"/>
    <col min="13414" max="13414" width="3.625" style="279" customWidth="1"/>
    <col min="13415" max="13415" width="1.625" style="279" customWidth="1"/>
    <col min="13416" max="13421" width="3.625" style="279" customWidth="1"/>
    <col min="13422" max="13422" width="1.625" style="279" customWidth="1"/>
    <col min="13423" max="13423" width="3.625" style="279" customWidth="1"/>
    <col min="13424" max="13424" width="1.625" style="279" customWidth="1"/>
    <col min="13425" max="13425" width="3.625" style="279" customWidth="1"/>
    <col min="13426" max="13426" width="1.625" style="279" customWidth="1"/>
    <col min="13427" max="13432" width="3.625" style="279" customWidth="1"/>
    <col min="13433" max="13433" width="1.625" style="279" customWidth="1"/>
    <col min="13434" max="13434" width="3.625" style="279" customWidth="1"/>
    <col min="13435" max="13435" width="1.625" style="279" customWidth="1"/>
    <col min="13436" max="13436" width="3.625" style="279" customWidth="1"/>
    <col min="13437" max="13437" width="1.625" style="279" customWidth="1"/>
    <col min="13438" max="13442" width="3.625" style="279" customWidth="1"/>
    <col min="13443" max="13446" width="1.625" style="279" customWidth="1"/>
    <col min="13447" max="13447" width="3.625" style="279" customWidth="1"/>
    <col min="13448" max="13448" width="1.625" style="279" customWidth="1"/>
    <col min="13449" max="13453" width="3.625" style="279" customWidth="1"/>
    <col min="13454" max="13455" width="1.625" style="279" customWidth="1"/>
    <col min="13456" max="13456" width="3.625" style="279" customWidth="1"/>
    <col min="13457" max="13457" width="1.625" style="279" customWidth="1"/>
    <col min="13458" max="13458" width="3.625" style="279" customWidth="1"/>
    <col min="13459" max="13459" width="1.625" style="279" customWidth="1"/>
    <col min="13460" max="13465" width="3.625" style="279" customWidth="1"/>
    <col min="13466" max="13466" width="1.625" style="279" customWidth="1"/>
    <col min="13467" max="13467" width="3.625" style="279" customWidth="1"/>
    <col min="13468" max="13468" width="1.625" style="279" customWidth="1"/>
    <col min="13469" max="13469" width="3.625" style="279" customWidth="1"/>
    <col min="13470" max="13470" width="1.625" style="279" customWidth="1"/>
    <col min="13471" max="13476" width="3.625" style="279" customWidth="1"/>
    <col min="13477" max="13477" width="1.625" style="279" customWidth="1"/>
    <col min="13478" max="13478" width="3.625" style="279" customWidth="1"/>
    <col min="13479" max="13479" width="1.625" style="279" customWidth="1"/>
    <col min="13480" max="13480" width="3.625" style="279" customWidth="1"/>
    <col min="13481" max="13481" width="1.625" style="279" customWidth="1"/>
    <col min="13482" max="13487" width="3.625" style="279" customWidth="1"/>
    <col min="13488" max="13488" width="1.625" style="279" customWidth="1"/>
    <col min="13489" max="13489" width="3.625" style="279" customWidth="1"/>
    <col min="13490" max="13490" width="1.625" style="279" customWidth="1"/>
    <col min="13491" max="13491" width="3.625" style="279" customWidth="1"/>
    <col min="13492" max="13492" width="1.625" style="279" customWidth="1"/>
    <col min="13493" max="13498" width="3.625" style="279" customWidth="1"/>
    <col min="13499" max="13499" width="1.625" style="279" customWidth="1"/>
    <col min="13500" max="13500" width="3.625" style="279" customWidth="1"/>
    <col min="13501" max="13501" width="1.625" style="279" customWidth="1"/>
    <col min="13502" max="13502" width="3.625" style="279" customWidth="1"/>
    <col min="13503" max="13503" width="1.625" style="279" customWidth="1"/>
    <col min="13504" max="13509" width="3.625" style="279" customWidth="1"/>
    <col min="13510" max="13510" width="1.625" style="279" customWidth="1"/>
    <col min="13511" max="13511" width="3.625" style="279" customWidth="1"/>
    <col min="13512" max="13512" width="1.625" style="279" customWidth="1"/>
    <col min="13513" max="13513" width="3.625" style="279" customWidth="1"/>
    <col min="13514" max="13514" width="1.625" style="279" customWidth="1"/>
    <col min="13515" max="13520" width="3.625" style="279" customWidth="1"/>
    <col min="13521" max="13568" width="3.625" style="279"/>
    <col min="13569" max="13569" width="3.625" style="279" customWidth="1"/>
    <col min="13570" max="13570" width="1.625" style="279" customWidth="1"/>
    <col min="13571" max="13571" width="3.625" style="279" customWidth="1"/>
    <col min="13572" max="13572" width="1.625" style="279" customWidth="1"/>
    <col min="13573" max="13578" width="3.625" style="279" customWidth="1"/>
    <col min="13579" max="13579" width="1.625" style="279" customWidth="1"/>
    <col min="13580" max="13580" width="3.625" style="279" customWidth="1"/>
    <col min="13581" max="13581" width="1.625" style="279" customWidth="1"/>
    <col min="13582" max="13582" width="3.625" style="279" customWidth="1"/>
    <col min="13583" max="13583" width="1.625" style="279" customWidth="1"/>
    <col min="13584" max="13589" width="3.625" style="279" customWidth="1"/>
    <col min="13590" max="13590" width="1.625" style="279" customWidth="1"/>
    <col min="13591" max="13591" width="3.625" style="279" customWidth="1"/>
    <col min="13592" max="13592" width="1.625" style="279" customWidth="1"/>
    <col min="13593" max="13593" width="3.625" style="279" customWidth="1"/>
    <col min="13594" max="13594" width="1.625" style="279" customWidth="1"/>
    <col min="13595" max="13600" width="3.625" style="279" customWidth="1"/>
    <col min="13601" max="13601" width="1.625" style="279" customWidth="1"/>
    <col min="13602" max="13602" width="3.625" style="279" customWidth="1"/>
    <col min="13603" max="13603" width="1.625" style="279" customWidth="1"/>
    <col min="13604" max="13604" width="3.625" style="279" customWidth="1"/>
    <col min="13605" max="13605" width="1.625" style="279" customWidth="1"/>
    <col min="13606" max="13611" width="3.625" style="279" customWidth="1"/>
    <col min="13612" max="13612" width="1.625" style="279" customWidth="1"/>
    <col min="13613" max="13613" width="3.625" style="279" customWidth="1"/>
    <col min="13614" max="13614" width="1.625" style="279" customWidth="1"/>
    <col min="13615" max="13615" width="3.625" style="279" customWidth="1"/>
    <col min="13616" max="13616" width="1.625" style="279" customWidth="1"/>
    <col min="13617" max="13622" width="3.625" style="279" customWidth="1"/>
    <col min="13623" max="13623" width="1.625" style="279" customWidth="1"/>
    <col min="13624" max="13624" width="3.625" style="279" customWidth="1"/>
    <col min="13625" max="13625" width="1.625" style="279" customWidth="1"/>
    <col min="13626" max="13626" width="3.625" style="279" customWidth="1"/>
    <col min="13627" max="13627" width="1.625" style="279" customWidth="1"/>
    <col min="13628" max="13633" width="3.625" style="279" customWidth="1"/>
    <col min="13634" max="13634" width="1.625" style="279" customWidth="1"/>
    <col min="13635" max="13635" width="3.625" style="279" customWidth="1"/>
    <col min="13636" max="13636" width="1.625" style="279" customWidth="1"/>
    <col min="13637" max="13637" width="3.625" style="279" customWidth="1"/>
    <col min="13638" max="13638" width="1.625" style="279" customWidth="1"/>
    <col min="13639" max="13644" width="3.625" style="279" customWidth="1"/>
    <col min="13645" max="13645" width="1.625" style="279" customWidth="1"/>
    <col min="13646" max="13646" width="3.625" style="279" customWidth="1"/>
    <col min="13647" max="13647" width="1.625" style="279" customWidth="1"/>
    <col min="13648" max="13648" width="3.625" style="279" customWidth="1"/>
    <col min="13649" max="13649" width="1.625" style="279" customWidth="1"/>
    <col min="13650" max="13655" width="3.625" style="279" customWidth="1"/>
    <col min="13656" max="13656" width="1.625" style="279" customWidth="1"/>
    <col min="13657" max="13657" width="3.625" style="279" customWidth="1"/>
    <col min="13658" max="13658" width="1.625" style="279" customWidth="1"/>
    <col min="13659" max="13659" width="3.625" style="279" customWidth="1"/>
    <col min="13660" max="13660" width="1.625" style="279" customWidth="1"/>
    <col min="13661" max="13666" width="3.625" style="279" customWidth="1"/>
    <col min="13667" max="13667" width="1.625" style="279" customWidth="1"/>
    <col min="13668" max="13668" width="3.625" style="279" customWidth="1"/>
    <col min="13669" max="13669" width="1.625" style="279" customWidth="1"/>
    <col min="13670" max="13670" width="3.625" style="279" customWidth="1"/>
    <col min="13671" max="13671" width="1.625" style="279" customWidth="1"/>
    <col min="13672" max="13677" width="3.625" style="279" customWidth="1"/>
    <col min="13678" max="13678" width="1.625" style="279" customWidth="1"/>
    <col min="13679" max="13679" width="3.625" style="279" customWidth="1"/>
    <col min="13680" max="13680" width="1.625" style="279" customWidth="1"/>
    <col min="13681" max="13681" width="3.625" style="279" customWidth="1"/>
    <col min="13682" max="13682" width="1.625" style="279" customWidth="1"/>
    <col min="13683" max="13688" width="3.625" style="279" customWidth="1"/>
    <col min="13689" max="13689" width="1.625" style="279" customWidth="1"/>
    <col min="13690" max="13690" width="3.625" style="279" customWidth="1"/>
    <col min="13691" max="13691" width="1.625" style="279" customWidth="1"/>
    <col min="13692" max="13692" width="3.625" style="279" customWidth="1"/>
    <col min="13693" max="13693" width="1.625" style="279" customWidth="1"/>
    <col min="13694" max="13698" width="3.625" style="279" customWidth="1"/>
    <col min="13699" max="13702" width="1.625" style="279" customWidth="1"/>
    <col min="13703" max="13703" width="3.625" style="279" customWidth="1"/>
    <col min="13704" max="13704" width="1.625" style="279" customWidth="1"/>
    <col min="13705" max="13709" width="3.625" style="279" customWidth="1"/>
    <col min="13710" max="13711" width="1.625" style="279" customWidth="1"/>
    <col min="13712" max="13712" width="3.625" style="279" customWidth="1"/>
    <col min="13713" max="13713" width="1.625" style="279" customWidth="1"/>
    <col min="13714" max="13714" width="3.625" style="279" customWidth="1"/>
    <col min="13715" max="13715" width="1.625" style="279" customWidth="1"/>
    <col min="13716" max="13721" width="3.625" style="279" customWidth="1"/>
    <col min="13722" max="13722" width="1.625" style="279" customWidth="1"/>
    <col min="13723" max="13723" width="3.625" style="279" customWidth="1"/>
    <col min="13724" max="13724" width="1.625" style="279" customWidth="1"/>
    <col min="13725" max="13725" width="3.625" style="279" customWidth="1"/>
    <col min="13726" max="13726" width="1.625" style="279" customWidth="1"/>
    <col min="13727" max="13732" width="3.625" style="279" customWidth="1"/>
    <col min="13733" max="13733" width="1.625" style="279" customWidth="1"/>
    <col min="13734" max="13734" width="3.625" style="279" customWidth="1"/>
    <col min="13735" max="13735" width="1.625" style="279" customWidth="1"/>
    <col min="13736" max="13736" width="3.625" style="279" customWidth="1"/>
    <col min="13737" max="13737" width="1.625" style="279" customWidth="1"/>
    <col min="13738" max="13743" width="3.625" style="279" customWidth="1"/>
    <col min="13744" max="13744" width="1.625" style="279" customWidth="1"/>
    <col min="13745" max="13745" width="3.625" style="279" customWidth="1"/>
    <col min="13746" max="13746" width="1.625" style="279" customWidth="1"/>
    <col min="13747" max="13747" width="3.625" style="279" customWidth="1"/>
    <col min="13748" max="13748" width="1.625" style="279" customWidth="1"/>
    <col min="13749" max="13754" width="3.625" style="279" customWidth="1"/>
    <col min="13755" max="13755" width="1.625" style="279" customWidth="1"/>
    <col min="13756" max="13756" width="3.625" style="279" customWidth="1"/>
    <col min="13757" max="13757" width="1.625" style="279" customWidth="1"/>
    <col min="13758" max="13758" width="3.625" style="279" customWidth="1"/>
    <col min="13759" max="13759" width="1.625" style="279" customWidth="1"/>
    <col min="13760" max="13765" width="3.625" style="279" customWidth="1"/>
    <col min="13766" max="13766" width="1.625" style="279" customWidth="1"/>
    <col min="13767" max="13767" width="3.625" style="279" customWidth="1"/>
    <col min="13768" max="13768" width="1.625" style="279" customWidth="1"/>
    <col min="13769" max="13769" width="3.625" style="279" customWidth="1"/>
    <col min="13770" max="13770" width="1.625" style="279" customWidth="1"/>
    <col min="13771" max="13776" width="3.625" style="279" customWidth="1"/>
    <col min="13777" max="13824" width="3.625" style="279"/>
    <col min="13825" max="13825" width="3.625" style="279" customWidth="1"/>
    <col min="13826" max="13826" width="1.625" style="279" customWidth="1"/>
    <col min="13827" max="13827" width="3.625" style="279" customWidth="1"/>
    <col min="13828" max="13828" width="1.625" style="279" customWidth="1"/>
    <col min="13829" max="13834" width="3.625" style="279" customWidth="1"/>
    <col min="13835" max="13835" width="1.625" style="279" customWidth="1"/>
    <col min="13836" max="13836" width="3.625" style="279" customWidth="1"/>
    <col min="13837" max="13837" width="1.625" style="279" customWidth="1"/>
    <col min="13838" max="13838" width="3.625" style="279" customWidth="1"/>
    <col min="13839" max="13839" width="1.625" style="279" customWidth="1"/>
    <col min="13840" max="13845" width="3.625" style="279" customWidth="1"/>
    <col min="13846" max="13846" width="1.625" style="279" customWidth="1"/>
    <col min="13847" max="13847" width="3.625" style="279" customWidth="1"/>
    <col min="13848" max="13848" width="1.625" style="279" customWidth="1"/>
    <col min="13849" max="13849" width="3.625" style="279" customWidth="1"/>
    <col min="13850" max="13850" width="1.625" style="279" customWidth="1"/>
    <col min="13851" max="13856" width="3.625" style="279" customWidth="1"/>
    <col min="13857" max="13857" width="1.625" style="279" customWidth="1"/>
    <col min="13858" max="13858" width="3.625" style="279" customWidth="1"/>
    <col min="13859" max="13859" width="1.625" style="279" customWidth="1"/>
    <col min="13860" max="13860" width="3.625" style="279" customWidth="1"/>
    <col min="13861" max="13861" width="1.625" style="279" customWidth="1"/>
    <col min="13862" max="13867" width="3.625" style="279" customWidth="1"/>
    <col min="13868" max="13868" width="1.625" style="279" customWidth="1"/>
    <col min="13869" max="13869" width="3.625" style="279" customWidth="1"/>
    <col min="13870" max="13870" width="1.625" style="279" customWidth="1"/>
    <col min="13871" max="13871" width="3.625" style="279" customWidth="1"/>
    <col min="13872" max="13872" width="1.625" style="279" customWidth="1"/>
    <col min="13873" max="13878" width="3.625" style="279" customWidth="1"/>
    <col min="13879" max="13879" width="1.625" style="279" customWidth="1"/>
    <col min="13880" max="13880" width="3.625" style="279" customWidth="1"/>
    <col min="13881" max="13881" width="1.625" style="279" customWidth="1"/>
    <col min="13882" max="13882" width="3.625" style="279" customWidth="1"/>
    <col min="13883" max="13883" width="1.625" style="279" customWidth="1"/>
    <col min="13884" max="13889" width="3.625" style="279" customWidth="1"/>
    <col min="13890" max="13890" width="1.625" style="279" customWidth="1"/>
    <col min="13891" max="13891" width="3.625" style="279" customWidth="1"/>
    <col min="13892" max="13892" width="1.625" style="279" customWidth="1"/>
    <col min="13893" max="13893" width="3.625" style="279" customWidth="1"/>
    <col min="13894" max="13894" width="1.625" style="279" customWidth="1"/>
    <col min="13895" max="13900" width="3.625" style="279" customWidth="1"/>
    <col min="13901" max="13901" width="1.625" style="279" customWidth="1"/>
    <col min="13902" max="13902" width="3.625" style="279" customWidth="1"/>
    <col min="13903" max="13903" width="1.625" style="279" customWidth="1"/>
    <col min="13904" max="13904" width="3.625" style="279" customWidth="1"/>
    <col min="13905" max="13905" width="1.625" style="279" customWidth="1"/>
    <col min="13906" max="13911" width="3.625" style="279" customWidth="1"/>
    <col min="13912" max="13912" width="1.625" style="279" customWidth="1"/>
    <col min="13913" max="13913" width="3.625" style="279" customWidth="1"/>
    <col min="13914" max="13914" width="1.625" style="279" customWidth="1"/>
    <col min="13915" max="13915" width="3.625" style="279" customWidth="1"/>
    <col min="13916" max="13916" width="1.625" style="279" customWidth="1"/>
    <col min="13917" max="13922" width="3.625" style="279" customWidth="1"/>
    <col min="13923" max="13923" width="1.625" style="279" customWidth="1"/>
    <col min="13924" max="13924" width="3.625" style="279" customWidth="1"/>
    <col min="13925" max="13925" width="1.625" style="279" customWidth="1"/>
    <col min="13926" max="13926" width="3.625" style="279" customWidth="1"/>
    <col min="13927" max="13927" width="1.625" style="279" customWidth="1"/>
    <col min="13928" max="13933" width="3.625" style="279" customWidth="1"/>
    <col min="13934" max="13934" width="1.625" style="279" customWidth="1"/>
    <col min="13935" max="13935" width="3.625" style="279" customWidth="1"/>
    <col min="13936" max="13936" width="1.625" style="279" customWidth="1"/>
    <col min="13937" max="13937" width="3.625" style="279" customWidth="1"/>
    <col min="13938" max="13938" width="1.625" style="279" customWidth="1"/>
    <col min="13939" max="13944" width="3.625" style="279" customWidth="1"/>
    <col min="13945" max="13945" width="1.625" style="279" customWidth="1"/>
    <col min="13946" max="13946" width="3.625" style="279" customWidth="1"/>
    <col min="13947" max="13947" width="1.625" style="279" customWidth="1"/>
    <col min="13948" max="13948" width="3.625" style="279" customWidth="1"/>
    <col min="13949" max="13949" width="1.625" style="279" customWidth="1"/>
    <col min="13950" max="13954" width="3.625" style="279" customWidth="1"/>
    <col min="13955" max="13958" width="1.625" style="279" customWidth="1"/>
    <col min="13959" max="13959" width="3.625" style="279" customWidth="1"/>
    <col min="13960" max="13960" width="1.625" style="279" customWidth="1"/>
    <col min="13961" max="13965" width="3.625" style="279" customWidth="1"/>
    <col min="13966" max="13967" width="1.625" style="279" customWidth="1"/>
    <col min="13968" max="13968" width="3.625" style="279" customWidth="1"/>
    <col min="13969" max="13969" width="1.625" style="279" customWidth="1"/>
    <col min="13970" max="13970" width="3.625" style="279" customWidth="1"/>
    <col min="13971" max="13971" width="1.625" style="279" customWidth="1"/>
    <col min="13972" max="13977" width="3.625" style="279" customWidth="1"/>
    <col min="13978" max="13978" width="1.625" style="279" customWidth="1"/>
    <col min="13979" max="13979" width="3.625" style="279" customWidth="1"/>
    <col min="13980" max="13980" width="1.625" style="279" customWidth="1"/>
    <col min="13981" max="13981" width="3.625" style="279" customWidth="1"/>
    <col min="13982" max="13982" width="1.625" style="279" customWidth="1"/>
    <col min="13983" max="13988" width="3.625" style="279" customWidth="1"/>
    <col min="13989" max="13989" width="1.625" style="279" customWidth="1"/>
    <col min="13990" max="13990" width="3.625" style="279" customWidth="1"/>
    <col min="13991" max="13991" width="1.625" style="279" customWidth="1"/>
    <col min="13992" max="13992" width="3.625" style="279" customWidth="1"/>
    <col min="13993" max="13993" width="1.625" style="279" customWidth="1"/>
    <col min="13994" max="13999" width="3.625" style="279" customWidth="1"/>
    <col min="14000" max="14000" width="1.625" style="279" customWidth="1"/>
    <col min="14001" max="14001" width="3.625" style="279" customWidth="1"/>
    <col min="14002" max="14002" width="1.625" style="279" customWidth="1"/>
    <col min="14003" max="14003" width="3.625" style="279" customWidth="1"/>
    <col min="14004" max="14004" width="1.625" style="279" customWidth="1"/>
    <col min="14005" max="14010" width="3.625" style="279" customWidth="1"/>
    <col min="14011" max="14011" width="1.625" style="279" customWidth="1"/>
    <col min="14012" max="14012" width="3.625" style="279" customWidth="1"/>
    <col min="14013" max="14013" width="1.625" style="279" customWidth="1"/>
    <col min="14014" max="14014" width="3.625" style="279" customWidth="1"/>
    <col min="14015" max="14015" width="1.625" style="279" customWidth="1"/>
    <col min="14016" max="14021" width="3.625" style="279" customWidth="1"/>
    <col min="14022" max="14022" width="1.625" style="279" customWidth="1"/>
    <col min="14023" max="14023" width="3.625" style="279" customWidth="1"/>
    <col min="14024" max="14024" width="1.625" style="279" customWidth="1"/>
    <col min="14025" max="14025" width="3.625" style="279" customWidth="1"/>
    <col min="14026" max="14026" width="1.625" style="279" customWidth="1"/>
    <col min="14027" max="14032" width="3.625" style="279" customWidth="1"/>
    <col min="14033" max="14080" width="3.625" style="279"/>
    <col min="14081" max="14081" width="3.625" style="279" customWidth="1"/>
    <col min="14082" max="14082" width="1.625" style="279" customWidth="1"/>
    <col min="14083" max="14083" width="3.625" style="279" customWidth="1"/>
    <col min="14084" max="14084" width="1.625" style="279" customWidth="1"/>
    <col min="14085" max="14090" width="3.625" style="279" customWidth="1"/>
    <col min="14091" max="14091" width="1.625" style="279" customWidth="1"/>
    <col min="14092" max="14092" width="3.625" style="279" customWidth="1"/>
    <col min="14093" max="14093" width="1.625" style="279" customWidth="1"/>
    <col min="14094" max="14094" width="3.625" style="279" customWidth="1"/>
    <col min="14095" max="14095" width="1.625" style="279" customWidth="1"/>
    <col min="14096" max="14101" width="3.625" style="279" customWidth="1"/>
    <col min="14102" max="14102" width="1.625" style="279" customWidth="1"/>
    <col min="14103" max="14103" width="3.625" style="279" customWidth="1"/>
    <col min="14104" max="14104" width="1.625" style="279" customWidth="1"/>
    <col min="14105" max="14105" width="3.625" style="279" customWidth="1"/>
    <col min="14106" max="14106" width="1.625" style="279" customWidth="1"/>
    <col min="14107" max="14112" width="3.625" style="279" customWidth="1"/>
    <col min="14113" max="14113" width="1.625" style="279" customWidth="1"/>
    <col min="14114" max="14114" width="3.625" style="279" customWidth="1"/>
    <col min="14115" max="14115" width="1.625" style="279" customWidth="1"/>
    <col min="14116" max="14116" width="3.625" style="279" customWidth="1"/>
    <col min="14117" max="14117" width="1.625" style="279" customWidth="1"/>
    <col min="14118" max="14123" width="3.625" style="279" customWidth="1"/>
    <col min="14124" max="14124" width="1.625" style="279" customWidth="1"/>
    <col min="14125" max="14125" width="3.625" style="279" customWidth="1"/>
    <col min="14126" max="14126" width="1.625" style="279" customWidth="1"/>
    <col min="14127" max="14127" width="3.625" style="279" customWidth="1"/>
    <col min="14128" max="14128" width="1.625" style="279" customWidth="1"/>
    <col min="14129" max="14134" width="3.625" style="279" customWidth="1"/>
    <col min="14135" max="14135" width="1.625" style="279" customWidth="1"/>
    <col min="14136" max="14136" width="3.625" style="279" customWidth="1"/>
    <col min="14137" max="14137" width="1.625" style="279" customWidth="1"/>
    <col min="14138" max="14138" width="3.625" style="279" customWidth="1"/>
    <col min="14139" max="14139" width="1.625" style="279" customWidth="1"/>
    <col min="14140" max="14145" width="3.625" style="279" customWidth="1"/>
    <col min="14146" max="14146" width="1.625" style="279" customWidth="1"/>
    <col min="14147" max="14147" width="3.625" style="279" customWidth="1"/>
    <col min="14148" max="14148" width="1.625" style="279" customWidth="1"/>
    <col min="14149" max="14149" width="3.625" style="279" customWidth="1"/>
    <col min="14150" max="14150" width="1.625" style="279" customWidth="1"/>
    <col min="14151" max="14156" width="3.625" style="279" customWidth="1"/>
    <col min="14157" max="14157" width="1.625" style="279" customWidth="1"/>
    <col min="14158" max="14158" width="3.625" style="279" customWidth="1"/>
    <col min="14159" max="14159" width="1.625" style="279" customWidth="1"/>
    <col min="14160" max="14160" width="3.625" style="279" customWidth="1"/>
    <col min="14161" max="14161" width="1.625" style="279" customWidth="1"/>
    <col min="14162" max="14167" width="3.625" style="279" customWidth="1"/>
    <col min="14168" max="14168" width="1.625" style="279" customWidth="1"/>
    <col min="14169" max="14169" width="3.625" style="279" customWidth="1"/>
    <col min="14170" max="14170" width="1.625" style="279" customWidth="1"/>
    <col min="14171" max="14171" width="3.625" style="279" customWidth="1"/>
    <col min="14172" max="14172" width="1.625" style="279" customWidth="1"/>
    <col min="14173" max="14178" width="3.625" style="279" customWidth="1"/>
    <col min="14179" max="14179" width="1.625" style="279" customWidth="1"/>
    <col min="14180" max="14180" width="3.625" style="279" customWidth="1"/>
    <col min="14181" max="14181" width="1.625" style="279" customWidth="1"/>
    <col min="14182" max="14182" width="3.625" style="279" customWidth="1"/>
    <col min="14183" max="14183" width="1.625" style="279" customWidth="1"/>
    <col min="14184" max="14189" width="3.625" style="279" customWidth="1"/>
    <col min="14190" max="14190" width="1.625" style="279" customWidth="1"/>
    <col min="14191" max="14191" width="3.625" style="279" customWidth="1"/>
    <col min="14192" max="14192" width="1.625" style="279" customWidth="1"/>
    <col min="14193" max="14193" width="3.625" style="279" customWidth="1"/>
    <col min="14194" max="14194" width="1.625" style="279" customWidth="1"/>
    <col min="14195" max="14200" width="3.625" style="279" customWidth="1"/>
    <col min="14201" max="14201" width="1.625" style="279" customWidth="1"/>
    <col min="14202" max="14202" width="3.625" style="279" customWidth="1"/>
    <col min="14203" max="14203" width="1.625" style="279" customWidth="1"/>
    <col min="14204" max="14204" width="3.625" style="279" customWidth="1"/>
    <col min="14205" max="14205" width="1.625" style="279" customWidth="1"/>
    <col min="14206" max="14210" width="3.625" style="279" customWidth="1"/>
    <col min="14211" max="14214" width="1.625" style="279" customWidth="1"/>
    <col min="14215" max="14215" width="3.625" style="279" customWidth="1"/>
    <col min="14216" max="14216" width="1.625" style="279" customWidth="1"/>
    <col min="14217" max="14221" width="3.625" style="279" customWidth="1"/>
    <col min="14222" max="14223" width="1.625" style="279" customWidth="1"/>
    <col min="14224" max="14224" width="3.625" style="279" customWidth="1"/>
    <col min="14225" max="14225" width="1.625" style="279" customWidth="1"/>
    <col min="14226" max="14226" width="3.625" style="279" customWidth="1"/>
    <col min="14227" max="14227" width="1.625" style="279" customWidth="1"/>
    <col min="14228" max="14233" width="3.625" style="279" customWidth="1"/>
    <col min="14234" max="14234" width="1.625" style="279" customWidth="1"/>
    <col min="14235" max="14235" width="3.625" style="279" customWidth="1"/>
    <col min="14236" max="14236" width="1.625" style="279" customWidth="1"/>
    <col min="14237" max="14237" width="3.625" style="279" customWidth="1"/>
    <col min="14238" max="14238" width="1.625" style="279" customWidth="1"/>
    <col min="14239" max="14244" width="3.625" style="279" customWidth="1"/>
    <col min="14245" max="14245" width="1.625" style="279" customWidth="1"/>
    <col min="14246" max="14246" width="3.625" style="279" customWidth="1"/>
    <col min="14247" max="14247" width="1.625" style="279" customWidth="1"/>
    <col min="14248" max="14248" width="3.625" style="279" customWidth="1"/>
    <col min="14249" max="14249" width="1.625" style="279" customWidth="1"/>
    <col min="14250" max="14255" width="3.625" style="279" customWidth="1"/>
    <col min="14256" max="14256" width="1.625" style="279" customWidth="1"/>
    <col min="14257" max="14257" width="3.625" style="279" customWidth="1"/>
    <col min="14258" max="14258" width="1.625" style="279" customWidth="1"/>
    <col min="14259" max="14259" width="3.625" style="279" customWidth="1"/>
    <col min="14260" max="14260" width="1.625" style="279" customWidth="1"/>
    <col min="14261" max="14266" width="3.625" style="279" customWidth="1"/>
    <col min="14267" max="14267" width="1.625" style="279" customWidth="1"/>
    <col min="14268" max="14268" width="3.625" style="279" customWidth="1"/>
    <col min="14269" max="14269" width="1.625" style="279" customWidth="1"/>
    <col min="14270" max="14270" width="3.625" style="279" customWidth="1"/>
    <col min="14271" max="14271" width="1.625" style="279" customWidth="1"/>
    <col min="14272" max="14277" width="3.625" style="279" customWidth="1"/>
    <col min="14278" max="14278" width="1.625" style="279" customWidth="1"/>
    <col min="14279" max="14279" width="3.625" style="279" customWidth="1"/>
    <col min="14280" max="14280" width="1.625" style="279" customWidth="1"/>
    <col min="14281" max="14281" width="3.625" style="279" customWidth="1"/>
    <col min="14282" max="14282" width="1.625" style="279" customWidth="1"/>
    <col min="14283" max="14288" width="3.625" style="279" customWidth="1"/>
    <col min="14289" max="14336" width="3.625" style="279"/>
    <col min="14337" max="14337" width="3.625" style="279" customWidth="1"/>
    <col min="14338" max="14338" width="1.625" style="279" customWidth="1"/>
    <col min="14339" max="14339" width="3.625" style="279" customWidth="1"/>
    <col min="14340" max="14340" width="1.625" style="279" customWidth="1"/>
    <col min="14341" max="14346" width="3.625" style="279" customWidth="1"/>
    <col min="14347" max="14347" width="1.625" style="279" customWidth="1"/>
    <col min="14348" max="14348" width="3.625" style="279" customWidth="1"/>
    <col min="14349" max="14349" width="1.625" style="279" customWidth="1"/>
    <col min="14350" max="14350" width="3.625" style="279" customWidth="1"/>
    <col min="14351" max="14351" width="1.625" style="279" customWidth="1"/>
    <col min="14352" max="14357" width="3.625" style="279" customWidth="1"/>
    <col min="14358" max="14358" width="1.625" style="279" customWidth="1"/>
    <col min="14359" max="14359" width="3.625" style="279" customWidth="1"/>
    <col min="14360" max="14360" width="1.625" style="279" customWidth="1"/>
    <col min="14361" max="14361" width="3.625" style="279" customWidth="1"/>
    <col min="14362" max="14362" width="1.625" style="279" customWidth="1"/>
    <col min="14363" max="14368" width="3.625" style="279" customWidth="1"/>
    <col min="14369" max="14369" width="1.625" style="279" customWidth="1"/>
    <col min="14370" max="14370" width="3.625" style="279" customWidth="1"/>
    <col min="14371" max="14371" width="1.625" style="279" customWidth="1"/>
    <col min="14372" max="14372" width="3.625" style="279" customWidth="1"/>
    <col min="14373" max="14373" width="1.625" style="279" customWidth="1"/>
    <col min="14374" max="14379" width="3.625" style="279" customWidth="1"/>
    <col min="14380" max="14380" width="1.625" style="279" customWidth="1"/>
    <col min="14381" max="14381" width="3.625" style="279" customWidth="1"/>
    <col min="14382" max="14382" width="1.625" style="279" customWidth="1"/>
    <col min="14383" max="14383" width="3.625" style="279" customWidth="1"/>
    <col min="14384" max="14384" width="1.625" style="279" customWidth="1"/>
    <col min="14385" max="14390" width="3.625" style="279" customWidth="1"/>
    <col min="14391" max="14391" width="1.625" style="279" customWidth="1"/>
    <col min="14392" max="14392" width="3.625" style="279" customWidth="1"/>
    <col min="14393" max="14393" width="1.625" style="279" customWidth="1"/>
    <col min="14394" max="14394" width="3.625" style="279" customWidth="1"/>
    <col min="14395" max="14395" width="1.625" style="279" customWidth="1"/>
    <col min="14396" max="14401" width="3.625" style="279" customWidth="1"/>
    <col min="14402" max="14402" width="1.625" style="279" customWidth="1"/>
    <col min="14403" max="14403" width="3.625" style="279" customWidth="1"/>
    <col min="14404" max="14404" width="1.625" style="279" customWidth="1"/>
    <col min="14405" max="14405" width="3.625" style="279" customWidth="1"/>
    <col min="14406" max="14406" width="1.625" style="279" customWidth="1"/>
    <col min="14407" max="14412" width="3.625" style="279" customWidth="1"/>
    <col min="14413" max="14413" width="1.625" style="279" customWidth="1"/>
    <col min="14414" max="14414" width="3.625" style="279" customWidth="1"/>
    <col min="14415" max="14415" width="1.625" style="279" customWidth="1"/>
    <col min="14416" max="14416" width="3.625" style="279" customWidth="1"/>
    <col min="14417" max="14417" width="1.625" style="279" customWidth="1"/>
    <col min="14418" max="14423" width="3.625" style="279" customWidth="1"/>
    <col min="14424" max="14424" width="1.625" style="279" customWidth="1"/>
    <col min="14425" max="14425" width="3.625" style="279" customWidth="1"/>
    <col min="14426" max="14426" width="1.625" style="279" customWidth="1"/>
    <col min="14427" max="14427" width="3.625" style="279" customWidth="1"/>
    <col min="14428" max="14428" width="1.625" style="279" customWidth="1"/>
    <col min="14429" max="14434" width="3.625" style="279" customWidth="1"/>
    <col min="14435" max="14435" width="1.625" style="279" customWidth="1"/>
    <col min="14436" max="14436" width="3.625" style="279" customWidth="1"/>
    <col min="14437" max="14437" width="1.625" style="279" customWidth="1"/>
    <col min="14438" max="14438" width="3.625" style="279" customWidth="1"/>
    <col min="14439" max="14439" width="1.625" style="279" customWidth="1"/>
    <col min="14440" max="14445" width="3.625" style="279" customWidth="1"/>
    <col min="14446" max="14446" width="1.625" style="279" customWidth="1"/>
    <col min="14447" max="14447" width="3.625" style="279" customWidth="1"/>
    <col min="14448" max="14448" width="1.625" style="279" customWidth="1"/>
    <col min="14449" max="14449" width="3.625" style="279" customWidth="1"/>
    <col min="14450" max="14450" width="1.625" style="279" customWidth="1"/>
    <col min="14451" max="14456" width="3.625" style="279" customWidth="1"/>
    <col min="14457" max="14457" width="1.625" style="279" customWidth="1"/>
    <col min="14458" max="14458" width="3.625" style="279" customWidth="1"/>
    <col min="14459" max="14459" width="1.625" style="279" customWidth="1"/>
    <col min="14460" max="14460" width="3.625" style="279" customWidth="1"/>
    <col min="14461" max="14461" width="1.625" style="279" customWidth="1"/>
    <col min="14462" max="14466" width="3.625" style="279" customWidth="1"/>
    <col min="14467" max="14470" width="1.625" style="279" customWidth="1"/>
    <col min="14471" max="14471" width="3.625" style="279" customWidth="1"/>
    <col min="14472" max="14472" width="1.625" style="279" customWidth="1"/>
    <col min="14473" max="14477" width="3.625" style="279" customWidth="1"/>
    <col min="14478" max="14479" width="1.625" style="279" customWidth="1"/>
    <col min="14480" max="14480" width="3.625" style="279" customWidth="1"/>
    <col min="14481" max="14481" width="1.625" style="279" customWidth="1"/>
    <col min="14482" max="14482" width="3.625" style="279" customWidth="1"/>
    <col min="14483" max="14483" width="1.625" style="279" customWidth="1"/>
    <col min="14484" max="14489" width="3.625" style="279" customWidth="1"/>
    <col min="14490" max="14490" width="1.625" style="279" customWidth="1"/>
    <col min="14491" max="14491" width="3.625" style="279" customWidth="1"/>
    <col min="14492" max="14492" width="1.625" style="279" customWidth="1"/>
    <col min="14493" max="14493" width="3.625" style="279" customWidth="1"/>
    <col min="14494" max="14494" width="1.625" style="279" customWidth="1"/>
    <col min="14495" max="14500" width="3.625" style="279" customWidth="1"/>
    <col min="14501" max="14501" width="1.625" style="279" customWidth="1"/>
    <col min="14502" max="14502" width="3.625" style="279" customWidth="1"/>
    <col min="14503" max="14503" width="1.625" style="279" customWidth="1"/>
    <col min="14504" max="14504" width="3.625" style="279" customWidth="1"/>
    <col min="14505" max="14505" width="1.625" style="279" customWidth="1"/>
    <col min="14506" max="14511" width="3.625" style="279" customWidth="1"/>
    <col min="14512" max="14512" width="1.625" style="279" customWidth="1"/>
    <col min="14513" max="14513" width="3.625" style="279" customWidth="1"/>
    <col min="14514" max="14514" width="1.625" style="279" customWidth="1"/>
    <col min="14515" max="14515" width="3.625" style="279" customWidth="1"/>
    <col min="14516" max="14516" width="1.625" style="279" customWidth="1"/>
    <col min="14517" max="14522" width="3.625" style="279" customWidth="1"/>
    <col min="14523" max="14523" width="1.625" style="279" customWidth="1"/>
    <col min="14524" max="14524" width="3.625" style="279" customWidth="1"/>
    <col min="14525" max="14525" width="1.625" style="279" customWidth="1"/>
    <col min="14526" max="14526" width="3.625" style="279" customWidth="1"/>
    <col min="14527" max="14527" width="1.625" style="279" customWidth="1"/>
    <col min="14528" max="14533" width="3.625" style="279" customWidth="1"/>
    <col min="14534" max="14534" width="1.625" style="279" customWidth="1"/>
    <col min="14535" max="14535" width="3.625" style="279" customWidth="1"/>
    <col min="14536" max="14536" width="1.625" style="279" customWidth="1"/>
    <col min="14537" max="14537" width="3.625" style="279" customWidth="1"/>
    <col min="14538" max="14538" width="1.625" style="279" customWidth="1"/>
    <col min="14539" max="14544" width="3.625" style="279" customWidth="1"/>
    <col min="14545" max="14592" width="3.625" style="279"/>
    <col min="14593" max="14593" width="3.625" style="279" customWidth="1"/>
    <col min="14594" max="14594" width="1.625" style="279" customWidth="1"/>
    <col min="14595" max="14595" width="3.625" style="279" customWidth="1"/>
    <col min="14596" max="14596" width="1.625" style="279" customWidth="1"/>
    <col min="14597" max="14602" width="3.625" style="279" customWidth="1"/>
    <col min="14603" max="14603" width="1.625" style="279" customWidth="1"/>
    <col min="14604" max="14604" width="3.625" style="279" customWidth="1"/>
    <col min="14605" max="14605" width="1.625" style="279" customWidth="1"/>
    <col min="14606" max="14606" width="3.625" style="279" customWidth="1"/>
    <col min="14607" max="14607" width="1.625" style="279" customWidth="1"/>
    <col min="14608" max="14613" width="3.625" style="279" customWidth="1"/>
    <col min="14614" max="14614" width="1.625" style="279" customWidth="1"/>
    <col min="14615" max="14615" width="3.625" style="279" customWidth="1"/>
    <col min="14616" max="14616" width="1.625" style="279" customWidth="1"/>
    <col min="14617" max="14617" width="3.625" style="279" customWidth="1"/>
    <col min="14618" max="14618" width="1.625" style="279" customWidth="1"/>
    <col min="14619" max="14624" width="3.625" style="279" customWidth="1"/>
    <col min="14625" max="14625" width="1.625" style="279" customWidth="1"/>
    <col min="14626" max="14626" width="3.625" style="279" customWidth="1"/>
    <col min="14627" max="14627" width="1.625" style="279" customWidth="1"/>
    <col min="14628" max="14628" width="3.625" style="279" customWidth="1"/>
    <col min="14629" max="14629" width="1.625" style="279" customWidth="1"/>
    <col min="14630" max="14635" width="3.625" style="279" customWidth="1"/>
    <col min="14636" max="14636" width="1.625" style="279" customWidth="1"/>
    <col min="14637" max="14637" width="3.625" style="279" customWidth="1"/>
    <col min="14638" max="14638" width="1.625" style="279" customWidth="1"/>
    <col min="14639" max="14639" width="3.625" style="279" customWidth="1"/>
    <col min="14640" max="14640" width="1.625" style="279" customWidth="1"/>
    <col min="14641" max="14646" width="3.625" style="279" customWidth="1"/>
    <col min="14647" max="14647" width="1.625" style="279" customWidth="1"/>
    <col min="14648" max="14648" width="3.625" style="279" customWidth="1"/>
    <col min="14649" max="14649" width="1.625" style="279" customWidth="1"/>
    <col min="14650" max="14650" width="3.625" style="279" customWidth="1"/>
    <col min="14651" max="14651" width="1.625" style="279" customWidth="1"/>
    <col min="14652" max="14657" width="3.625" style="279" customWidth="1"/>
    <col min="14658" max="14658" width="1.625" style="279" customWidth="1"/>
    <col min="14659" max="14659" width="3.625" style="279" customWidth="1"/>
    <col min="14660" max="14660" width="1.625" style="279" customWidth="1"/>
    <col min="14661" max="14661" width="3.625" style="279" customWidth="1"/>
    <col min="14662" max="14662" width="1.625" style="279" customWidth="1"/>
    <col min="14663" max="14668" width="3.625" style="279" customWidth="1"/>
    <col min="14669" max="14669" width="1.625" style="279" customWidth="1"/>
    <col min="14670" max="14670" width="3.625" style="279" customWidth="1"/>
    <col min="14671" max="14671" width="1.625" style="279" customWidth="1"/>
    <col min="14672" max="14672" width="3.625" style="279" customWidth="1"/>
    <col min="14673" max="14673" width="1.625" style="279" customWidth="1"/>
    <col min="14674" max="14679" width="3.625" style="279" customWidth="1"/>
    <col min="14680" max="14680" width="1.625" style="279" customWidth="1"/>
    <col min="14681" max="14681" width="3.625" style="279" customWidth="1"/>
    <col min="14682" max="14682" width="1.625" style="279" customWidth="1"/>
    <col min="14683" max="14683" width="3.625" style="279" customWidth="1"/>
    <col min="14684" max="14684" width="1.625" style="279" customWidth="1"/>
    <col min="14685" max="14690" width="3.625" style="279" customWidth="1"/>
    <col min="14691" max="14691" width="1.625" style="279" customWidth="1"/>
    <col min="14692" max="14692" width="3.625" style="279" customWidth="1"/>
    <col min="14693" max="14693" width="1.625" style="279" customWidth="1"/>
    <col min="14694" max="14694" width="3.625" style="279" customWidth="1"/>
    <col min="14695" max="14695" width="1.625" style="279" customWidth="1"/>
    <col min="14696" max="14701" width="3.625" style="279" customWidth="1"/>
    <col min="14702" max="14702" width="1.625" style="279" customWidth="1"/>
    <col min="14703" max="14703" width="3.625" style="279" customWidth="1"/>
    <col min="14704" max="14704" width="1.625" style="279" customWidth="1"/>
    <col min="14705" max="14705" width="3.625" style="279" customWidth="1"/>
    <col min="14706" max="14706" width="1.625" style="279" customWidth="1"/>
    <col min="14707" max="14712" width="3.625" style="279" customWidth="1"/>
    <col min="14713" max="14713" width="1.625" style="279" customWidth="1"/>
    <col min="14714" max="14714" width="3.625" style="279" customWidth="1"/>
    <col min="14715" max="14715" width="1.625" style="279" customWidth="1"/>
    <col min="14716" max="14716" width="3.625" style="279" customWidth="1"/>
    <col min="14717" max="14717" width="1.625" style="279" customWidth="1"/>
    <col min="14718" max="14722" width="3.625" style="279" customWidth="1"/>
    <col min="14723" max="14726" width="1.625" style="279" customWidth="1"/>
    <col min="14727" max="14727" width="3.625" style="279" customWidth="1"/>
    <col min="14728" max="14728" width="1.625" style="279" customWidth="1"/>
    <col min="14729" max="14733" width="3.625" style="279" customWidth="1"/>
    <col min="14734" max="14735" width="1.625" style="279" customWidth="1"/>
    <col min="14736" max="14736" width="3.625" style="279" customWidth="1"/>
    <col min="14737" max="14737" width="1.625" style="279" customWidth="1"/>
    <col min="14738" max="14738" width="3.625" style="279" customWidth="1"/>
    <col min="14739" max="14739" width="1.625" style="279" customWidth="1"/>
    <col min="14740" max="14745" width="3.625" style="279" customWidth="1"/>
    <col min="14746" max="14746" width="1.625" style="279" customWidth="1"/>
    <col min="14747" max="14747" width="3.625" style="279" customWidth="1"/>
    <col min="14748" max="14748" width="1.625" style="279" customWidth="1"/>
    <col min="14749" max="14749" width="3.625" style="279" customWidth="1"/>
    <col min="14750" max="14750" width="1.625" style="279" customWidth="1"/>
    <col min="14751" max="14756" width="3.625" style="279" customWidth="1"/>
    <col min="14757" max="14757" width="1.625" style="279" customWidth="1"/>
    <col min="14758" max="14758" width="3.625" style="279" customWidth="1"/>
    <col min="14759" max="14759" width="1.625" style="279" customWidth="1"/>
    <col min="14760" max="14760" width="3.625" style="279" customWidth="1"/>
    <col min="14761" max="14761" width="1.625" style="279" customWidth="1"/>
    <col min="14762" max="14767" width="3.625" style="279" customWidth="1"/>
    <col min="14768" max="14768" width="1.625" style="279" customWidth="1"/>
    <col min="14769" max="14769" width="3.625" style="279" customWidth="1"/>
    <col min="14770" max="14770" width="1.625" style="279" customWidth="1"/>
    <col min="14771" max="14771" width="3.625" style="279" customWidth="1"/>
    <col min="14772" max="14772" width="1.625" style="279" customWidth="1"/>
    <col min="14773" max="14778" width="3.625" style="279" customWidth="1"/>
    <col min="14779" max="14779" width="1.625" style="279" customWidth="1"/>
    <col min="14780" max="14780" width="3.625" style="279" customWidth="1"/>
    <col min="14781" max="14781" width="1.625" style="279" customWidth="1"/>
    <col min="14782" max="14782" width="3.625" style="279" customWidth="1"/>
    <col min="14783" max="14783" width="1.625" style="279" customWidth="1"/>
    <col min="14784" max="14789" width="3.625" style="279" customWidth="1"/>
    <col min="14790" max="14790" width="1.625" style="279" customWidth="1"/>
    <col min="14791" max="14791" width="3.625" style="279" customWidth="1"/>
    <col min="14792" max="14792" width="1.625" style="279" customWidth="1"/>
    <col min="14793" max="14793" width="3.625" style="279" customWidth="1"/>
    <col min="14794" max="14794" width="1.625" style="279" customWidth="1"/>
    <col min="14795" max="14800" width="3.625" style="279" customWidth="1"/>
    <col min="14801" max="14848" width="3.625" style="279"/>
    <col min="14849" max="14849" width="3.625" style="279" customWidth="1"/>
    <col min="14850" max="14850" width="1.625" style="279" customWidth="1"/>
    <col min="14851" max="14851" width="3.625" style="279" customWidth="1"/>
    <col min="14852" max="14852" width="1.625" style="279" customWidth="1"/>
    <col min="14853" max="14858" width="3.625" style="279" customWidth="1"/>
    <col min="14859" max="14859" width="1.625" style="279" customWidth="1"/>
    <col min="14860" max="14860" width="3.625" style="279" customWidth="1"/>
    <col min="14861" max="14861" width="1.625" style="279" customWidth="1"/>
    <col min="14862" max="14862" width="3.625" style="279" customWidth="1"/>
    <col min="14863" max="14863" width="1.625" style="279" customWidth="1"/>
    <col min="14864" max="14869" width="3.625" style="279" customWidth="1"/>
    <col min="14870" max="14870" width="1.625" style="279" customWidth="1"/>
    <col min="14871" max="14871" width="3.625" style="279" customWidth="1"/>
    <col min="14872" max="14872" width="1.625" style="279" customWidth="1"/>
    <col min="14873" max="14873" width="3.625" style="279" customWidth="1"/>
    <col min="14874" max="14874" width="1.625" style="279" customWidth="1"/>
    <col min="14875" max="14880" width="3.625" style="279" customWidth="1"/>
    <col min="14881" max="14881" width="1.625" style="279" customWidth="1"/>
    <col min="14882" max="14882" width="3.625" style="279" customWidth="1"/>
    <col min="14883" max="14883" width="1.625" style="279" customWidth="1"/>
    <col min="14884" max="14884" width="3.625" style="279" customWidth="1"/>
    <col min="14885" max="14885" width="1.625" style="279" customWidth="1"/>
    <col min="14886" max="14891" width="3.625" style="279" customWidth="1"/>
    <col min="14892" max="14892" width="1.625" style="279" customWidth="1"/>
    <col min="14893" max="14893" width="3.625" style="279" customWidth="1"/>
    <col min="14894" max="14894" width="1.625" style="279" customWidth="1"/>
    <col min="14895" max="14895" width="3.625" style="279" customWidth="1"/>
    <col min="14896" max="14896" width="1.625" style="279" customWidth="1"/>
    <col min="14897" max="14902" width="3.625" style="279" customWidth="1"/>
    <col min="14903" max="14903" width="1.625" style="279" customWidth="1"/>
    <col min="14904" max="14904" width="3.625" style="279" customWidth="1"/>
    <col min="14905" max="14905" width="1.625" style="279" customWidth="1"/>
    <col min="14906" max="14906" width="3.625" style="279" customWidth="1"/>
    <col min="14907" max="14907" width="1.625" style="279" customWidth="1"/>
    <col min="14908" max="14913" width="3.625" style="279" customWidth="1"/>
    <col min="14914" max="14914" width="1.625" style="279" customWidth="1"/>
    <col min="14915" max="14915" width="3.625" style="279" customWidth="1"/>
    <col min="14916" max="14916" width="1.625" style="279" customWidth="1"/>
    <col min="14917" max="14917" width="3.625" style="279" customWidth="1"/>
    <col min="14918" max="14918" width="1.625" style="279" customWidth="1"/>
    <col min="14919" max="14924" width="3.625" style="279" customWidth="1"/>
    <col min="14925" max="14925" width="1.625" style="279" customWidth="1"/>
    <col min="14926" max="14926" width="3.625" style="279" customWidth="1"/>
    <col min="14927" max="14927" width="1.625" style="279" customWidth="1"/>
    <col min="14928" max="14928" width="3.625" style="279" customWidth="1"/>
    <col min="14929" max="14929" width="1.625" style="279" customWidth="1"/>
    <col min="14930" max="14935" width="3.625" style="279" customWidth="1"/>
    <col min="14936" max="14936" width="1.625" style="279" customWidth="1"/>
    <col min="14937" max="14937" width="3.625" style="279" customWidth="1"/>
    <col min="14938" max="14938" width="1.625" style="279" customWidth="1"/>
    <col min="14939" max="14939" width="3.625" style="279" customWidth="1"/>
    <col min="14940" max="14940" width="1.625" style="279" customWidth="1"/>
    <col min="14941" max="14946" width="3.625" style="279" customWidth="1"/>
    <col min="14947" max="14947" width="1.625" style="279" customWidth="1"/>
    <col min="14948" max="14948" width="3.625" style="279" customWidth="1"/>
    <col min="14949" max="14949" width="1.625" style="279" customWidth="1"/>
    <col min="14950" max="14950" width="3.625" style="279" customWidth="1"/>
    <col min="14951" max="14951" width="1.625" style="279" customWidth="1"/>
    <col min="14952" max="14957" width="3.625" style="279" customWidth="1"/>
    <col min="14958" max="14958" width="1.625" style="279" customWidth="1"/>
    <col min="14959" max="14959" width="3.625" style="279" customWidth="1"/>
    <col min="14960" max="14960" width="1.625" style="279" customWidth="1"/>
    <col min="14961" max="14961" width="3.625" style="279" customWidth="1"/>
    <col min="14962" max="14962" width="1.625" style="279" customWidth="1"/>
    <col min="14963" max="14968" width="3.625" style="279" customWidth="1"/>
    <col min="14969" max="14969" width="1.625" style="279" customWidth="1"/>
    <col min="14970" max="14970" width="3.625" style="279" customWidth="1"/>
    <col min="14971" max="14971" width="1.625" style="279" customWidth="1"/>
    <col min="14972" max="14972" width="3.625" style="279" customWidth="1"/>
    <col min="14973" max="14973" width="1.625" style="279" customWidth="1"/>
    <col min="14974" max="14978" width="3.625" style="279" customWidth="1"/>
    <col min="14979" max="14982" width="1.625" style="279" customWidth="1"/>
    <col min="14983" max="14983" width="3.625" style="279" customWidth="1"/>
    <col min="14984" max="14984" width="1.625" style="279" customWidth="1"/>
    <col min="14985" max="14989" width="3.625" style="279" customWidth="1"/>
    <col min="14990" max="14991" width="1.625" style="279" customWidth="1"/>
    <col min="14992" max="14992" width="3.625" style="279" customWidth="1"/>
    <col min="14993" max="14993" width="1.625" style="279" customWidth="1"/>
    <col min="14994" max="14994" width="3.625" style="279" customWidth="1"/>
    <col min="14995" max="14995" width="1.625" style="279" customWidth="1"/>
    <col min="14996" max="15001" width="3.625" style="279" customWidth="1"/>
    <col min="15002" max="15002" width="1.625" style="279" customWidth="1"/>
    <col min="15003" max="15003" width="3.625" style="279" customWidth="1"/>
    <col min="15004" max="15004" width="1.625" style="279" customWidth="1"/>
    <col min="15005" max="15005" width="3.625" style="279" customWidth="1"/>
    <col min="15006" max="15006" width="1.625" style="279" customWidth="1"/>
    <col min="15007" max="15012" width="3.625" style="279" customWidth="1"/>
    <col min="15013" max="15013" width="1.625" style="279" customWidth="1"/>
    <col min="15014" max="15014" width="3.625" style="279" customWidth="1"/>
    <col min="15015" max="15015" width="1.625" style="279" customWidth="1"/>
    <col min="15016" max="15016" width="3.625" style="279" customWidth="1"/>
    <col min="15017" max="15017" width="1.625" style="279" customWidth="1"/>
    <col min="15018" max="15023" width="3.625" style="279" customWidth="1"/>
    <col min="15024" max="15024" width="1.625" style="279" customWidth="1"/>
    <col min="15025" max="15025" width="3.625" style="279" customWidth="1"/>
    <col min="15026" max="15026" width="1.625" style="279" customWidth="1"/>
    <col min="15027" max="15027" width="3.625" style="279" customWidth="1"/>
    <col min="15028" max="15028" width="1.625" style="279" customWidth="1"/>
    <col min="15029" max="15034" width="3.625" style="279" customWidth="1"/>
    <col min="15035" max="15035" width="1.625" style="279" customWidth="1"/>
    <col min="15036" max="15036" width="3.625" style="279" customWidth="1"/>
    <col min="15037" max="15037" width="1.625" style="279" customWidth="1"/>
    <col min="15038" max="15038" width="3.625" style="279" customWidth="1"/>
    <col min="15039" max="15039" width="1.625" style="279" customWidth="1"/>
    <col min="15040" max="15045" width="3.625" style="279" customWidth="1"/>
    <col min="15046" max="15046" width="1.625" style="279" customWidth="1"/>
    <col min="15047" max="15047" width="3.625" style="279" customWidth="1"/>
    <col min="15048" max="15048" width="1.625" style="279" customWidth="1"/>
    <col min="15049" max="15049" width="3.625" style="279" customWidth="1"/>
    <col min="15050" max="15050" width="1.625" style="279" customWidth="1"/>
    <col min="15051" max="15056" width="3.625" style="279" customWidth="1"/>
    <col min="15057" max="15104" width="3.625" style="279"/>
    <col min="15105" max="15105" width="3.625" style="279" customWidth="1"/>
    <col min="15106" max="15106" width="1.625" style="279" customWidth="1"/>
    <col min="15107" max="15107" width="3.625" style="279" customWidth="1"/>
    <col min="15108" max="15108" width="1.625" style="279" customWidth="1"/>
    <col min="15109" max="15114" width="3.625" style="279" customWidth="1"/>
    <col min="15115" max="15115" width="1.625" style="279" customWidth="1"/>
    <col min="15116" max="15116" width="3.625" style="279" customWidth="1"/>
    <col min="15117" max="15117" width="1.625" style="279" customWidth="1"/>
    <col min="15118" max="15118" width="3.625" style="279" customWidth="1"/>
    <col min="15119" max="15119" width="1.625" style="279" customWidth="1"/>
    <col min="15120" max="15125" width="3.625" style="279" customWidth="1"/>
    <col min="15126" max="15126" width="1.625" style="279" customWidth="1"/>
    <col min="15127" max="15127" width="3.625" style="279" customWidth="1"/>
    <col min="15128" max="15128" width="1.625" style="279" customWidth="1"/>
    <col min="15129" max="15129" width="3.625" style="279" customWidth="1"/>
    <col min="15130" max="15130" width="1.625" style="279" customWidth="1"/>
    <col min="15131" max="15136" width="3.625" style="279" customWidth="1"/>
    <col min="15137" max="15137" width="1.625" style="279" customWidth="1"/>
    <col min="15138" max="15138" width="3.625" style="279" customWidth="1"/>
    <col min="15139" max="15139" width="1.625" style="279" customWidth="1"/>
    <col min="15140" max="15140" width="3.625" style="279" customWidth="1"/>
    <col min="15141" max="15141" width="1.625" style="279" customWidth="1"/>
    <col min="15142" max="15147" width="3.625" style="279" customWidth="1"/>
    <col min="15148" max="15148" width="1.625" style="279" customWidth="1"/>
    <col min="15149" max="15149" width="3.625" style="279" customWidth="1"/>
    <col min="15150" max="15150" width="1.625" style="279" customWidth="1"/>
    <col min="15151" max="15151" width="3.625" style="279" customWidth="1"/>
    <col min="15152" max="15152" width="1.625" style="279" customWidth="1"/>
    <col min="15153" max="15158" width="3.625" style="279" customWidth="1"/>
    <col min="15159" max="15159" width="1.625" style="279" customWidth="1"/>
    <col min="15160" max="15160" width="3.625" style="279" customWidth="1"/>
    <col min="15161" max="15161" width="1.625" style="279" customWidth="1"/>
    <col min="15162" max="15162" width="3.625" style="279" customWidth="1"/>
    <col min="15163" max="15163" width="1.625" style="279" customWidth="1"/>
    <col min="15164" max="15169" width="3.625" style="279" customWidth="1"/>
    <col min="15170" max="15170" width="1.625" style="279" customWidth="1"/>
    <col min="15171" max="15171" width="3.625" style="279" customWidth="1"/>
    <col min="15172" max="15172" width="1.625" style="279" customWidth="1"/>
    <col min="15173" max="15173" width="3.625" style="279" customWidth="1"/>
    <col min="15174" max="15174" width="1.625" style="279" customWidth="1"/>
    <col min="15175" max="15180" width="3.625" style="279" customWidth="1"/>
    <col min="15181" max="15181" width="1.625" style="279" customWidth="1"/>
    <col min="15182" max="15182" width="3.625" style="279" customWidth="1"/>
    <col min="15183" max="15183" width="1.625" style="279" customWidth="1"/>
    <col min="15184" max="15184" width="3.625" style="279" customWidth="1"/>
    <col min="15185" max="15185" width="1.625" style="279" customWidth="1"/>
    <col min="15186" max="15191" width="3.625" style="279" customWidth="1"/>
    <col min="15192" max="15192" width="1.625" style="279" customWidth="1"/>
    <col min="15193" max="15193" width="3.625" style="279" customWidth="1"/>
    <col min="15194" max="15194" width="1.625" style="279" customWidth="1"/>
    <col min="15195" max="15195" width="3.625" style="279" customWidth="1"/>
    <col min="15196" max="15196" width="1.625" style="279" customWidth="1"/>
    <col min="15197" max="15202" width="3.625" style="279" customWidth="1"/>
    <col min="15203" max="15203" width="1.625" style="279" customWidth="1"/>
    <col min="15204" max="15204" width="3.625" style="279" customWidth="1"/>
    <col min="15205" max="15205" width="1.625" style="279" customWidth="1"/>
    <col min="15206" max="15206" width="3.625" style="279" customWidth="1"/>
    <col min="15207" max="15207" width="1.625" style="279" customWidth="1"/>
    <col min="15208" max="15213" width="3.625" style="279" customWidth="1"/>
    <col min="15214" max="15214" width="1.625" style="279" customWidth="1"/>
    <col min="15215" max="15215" width="3.625" style="279" customWidth="1"/>
    <col min="15216" max="15216" width="1.625" style="279" customWidth="1"/>
    <col min="15217" max="15217" width="3.625" style="279" customWidth="1"/>
    <col min="15218" max="15218" width="1.625" style="279" customWidth="1"/>
    <col min="15219" max="15224" width="3.625" style="279" customWidth="1"/>
    <col min="15225" max="15225" width="1.625" style="279" customWidth="1"/>
    <col min="15226" max="15226" width="3.625" style="279" customWidth="1"/>
    <col min="15227" max="15227" width="1.625" style="279" customWidth="1"/>
    <col min="15228" max="15228" width="3.625" style="279" customWidth="1"/>
    <col min="15229" max="15229" width="1.625" style="279" customWidth="1"/>
    <col min="15230" max="15234" width="3.625" style="279" customWidth="1"/>
    <col min="15235" max="15238" width="1.625" style="279" customWidth="1"/>
    <col min="15239" max="15239" width="3.625" style="279" customWidth="1"/>
    <col min="15240" max="15240" width="1.625" style="279" customWidth="1"/>
    <col min="15241" max="15245" width="3.625" style="279" customWidth="1"/>
    <col min="15246" max="15247" width="1.625" style="279" customWidth="1"/>
    <col min="15248" max="15248" width="3.625" style="279" customWidth="1"/>
    <col min="15249" max="15249" width="1.625" style="279" customWidth="1"/>
    <col min="15250" max="15250" width="3.625" style="279" customWidth="1"/>
    <col min="15251" max="15251" width="1.625" style="279" customWidth="1"/>
    <col min="15252" max="15257" width="3.625" style="279" customWidth="1"/>
    <col min="15258" max="15258" width="1.625" style="279" customWidth="1"/>
    <col min="15259" max="15259" width="3.625" style="279" customWidth="1"/>
    <col min="15260" max="15260" width="1.625" style="279" customWidth="1"/>
    <col min="15261" max="15261" width="3.625" style="279" customWidth="1"/>
    <col min="15262" max="15262" width="1.625" style="279" customWidth="1"/>
    <col min="15263" max="15268" width="3.625" style="279" customWidth="1"/>
    <col min="15269" max="15269" width="1.625" style="279" customWidth="1"/>
    <col min="15270" max="15270" width="3.625" style="279" customWidth="1"/>
    <col min="15271" max="15271" width="1.625" style="279" customWidth="1"/>
    <col min="15272" max="15272" width="3.625" style="279" customWidth="1"/>
    <col min="15273" max="15273" width="1.625" style="279" customWidth="1"/>
    <col min="15274" max="15279" width="3.625" style="279" customWidth="1"/>
    <col min="15280" max="15280" width="1.625" style="279" customWidth="1"/>
    <col min="15281" max="15281" width="3.625" style="279" customWidth="1"/>
    <col min="15282" max="15282" width="1.625" style="279" customWidth="1"/>
    <col min="15283" max="15283" width="3.625" style="279" customWidth="1"/>
    <col min="15284" max="15284" width="1.625" style="279" customWidth="1"/>
    <col min="15285" max="15290" width="3.625" style="279" customWidth="1"/>
    <col min="15291" max="15291" width="1.625" style="279" customWidth="1"/>
    <col min="15292" max="15292" width="3.625" style="279" customWidth="1"/>
    <col min="15293" max="15293" width="1.625" style="279" customWidth="1"/>
    <col min="15294" max="15294" width="3.625" style="279" customWidth="1"/>
    <col min="15295" max="15295" width="1.625" style="279" customWidth="1"/>
    <col min="15296" max="15301" width="3.625" style="279" customWidth="1"/>
    <col min="15302" max="15302" width="1.625" style="279" customWidth="1"/>
    <col min="15303" max="15303" width="3.625" style="279" customWidth="1"/>
    <col min="15304" max="15304" width="1.625" style="279" customWidth="1"/>
    <col min="15305" max="15305" width="3.625" style="279" customWidth="1"/>
    <col min="15306" max="15306" width="1.625" style="279" customWidth="1"/>
    <col min="15307" max="15312" width="3.625" style="279" customWidth="1"/>
    <col min="15313" max="15360" width="3.625" style="279"/>
    <col min="15361" max="15361" width="3.625" style="279" customWidth="1"/>
    <col min="15362" max="15362" width="1.625" style="279" customWidth="1"/>
    <col min="15363" max="15363" width="3.625" style="279" customWidth="1"/>
    <col min="15364" max="15364" width="1.625" style="279" customWidth="1"/>
    <col min="15365" max="15370" width="3.625" style="279" customWidth="1"/>
    <col min="15371" max="15371" width="1.625" style="279" customWidth="1"/>
    <col min="15372" max="15372" width="3.625" style="279" customWidth="1"/>
    <col min="15373" max="15373" width="1.625" style="279" customWidth="1"/>
    <col min="15374" max="15374" width="3.625" style="279" customWidth="1"/>
    <col min="15375" max="15375" width="1.625" style="279" customWidth="1"/>
    <col min="15376" max="15381" width="3.625" style="279" customWidth="1"/>
    <col min="15382" max="15382" width="1.625" style="279" customWidth="1"/>
    <col min="15383" max="15383" width="3.625" style="279" customWidth="1"/>
    <col min="15384" max="15384" width="1.625" style="279" customWidth="1"/>
    <col min="15385" max="15385" width="3.625" style="279" customWidth="1"/>
    <col min="15386" max="15386" width="1.625" style="279" customWidth="1"/>
    <col min="15387" max="15392" width="3.625" style="279" customWidth="1"/>
    <col min="15393" max="15393" width="1.625" style="279" customWidth="1"/>
    <col min="15394" max="15394" width="3.625" style="279" customWidth="1"/>
    <col min="15395" max="15395" width="1.625" style="279" customWidth="1"/>
    <col min="15396" max="15396" width="3.625" style="279" customWidth="1"/>
    <col min="15397" max="15397" width="1.625" style="279" customWidth="1"/>
    <col min="15398" max="15403" width="3.625" style="279" customWidth="1"/>
    <col min="15404" max="15404" width="1.625" style="279" customWidth="1"/>
    <col min="15405" max="15405" width="3.625" style="279" customWidth="1"/>
    <col min="15406" max="15406" width="1.625" style="279" customWidth="1"/>
    <col min="15407" max="15407" width="3.625" style="279" customWidth="1"/>
    <col min="15408" max="15408" width="1.625" style="279" customWidth="1"/>
    <col min="15409" max="15414" width="3.625" style="279" customWidth="1"/>
    <col min="15415" max="15415" width="1.625" style="279" customWidth="1"/>
    <col min="15416" max="15416" width="3.625" style="279" customWidth="1"/>
    <col min="15417" max="15417" width="1.625" style="279" customWidth="1"/>
    <col min="15418" max="15418" width="3.625" style="279" customWidth="1"/>
    <col min="15419" max="15419" width="1.625" style="279" customWidth="1"/>
    <col min="15420" max="15425" width="3.625" style="279" customWidth="1"/>
    <col min="15426" max="15426" width="1.625" style="279" customWidth="1"/>
    <col min="15427" max="15427" width="3.625" style="279" customWidth="1"/>
    <col min="15428" max="15428" width="1.625" style="279" customWidth="1"/>
    <col min="15429" max="15429" width="3.625" style="279" customWidth="1"/>
    <col min="15430" max="15430" width="1.625" style="279" customWidth="1"/>
    <col min="15431" max="15436" width="3.625" style="279" customWidth="1"/>
    <col min="15437" max="15437" width="1.625" style="279" customWidth="1"/>
    <col min="15438" max="15438" width="3.625" style="279" customWidth="1"/>
    <col min="15439" max="15439" width="1.625" style="279" customWidth="1"/>
    <col min="15440" max="15440" width="3.625" style="279" customWidth="1"/>
    <col min="15441" max="15441" width="1.625" style="279" customWidth="1"/>
    <col min="15442" max="15447" width="3.625" style="279" customWidth="1"/>
    <col min="15448" max="15448" width="1.625" style="279" customWidth="1"/>
    <col min="15449" max="15449" width="3.625" style="279" customWidth="1"/>
    <col min="15450" max="15450" width="1.625" style="279" customWidth="1"/>
    <col min="15451" max="15451" width="3.625" style="279" customWidth="1"/>
    <col min="15452" max="15452" width="1.625" style="279" customWidth="1"/>
    <col min="15453" max="15458" width="3.625" style="279" customWidth="1"/>
    <col min="15459" max="15459" width="1.625" style="279" customWidth="1"/>
    <col min="15460" max="15460" width="3.625" style="279" customWidth="1"/>
    <col min="15461" max="15461" width="1.625" style="279" customWidth="1"/>
    <col min="15462" max="15462" width="3.625" style="279" customWidth="1"/>
    <col min="15463" max="15463" width="1.625" style="279" customWidth="1"/>
    <col min="15464" max="15469" width="3.625" style="279" customWidth="1"/>
    <col min="15470" max="15470" width="1.625" style="279" customWidth="1"/>
    <col min="15471" max="15471" width="3.625" style="279" customWidth="1"/>
    <col min="15472" max="15472" width="1.625" style="279" customWidth="1"/>
    <col min="15473" max="15473" width="3.625" style="279" customWidth="1"/>
    <col min="15474" max="15474" width="1.625" style="279" customWidth="1"/>
    <col min="15475" max="15480" width="3.625" style="279" customWidth="1"/>
    <col min="15481" max="15481" width="1.625" style="279" customWidth="1"/>
    <col min="15482" max="15482" width="3.625" style="279" customWidth="1"/>
    <col min="15483" max="15483" width="1.625" style="279" customWidth="1"/>
    <col min="15484" max="15484" width="3.625" style="279" customWidth="1"/>
    <col min="15485" max="15485" width="1.625" style="279" customWidth="1"/>
    <col min="15486" max="15490" width="3.625" style="279" customWidth="1"/>
    <col min="15491" max="15494" width="1.625" style="279" customWidth="1"/>
    <col min="15495" max="15495" width="3.625" style="279" customWidth="1"/>
    <col min="15496" max="15496" width="1.625" style="279" customWidth="1"/>
    <col min="15497" max="15501" width="3.625" style="279" customWidth="1"/>
    <col min="15502" max="15503" width="1.625" style="279" customWidth="1"/>
    <col min="15504" max="15504" width="3.625" style="279" customWidth="1"/>
    <col min="15505" max="15505" width="1.625" style="279" customWidth="1"/>
    <col min="15506" max="15506" width="3.625" style="279" customWidth="1"/>
    <col min="15507" max="15507" width="1.625" style="279" customWidth="1"/>
    <col min="15508" max="15513" width="3.625" style="279" customWidth="1"/>
    <col min="15514" max="15514" width="1.625" style="279" customWidth="1"/>
    <col min="15515" max="15515" width="3.625" style="279" customWidth="1"/>
    <col min="15516" max="15516" width="1.625" style="279" customWidth="1"/>
    <col min="15517" max="15517" width="3.625" style="279" customWidth="1"/>
    <col min="15518" max="15518" width="1.625" style="279" customWidth="1"/>
    <col min="15519" max="15524" width="3.625" style="279" customWidth="1"/>
    <col min="15525" max="15525" width="1.625" style="279" customWidth="1"/>
    <col min="15526" max="15526" width="3.625" style="279" customWidth="1"/>
    <col min="15527" max="15527" width="1.625" style="279" customWidth="1"/>
    <col min="15528" max="15528" width="3.625" style="279" customWidth="1"/>
    <col min="15529" max="15529" width="1.625" style="279" customWidth="1"/>
    <col min="15530" max="15535" width="3.625" style="279" customWidth="1"/>
    <col min="15536" max="15536" width="1.625" style="279" customWidth="1"/>
    <col min="15537" max="15537" width="3.625" style="279" customWidth="1"/>
    <col min="15538" max="15538" width="1.625" style="279" customWidth="1"/>
    <col min="15539" max="15539" width="3.625" style="279" customWidth="1"/>
    <col min="15540" max="15540" width="1.625" style="279" customWidth="1"/>
    <col min="15541" max="15546" width="3.625" style="279" customWidth="1"/>
    <col min="15547" max="15547" width="1.625" style="279" customWidth="1"/>
    <col min="15548" max="15548" width="3.625" style="279" customWidth="1"/>
    <col min="15549" max="15549" width="1.625" style="279" customWidth="1"/>
    <col min="15550" max="15550" width="3.625" style="279" customWidth="1"/>
    <col min="15551" max="15551" width="1.625" style="279" customWidth="1"/>
    <col min="15552" max="15557" width="3.625" style="279" customWidth="1"/>
    <col min="15558" max="15558" width="1.625" style="279" customWidth="1"/>
    <col min="15559" max="15559" width="3.625" style="279" customWidth="1"/>
    <col min="15560" max="15560" width="1.625" style="279" customWidth="1"/>
    <col min="15561" max="15561" width="3.625" style="279" customWidth="1"/>
    <col min="15562" max="15562" width="1.625" style="279" customWidth="1"/>
    <col min="15563" max="15568" width="3.625" style="279" customWidth="1"/>
    <col min="15569" max="15616" width="3.625" style="279"/>
    <col min="15617" max="15617" width="3.625" style="279" customWidth="1"/>
    <col min="15618" max="15618" width="1.625" style="279" customWidth="1"/>
    <col min="15619" max="15619" width="3.625" style="279" customWidth="1"/>
    <col min="15620" max="15620" width="1.625" style="279" customWidth="1"/>
    <col min="15621" max="15626" width="3.625" style="279" customWidth="1"/>
    <col min="15627" max="15627" width="1.625" style="279" customWidth="1"/>
    <col min="15628" max="15628" width="3.625" style="279" customWidth="1"/>
    <col min="15629" max="15629" width="1.625" style="279" customWidth="1"/>
    <col min="15630" max="15630" width="3.625" style="279" customWidth="1"/>
    <col min="15631" max="15631" width="1.625" style="279" customWidth="1"/>
    <col min="15632" max="15637" width="3.625" style="279" customWidth="1"/>
    <col min="15638" max="15638" width="1.625" style="279" customWidth="1"/>
    <col min="15639" max="15639" width="3.625" style="279" customWidth="1"/>
    <col min="15640" max="15640" width="1.625" style="279" customWidth="1"/>
    <col min="15641" max="15641" width="3.625" style="279" customWidth="1"/>
    <col min="15642" max="15642" width="1.625" style="279" customWidth="1"/>
    <col min="15643" max="15648" width="3.625" style="279" customWidth="1"/>
    <col min="15649" max="15649" width="1.625" style="279" customWidth="1"/>
    <col min="15650" max="15650" width="3.625" style="279" customWidth="1"/>
    <col min="15651" max="15651" width="1.625" style="279" customWidth="1"/>
    <col min="15652" max="15652" width="3.625" style="279" customWidth="1"/>
    <col min="15653" max="15653" width="1.625" style="279" customWidth="1"/>
    <col min="15654" max="15659" width="3.625" style="279" customWidth="1"/>
    <col min="15660" max="15660" width="1.625" style="279" customWidth="1"/>
    <col min="15661" max="15661" width="3.625" style="279" customWidth="1"/>
    <col min="15662" max="15662" width="1.625" style="279" customWidth="1"/>
    <col min="15663" max="15663" width="3.625" style="279" customWidth="1"/>
    <col min="15664" max="15664" width="1.625" style="279" customWidth="1"/>
    <col min="15665" max="15670" width="3.625" style="279" customWidth="1"/>
    <col min="15671" max="15671" width="1.625" style="279" customWidth="1"/>
    <col min="15672" max="15672" width="3.625" style="279" customWidth="1"/>
    <col min="15673" max="15673" width="1.625" style="279" customWidth="1"/>
    <col min="15674" max="15674" width="3.625" style="279" customWidth="1"/>
    <col min="15675" max="15675" width="1.625" style="279" customWidth="1"/>
    <col min="15676" max="15681" width="3.625" style="279" customWidth="1"/>
    <col min="15682" max="15682" width="1.625" style="279" customWidth="1"/>
    <col min="15683" max="15683" width="3.625" style="279" customWidth="1"/>
    <col min="15684" max="15684" width="1.625" style="279" customWidth="1"/>
    <col min="15685" max="15685" width="3.625" style="279" customWidth="1"/>
    <col min="15686" max="15686" width="1.625" style="279" customWidth="1"/>
    <col min="15687" max="15692" width="3.625" style="279" customWidth="1"/>
    <col min="15693" max="15693" width="1.625" style="279" customWidth="1"/>
    <col min="15694" max="15694" width="3.625" style="279" customWidth="1"/>
    <col min="15695" max="15695" width="1.625" style="279" customWidth="1"/>
    <col min="15696" max="15696" width="3.625" style="279" customWidth="1"/>
    <col min="15697" max="15697" width="1.625" style="279" customWidth="1"/>
    <col min="15698" max="15703" width="3.625" style="279" customWidth="1"/>
    <col min="15704" max="15704" width="1.625" style="279" customWidth="1"/>
    <col min="15705" max="15705" width="3.625" style="279" customWidth="1"/>
    <col min="15706" max="15706" width="1.625" style="279" customWidth="1"/>
    <col min="15707" max="15707" width="3.625" style="279" customWidth="1"/>
    <col min="15708" max="15708" width="1.625" style="279" customWidth="1"/>
    <col min="15709" max="15714" width="3.625" style="279" customWidth="1"/>
    <col min="15715" max="15715" width="1.625" style="279" customWidth="1"/>
    <col min="15716" max="15716" width="3.625" style="279" customWidth="1"/>
    <col min="15717" max="15717" width="1.625" style="279" customWidth="1"/>
    <col min="15718" max="15718" width="3.625" style="279" customWidth="1"/>
    <col min="15719" max="15719" width="1.625" style="279" customWidth="1"/>
    <col min="15720" max="15725" width="3.625" style="279" customWidth="1"/>
    <col min="15726" max="15726" width="1.625" style="279" customWidth="1"/>
    <col min="15727" max="15727" width="3.625" style="279" customWidth="1"/>
    <col min="15728" max="15728" width="1.625" style="279" customWidth="1"/>
    <col min="15729" max="15729" width="3.625" style="279" customWidth="1"/>
    <col min="15730" max="15730" width="1.625" style="279" customWidth="1"/>
    <col min="15731" max="15736" width="3.625" style="279" customWidth="1"/>
    <col min="15737" max="15737" width="1.625" style="279" customWidth="1"/>
    <col min="15738" max="15738" width="3.625" style="279" customWidth="1"/>
    <col min="15739" max="15739" width="1.625" style="279" customWidth="1"/>
    <col min="15740" max="15740" width="3.625" style="279" customWidth="1"/>
    <col min="15741" max="15741" width="1.625" style="279" customWidth="1"/>
    <col min="15742" max="15746" width="3.625" style="279" customWidth="1"/>
    <col min="15747" max="15750" width="1.625" style="279" customWidth="1"/>
    <col min="15751" max="15751" width="3.625" style="279" customWidth="1"/>
    <col min="15752" max="15752" width="1.625" style="279" customWidth="1"/>
    <col min="15753" max="15757" width="3.625" style="279" customWidth="1"/>
    <col min="15758" max="15759" width="1.625" style="279" customWidth="1"/>
    <col min="15760" max="15760" width="3.625" style="279" customWidth="1"/>
    <col min="15761" max="15761" width="1.625" style="279" customWidth="1"/>
    <col min="15762" max="15762" width="3.625" style="279" customWidth="1"/>
    <col min="15763" max="15763" width="1.625" style="279" customWidth="1"/>
    <col min="15764" max="15769" width="3.625" style="279" customWidth="1"/>
    <col min="15770" max="15770" width="1.625" style="279" customWidth="1"/>
    <col min="15771" max="15771" width="3.625" style="279" customWidth="1"/>
    <col min="15772" max="15772" width="1.625" style="279" customWidth="1"/>
    <col min="15773" max="15773" width="3.625" style="279" customWidth="1"/>
    <col min="15774" max="15774" width="1.625" style="279" customWidth="1"/>
    <col min="15775" max="15780" width="3.625" style="279" customWidth="1"/>
    <col min="15781" max="15781" width="1.625" style="279" customWidth="1"/>
    <col min="15782" max="15782" width="3.625" style="279" customWidth="1"/>
    <col min="15783" max="15783" width="1.625" style="279" customWidth="1"/>
    <col min="15784" max="15784" width="3.625" style="279" customWidth="1"/>
    <col min="15785" max="15785" width="1.625" style="279" customWidth="1"/>
    <col min="15786" max="15791" width="3.625" style="279" customWidth="1"/>
    <col min="15792" max="15792" width="1.625" style="279" customWidth="1"/>
    <col min="15793" max="15793" width="3.625" style="279" customWidth="1"/>
    <col min="15794" max="15794" width="1.625" style="279" customWidth="1"/>
    <col min="15795" max="15795" width="3.625" style="279" customWidth="1"/>
    <col min="15796" max="15796" width="1.625" style="279" customWidth="1"/>
    <col min="15797" max="15802" width="3.625" style="279" customWidth="1"/>
    <col min="15803" max="15803" width="1.625" style="279" customWidth="1"/>
    <col min="15804" max="15804" width="3.625" style="279" customWidth="1"/>
    <col min="15805" max="15805" width="1.625" style="279" customWidth="1"/>
    <col min="15806" max="15806" width="3.625" style="279" customWidth="1"/>
    <col min="15807" max="15807" width="1.625" style="279" customWidth="1"/>
    <col min="15808" max="15813" width="3.625" style="279" customWidth="1"/>
    <col min="15814" max="15814" width="1.625" style="279" customWidth="1"/>
    <col min="15815" max="15815" width="3.625" style="279" customWidth="1"/>
    <col min="15816" max="15816" width="1.625" style="279" customWidth="1"/>
    <col min="15817" max="15817" width="3.625" style="279" customWidth="1"/>
    <col min="15818" max="15818" width="1.625" style="279" customWidth="1"/>
    <col min="15819" max="15824" width="3.625" style="279" customWidth="1"/>
    <col min="15825" max="15872" width="3.625" style="279"/>
    <col min="15873" max="15873" width="3.625" style="279" customWidth="1"/>
    <col min="15874" max="15874" width="1.625" style="279" customWidth="1"/>
    <col min="15875" max="15875" width="3.625" style="279" customWidth="1"/>
    <col min="15876" max="15876" width="1.625" style="279" customWidth="1"/>
    <col min="15877" max="15882" width="3.625" style="279" customWidth="1"/>
    <col min="15883" max="15883" width="1.625" style="279" customWidth="1"/>
    <col min="15884" max="15884" width="3.625" style="279" customWidth="1"/>
    <col min="15885" max="15885" width="1.625" style="279" customWidth="1"/>
    <col min="15886" max="15886" width="3.625" style="279" customWidth="1"/>
    <col min="15887" max="15887" width="1.625" style="279" customWidth="1"/>
    <col min="15888" max="15893" width="3.625" style="279" customWidth="1"/>
    <col min="15894" max="15894" width="1.625" style="279" customWidth="1"/>
    <col min="15895" max="15895" width="3.625" style="279" customWidth="1"/>
    <col min="15896" max="15896" width="1.625" style="279" customWidth="1"/>
    <col min="15897" max="15897" width="3.625" style="279" customWidth="1"/>
    <col min="15898" max="15898" width="1.625" style="279" customWidth="1"/>
    <col min="15899" max="15904" width="3.625" style="279" customWidth="1"/>
    <col min="15905" max="15905" width="1.625" style="279" customWidth="1"/>
    <col min="15906" max="15906" width="3.625" style="279" customWidth="1"/>
    <col min="15907" max="15907" width="1.625" style="279" customWidth="1"/>
    <col min="15908" max="15908" width="3.625" style="279" customWidth="1"/>
    <col min="15909" max="15909" width="1.625" style="279" customWidth="1"/>
    <col min="15910" max="15915" width="3.625" style="279" customWidth="1"/>
    <col min="15916" max="15916" width="1.625" style="279" customWidth="1"/>
    <col min="15917" max="15917" width="3.625" style="279" customWidth="1"/>
    <col min="15918" max="15918" width="1.625" style="279" customWidth="1"/>
    <col min="15919" max="15919" width="3.625" style="279" customWidth="1"/>
    <col min="15920" max="15920" width="1.625" style="279" customWidth="1"/>
    <col min="15921" max="15926" width="3.625" style="279" customWidth="1"/>
    <col min="15927" max="15927" width="1.625" style="279" customWidth="1"/>
    <col min="15928" max="15928" width="3.625" style="279" customWidth="1"/>
    <col min="15929" max="15929" width="1.625" style="279" customWidth="1"/>
    <col min="15930" max="15930" width="3.625" style="279" customWidth="1"/>
    <col min="15931" max="15931" width="1.625" style="279" customWidth="1"/>
    <col min="15932" max="15937" width="3.625" style="279" customWidth="1"/>
    <col min="15938" max="15938" width="1.625" style="279" customWidth="1"/>
    <col min="15939" max="15939" width="3.625" style="279" customWidth="1"/>
    <col min="15940" max="15940" width="1.625" style="279" customWidth="1"/>
    <col min="15941" max="15941" width="3.625" style="279" customWidth="1"/>
    <col min="15942" max="15942" width="1.625" style="279" customWidth="1"/>
    <col min="15943" max="15948" width="3.625" style="279" customWidth="1"/>
    <col min="15949" max="15949" width="1.625" style="279" customWidth="1"/>
    <col min="15950" max="15950" width="3.625" style="279" customWidth="1"/>
    <col min="15951" max="15951" width="1.625" style="279" customWidth="1"/>
    <col min="15952" max="15952" width="3.625" style="279" customWidth="1"/>
    <col min="15953" max="15953" width="1.625" style="279" customWidth="1"/>
    <col min="15954" max="15959" width="3.625" style="279" customWidth="1"/>
    <col min="15960" max="15960" width="1.625" style="279" customWidth="1"/>
    <col min="15961" max="15961" width="3.625" style="279" customWidth="1"/>
    <col min="15962" max="15962" width="1.625" style="279" customWidth="1"/>
    <col min="15963" max="15963" width="3.625" style="279" customWidth="1"/>
    <col min="15964" max="15964" width="1.625" style="279" customWidth="1"/>
    <col min="15965" max="15970" width="3.625" style="279" customWidth="1"/>
    <col min="15971" max="15971" width="1.625" style="279" customWidth="1"/>
    <col min="15972" max="15972" width="3.625" style="279" customWidth="1"/>
    <col min="15973" max="15973" width="1.625" style="279" customWidth="1"/>
    <col min="15974" max="15974" width="3.625" style="279" customWidth="1"/>
    <col min="15975" max="15975" width="1.625" style="279" customWidth="1"/>
    <col min="15976" max="15981" width="3.625" style="279" customWidth="1"/>
    <col min="15982" max="15982" width="1.625" style="279" customWidth="1"/>
    <col min="15983" max="15983" width="3.625" style="279" customWidth="1"/>
    <col min="15984" max="15984" width="1.625" style="279" customWidth="1"/>
    <col min="15985" max="15985" width="3.625" style="279" customWidth="1"/>
    <col min="15986" max="15986" width="1.625" style="279" customWidth="1"/>
    <col min="15987" max="15992" width="3.625" style="279" customWidth="1"/>
    <col min="15993" max="15993" width="1.625" style="279" customWidth="1"/>
    <col min="15994" max="15994" width="3.625" style="279" customWidth="1"/>
    <col min="15995" max="15995" width="1.625" style="279" customWidth="1"/>
    <col min="15996" max="15996" width="3.625" style="279" customWidth="1"/>
    <col min="15997" max="15997" width="1.625" style="279" customWidth="1"/>
    <col min="15998" max="16002" width="3.625" style="279" customWidth="1"/>
    <col min="16003" max="16006" width="1.625" style="279" customWidth="1"/>
    <col min="16007" max="16007" width="3.625" style="279" customWidth="1"/>
    <col min="16008" max="16008" width="1.625" style="279" customWidth="1"/>
    <col min="16009" max="16013" width="3.625" style="279" customWidth="1"/>
    <col min="16014" max="16015" width="1.625" style="279" customWidth="1"/>
    <col min="16016" max="16016" width="3.625" style="279" customWidth="1"/>
    <col min="16017" max="16017" width="1.625" style="279" customWidth="1"/>
    <col min="16018" max="16018" width="3.625" style="279" customWidth="1"/>
    <col min="16019" max="16019" width="1.625" style="279" customWidth="1"/>
    <col min="16020" max="16025" width="3.625" style="279" customWidth="1"/>
    <col min="16026" max="16026" width="1.625" style="279" customWidth="1"/>
    <col min="16027" max="16027" width="3.625" style="279" customWidth="1"/>
    <col min="16028" max="16028" width="1.625" style="279" customWidth="1"/>
    <col min="16029" max="16029" width="3.625" style="279" customWidth="1"/>
    <col min="16030" max="16030" width="1.625" style="279" customWidth="1"/>
    <col min="16031" max="16036" width="3.625" style="279" customWidth="1"/>
    <col min="16037" max="16037" width="1.625" style="279" customWidth="1"/>
    <col min="16038" max="16038" width="3.625" style="279" customWidth="1"/>
    <col min="16039" max="16039" width="1.625" style="279" customWidth="1"/>
    <col min="16040" max="16040" width="3.625" style="279" customWidth="1"/>
    <col min="16041" max="16041" width="1.625" style="279" customWidth="1"/>
    <col min="16042" max="16047" width="3.625" style="279" customWidth="1"/>
    <col min="16048" max="16048" width="1.625" style="279" customWidth="1"/>
    <col min="16049" max="16049" width="3.625" style="279" customWidth="1"/>
    <col min="16050" max="16050" width="1.625" style="279" customWidth="1"/>
    <col min="16051" max="16051" width="3.625" style="279" customWidth="1"/>
    <col min="16052" max="16052" width="1.625" style="279" customWidth="1"/>
    <col min="16053" max="16058" width="3.625" style="279" customWidth="1"/>
    <col min="16059" max="16059" width="1.625" style="279" customWidth="1"/>
    <col min="16060" max="16060" width="3.625" style="279" customWidth="1"/>
    <col min="16061" max="16061" width="1.625" style="279" customWidth="1"/>
    <col min="16062" max="16062" width="3.625" style="279" customWidth="1"/>
    <col min="16063" max="16063" width="1.625" style="279" customWidth="1"/>
    <col min="16064" max="16069" width="3.625" style="279" customWidth="1"/>
    <col min="16070" max="16070" width="1.625" style="279" customWidth="1"/>
    <col min="16071" max="16071" width="3.625" style="279" customWidth="1"/>
    <col min="16072" max="16072" width="1.625" style="279" customWidth="1"/>
    <col min="16073" max="16073" width="3.625" style="279" customWidth="1"/>
    <col min="16074" max="16074" width="1.625" style="279" customWidth="1"/>
    <col min="16075" max="16080" width="3.625" style="279" customWidth="1"/>
    <col min="16081" max="16128" width="3.625" style="279"/>
    <col min="16129" max="16129" width="3.625" style="279" customWidth="1"/>
    <col min="16130" max="16130" width="1.625" style="279" customWidth="1"/>
    <col min="16131" max="16131" width="3.625" style="279" customWidth="1"/>
    <col min="16132" max="16132" width="1.625" style="279" customWidth="1"/>
    <col min="16133" max="16138" width="3.625" style="279" customWidth="1"/>
    <col min="16139" max="16139" width="1.625" style="279" customWidth="1"/>
    <col min="16140" max="16140" width="3.625" style="279" customWidth="1"/>
    <col min="16141" max="16141" width="1.625" style="279" customWidth="1"/>
    <col min="16142" max="16142" width="3.625" style="279" customWidth="1"/>
    <col min="16143" max="16143" width="1.625" style="279" customWidth="1"/>
    <col min="16144" max="16149" width="3.625" style="279" customWidth="1"/>
    <col min="16150" max="16150" width="1.625" style="279" customWidth="1"/>
    <col min="16151" max="16151" width="3.625" style="279" customWidth="1"/>
    <col min="16152" max="16152" width="1.625" style="279" customWidth="1"/>
    <col min="16153" max="16153" width="3.625" style="279" customWidth="1"/>
    <col min="16154" max="16154" width="1.625" style="279" customWidth="1"/>
    <col min="16155" max="16160" width="3.625" style="279" customWidth="1"/>
    <col min="16161" max="16161" width="1.625" style="279" customWidth="1"/>
    <col min="16162" max="16162" width="3.625" style="279" customWidth="1"/>
    <col min="16163" max="16163" width="1.625" style="279" customWidth="1"/>
    <col min="16164" max="16164" width="3.625" style="279" customWidth="1"/>
    <col min="16165" max="16165" width="1.625" style="279" customWidth="1"/>
    <col min="16166" max="16171" width="3.625" style="279" customWidth="1"/>
    <col min="16172" max="16172" width="1.625" style="279" customWidth="1"/>
    <col min="16173" max="16173" width="3.625" style="279" customWidth="1"/>
    <col min="16174" max="16174" width="1.625" style="279" customWidth="1"/>
    <col min="16175" max="16175" width="3.625" style="279" customWidth="1"/>
    <col min="16176" max="16176" width="1.625" style="279" customWidth="1"/>
    <col min="16177" max="16182" width="3.625" style="279" customWidth="1"/>
    <col min="16183" max="16183" width="1.625" style="279" customWidth="1"/>
    <col min="16184" max="16184" width="3.625" style="279" customWidth="1"/>
    <col min="16185" max="16185" width="1.625" style="279" customWidth="1"/>
    <col min="16186" max="16186" width="3.625" style="279" customWidth="1"/>
    <col min="16187" max="16187" width="1.625" style="279" customWidth="1"/>
    <col min="16188" max="16193" width="3.625" style="279" customWidth="1"/>
    <col min="16194" max="16194" width="1.625" style="279" customWidth="1"/>
    <col min="16195" max="16195" width="3.625" style="279" customWidth="1"/>
    <col min="16196" max="16196" width="1.625" style="279" customWidth="1"/>
    <col min="16197" max="16197" width="3.625" style="279" customWidth="1"/>
    <col min="16198" max="16198" width="1.625" style="279" customWidth="1"/>
    <col min="16199" max="16204" width="3.625" style="279" customWidth="1"/>
    <col min="16205" max="16205" width="1.625" style="279" customWidth="1"/>
    <col min="16206" max="16206" width="3.625" style="279" customWidth="1"/>
    <col min="16207" max="16207" width="1.625" style="279" customWidth="1"/>
    <col min="16208" max="16208" width="3.625" style="279" customWidth="1"/>
    <col min="16209" max="16209" width="1.625" style="279" customWidth="1"/>
    <col min="16210" max="16215" width="3.625" style="279" customWidth="1"/>
    <col min="16216" max="16216" width="1.625" style="279" customWidth="1"/>
    <col min="16217" max="16217" width="3.625" style="279" customWidth="1"/>
    <col min="16218" max="16218" width="1.625" style="279" customWidth="1"/>
    <col min="16219" max="16219" width="3.625" style="279" customWidth="1"/>
    <col min="16220" max="16220" width="1.625" style="279" customWidth="1"/>
    <col min="16221" max="16226" width="3.625" style="279" customWidth="1"/>
    <col min="16227" max="16227" width="1.625" style="279" customWidth="1"/>
    <col min="16228" max="16228" width="3.625" style="279" customWidth="1"/>
    <col min="16229" max="16229" width="1.625" style="279" customWidth="1"/>
    <col min="16230" max="16230" width="3.625" style="279" customWidth="1"/>
    <col min="16231" max="16231" width="1.625" style="279" customWidth="1"/>
    <col min="16232" max="16237" width="3.625" style="279" customWidth="1"/>
    <col min="16238" max="16238" width="1.625" style="279" customWidth="1"/>
    <col min="16239" max="16239" width="3.625" style="279" customWidth="1"/>
    <col min="16240" max="16240" width="1.625" style="279" customWidth="1"/>
    <col min="16241" max="16241" width="3.625" style="279" customWidth="1"/>
    <col min="16242" max="16242" width="1.625" style="279" customWidth="1"/>
    <col min="16243" max="16248" width="3.625" style="279" customWidth="1"/>
    <col min="16249" max="16249" width="1.625" style="279" customWidth="1"/>
    <col min="16250" max="16250" width="3.625" style="279" customWidth="1"/>
    <col min="16251" max="16251" width="1.625" style="279" customWidth="1"/>
    <col min="16252" max="16252" width="3.625" style="279" customWidth="1"/>
    <col min="16253" max="16253" width="1.625" style="279" customWidth="1"/>
    <col min="16254" max="16258" width="3.625" style="279" customWidth="1"/>
    <col min="16259" max="16262" width="1.625" style="279" customWidth="1"/>
    <col min="16263" max="16263" width="3.625" style="279" customWidth="1"/>
    <col min="16264" max="16264" width="1.625" style="279" customWidth="1"/>
    <col min="16265" max="16269" width="3.625" style="279" customWidth="1"/>
    <col min="16270" max="16271" width="1.625" style="279" customWidth="1"/>
    <col min="16272" max="16272" width="3.625" style="279" customWidth="1"/>
    <col min="16273" max="16273" width="1.625" style="279" customWidth="1"/>
    <col min="16274" max="16274" width="3.625" style="279" customWidth="1"/>
    <col min="16275" max="16275" width="1.625" style="279" customWidth="1"/>
    <col min="16276" max="16281" width="3.625" style="279" customWidth="1"/>
    <col min="16282" max="16282" width="1.625" style="279" customWidth="1"/>
    <col min="16283" max="16283" width="3.625" style="279" customWidth="1"/>
    <col min="16284" max="16284" width="1.625" style="279" customWidth="1"/>
    <col min="16285" max="16285" width="3.625" style="279" customWidth="1"/>
    <col min="16286" max="16286" width="1.625" style="279" customWidth="1"/>
    <col min="16287" max="16292" width="3.625" style="279" customWidth="1"/>
    <col min="16293" max="16293" width="1.625" style="279" customWidth="1"/>
    <col min="16294" max="16294" width="3.625" style="279" customWidth="1"/>
    <col min="16295" max="16295" width="1.625" style="279" customWidth="1"/>
    <col min="16296" max="16296" width="3.625" style="279" customWidth="1"/>
    <col min="16297" max="16297" width="1.625" style="279" customWidth="1"/>
    <col min="16298" max="16303" width="3.625" style="279" customWidth="1"/>
    <col min="16304" max="16304" width="1.625" style="279" customWidth="1"/>
    <col min="16305" max="16305" width="3.625" style="279" customWidth="1"/>
    <col min="16306" max="16306" width="1.625" style="279" customWidth="1"/>
    <col min="16307" max="16307" width="3.625" style="279" customWidth="1"/>
    <col min="16308" max="16308" width="1.625" style="279" customWidth="1"/>
    <col min="16309" max="16314" width="3.625" style="279" customWidth="1"/>
    <col min="16315" max="16315" width="1.625" style="279" customWidth="1"/>
    <col min="16316" max="16316" width="3.625" style="279" customWidth="1"/>
    <col min="16317" max="16317" width="1.625" style="279" customWidth="1"/>
    <col min="16318" max="16318" width="3.625" style="279" customWidth="1"/>
    <col min="16319" max="16319" width="1.625" style="279" customWidth="1"/>
    <col min="16320" max="16325" width="3.625" style="279" customWidth="1"/>
    <col min="16326" max="16326" width="1.625" style="279" customWidth="1"/>
    <col min="16327" max="16327" width="3.625" style="279" customWidth="1"/>
    <col min="16328" max="16328" width="1.625" style="279" customWidth="1"/>
    <col min="16329" max="16329" width="3.625" style="279" customWidth="1"/>
    <col min="16330" max="16330" width="1.625" style="279" customWidth="1"/>
    <col min="16331" max="16336" width="3.625" style="279" customWidth="1"/>
    <col min="16337" max="16384" width="3.625" style="279"/>
  </cols>
  <sheetData>
    <row r="1" spans="1:212" ht="12" customHeight="1" x14ac:dyDescent="0.15">
      <c r="A1" s="278" t="s">
        <v>1</v>
      </c>
      <c r="B1" s="278"/>
      <c r="C1" s="278"/>
      <c r="D1" s="278"/>
      <c r="E1" s="278"/>
    </row>
    <row r="2" spans="1:212" ht="12" customHeight="1" thickBot="1" x14ac:dyDescent="0.2"/>
    <row r="3" spans="1:212" ht="12" customHeight="1" thickBot="1" x14ac:dyDescent="0.2">
      <c r="A3" s="280" t="s">
        <v>314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BD3" s="281" t="s">
        <v>315</v>
      </c>
      <c r="BE3" s="282"/>
      <c r="BF3" s="282"/>
      <c r="BG3" s="282"/>
      <c r="BH3" s="282"/>
      <c r="BI3" s="282"/>
      <c r="BJ3" s="282"/>
      <c r="BK3" s="282"/>
      <c r="BL3" s="282"/>
      <c r="BM3" s="282"/>
      <c r="BN3" s="282"/>
      <c r="BO3" s="283"/>
      <c r="EY3" s="284"/>
      <c r="EZ3" s="284"/>
      <c r="FA3" s="284"/>
      <c r="FB3" s="284"/>
      <c r="FC3" s="284"/>
      <c r="FD3" s="284"/>
      <c r="FE3" s="284"/>
      <c r="FF3" s="284"/>
      <c r="FG3" s="284"/>
      <c r="FH3" s="284"/>
      <c r="FI3" s="284"/>
    </row>
    <row r="4" spans="1:212" ht="12" customHeight="1" x14ac:dyDescent="0.15">
      <c r="A4" s="280"/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  <c r="AJ4" s="280"/>
      <c r="AK4" s="280"/>
      <c r="AL4" s="280"/>
      <c r="AM4" s="280"/>
      <c r="AN4" s="280"/>
      <c r="AO4" s="280"/>
      <c r="AP4" s="280"/>
      <c r="BD4" s="285"/>
      <c r="BE4" s="286"/>
      <c r="BF4" s="286"/>
      <c r="BG4" s="286"/>
      <c r="BH4" s="286"/>
      <c r="BI4" s="286"/>
      <c r="BJ4" s="286"/>
      <c r="BK4" s="286"/>
      <c r="BL4" s="286"/>
      <c r="BM4" s="286"/>
      <c r="BN4" s="286"/>
      <c r="BO4" s="287"/>
      <c r="EY4" s="284"/>
      <c r="EZ4" s="284"/>
      <c r="FA4" s="284"/>
      <c r="FB4" s="284"/>
      <c r="FC4" s="284"/>
      <c r="FD4" s="284"/>
      <c r="FE4" s="284"/>
      <c r="FF4" s="284"/>
      <c r="FG4" s="284"/>
      <c r="FH4" s="284"/>
      <c r="FI4" s="284"/>
      <c r="FJ4" s="288" t="s">
        <v>316</v>
      </c>
      <c r="FK4" s="289"/>
      <c r="FL4" s="289"/>
      <c r="FM4" s="289"/>
      <c r="FN4" s="289"/>
      <c r="FO4" s="289"/>
      <c r="FP4" s="289"/>
      <c r="FQ4" s="289"/>
      <c r="FR4" s="290"/>
    </row>
    <row r="5" spans="1:212" ht="12" customHeight="1" thickBot="1" x14ac:dyDescent="0.2">
      <c r="A5" s="280"/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91"/>
      <c r="AR5" s="291"/>
      <c r="AS5" s="291"/>
      <c r="AT5" s="291"/>
      <c r="AU5" s="291"/>
      <c r="AV5" s="291"/>
      <c r="AW5" s="291"/>
      <c r="AX5" s="291"/>
      <c r="AY5" s="291"/>
      <c r="AZ5" s="291"/>
      <c r="BA5" s="291"/>
      <c r="BB5" s="291"/>
      <c r="BC5" s="291"/>
      <c r="BD5" s="292"/>
      <c r="BE5" s="293"/>
      <c r="BF5" s="293"/>
      <c r="BG5" s="293"/>
      <c r="BH5" s="293"/>
      <c r="BI5" s="293"/>
      <c r="BJ5" s="293"/>
      <c r="BK5" s="293"/>
      <c r="BL5" s="293"/>
      <c r="BM5" s="293"/>
      <c r="BN5" s="293"/>
      <c r="BO5" s="294"/>
      <c r="FJ5" s="295"/>
      <c r="FK5" s="296"/>
      <c r="FL5" s="296"/>
      <c r="FM5" s="296"/>
      <c r="FN5" s="296"/>
      <c r="FO5" s="296"/>
      <c r="FP5" s="296"/>
      <c r="FQ5" s="296"/>
      <c r="FR5" s="297"/>
    </row>
    <row r="6" spans="1:212" ht="12" customHeight="1" thickBot="1" x14ac:dyDescent="0.2">
      <c r="A6" s="298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9"/>
      <c r="AO6" s="291"/>
      <c r="AP6" s="291"/>
      <c r="AQ6" s="291"/>
      <c r="AR6" s="291"/>
      <c r="AS6" s="291"/>
      <c r="AT6" s="291"/>
      <c r="AU6" s="291"/>
      <c r="AV6" s="291"/>
      <c r="AW6" s="291"/>
      <c r="AX6" s="291"/>
      <c r="AY6" s="291"/>
      <c r="AZ6" s="291"/>
      <c r="BA6" s="291"/>
      <c r="BB6" s="291"/>
      <c r="BC6" s="291"/>
      <c r="BG6" s="300"/>
      <c r="BH6" s="300"/>
      <c r="BJ6" s="301"/>
      <c r="FJ6" s="302"/>
      <c r="FK6" s="303"/>
      <c r="FL6" s="303"/>
      <c r="FM6" s="303"/>
      <c r="FN6" s="303"/>
      <c r="FO6" s="303"/>
      <c r="FP6" s="303"/>
      <c r="FQ6" s="303"/>
      <c r="FR6" s="304"/>
      <c r="FS6" s="305"/>
      <c r="GC6" s="305"/>
      <c r="GD6" s="305"/>
      <c r="GE6" s="291"/>
      <c r="GF6" s="291"/>
      <c r="GG6" s="291"/>
    </row>
    <row r="7" spans="1:212" ht="12" customHeight="1" thickBot="1" x14ac:dyDescent="0.2">
      <c r="A7" s="306"/>
      <c r="B7" s="306"/>
      <c r="C7" s="306"/>
      <c r="D7" s="306"/>
      <c r="E7" s="307" t="s">
        <v>317</v>
      </c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O7" s="291"/>
      <c r="AP7" s="291"/>
      <c r="AQ7" s="291"/>
      <c r="AR7" s="291"/>
      <c r="AS7" s="291"/>
      <c r="AT7" s="291"/>
      <c r="AU7" s="291"/>
      <c r="AV7" s="291"/>
      <c r="AW7" s="291"/>
      <c r="AX7" s="291"/>
      <c r="AY7" s="291"/>
      <c r="AZ7" s="291"/>
      <c r="BA7" s="291"/>
      <c r="BB7" s="291"/>
      <c r="BC7" s="291"/>
      <c r="BG7" s="308"/>
      <c r="BH7" s="308"/>
      <c r="BJ7" s="309"/>
      <c r="BK7" s="310"/>
      <c r="BL7" s="310"/>
      <c r="BM7" s="310"/>
      <c r="BN7" s="310"/>
      <c r="BO7" s="310"/>
      <c r="BP7" s="310"/>
      <c r="BQ7" s="310"/>
      <c r="BR7" s="310"/>
      <c r="BS7" s="310"/>
      <c r="BT7" s="310"/>
      <c r="BU7" s="310"/>
      <c r="BV7" s="310"/>
      <c r="BW7" s="310"/>
      <c r="BX7" s="310"/>
      <c r="BY7" s="310"/>
      <c r="BZ7" s="310"/>
      <c r="CA7" s="310"/>
      <c r="CB7" s="310"/>
      <c r="CC7" s="310"/>
      <c r="CD7" s="310"/>
      <c r="CE7" s="310"/>
      <c r="CF7" s="310"/>
      <c r="CG7" s="310"/>
      <c r="CH7" s="310"/>
      <c r="CI7" s="310"/>
      <c r="CJ7" s="310"/>
      <c r="CK7" s="310"/>
      <c r="CL7" s="310"/>
      <c r="CM7" s="310"/>
      <c r="CN7" s="310"/>
      <c r="CO7" s="310"/>
      <c r="CP7" s="310"/>
      <c r="CQ7" s="310"/>
      <c r="CR7" s="310"/>
      <c r="CS7" s="310"/>
      <c r="CT7" s="310"/>
      <c r="CU7" s="310"/>
      <c r="CV7" s="310"/>
      <c r="CW7" s="310"/>
      <c r="CX7" s="310"/>
      <c r="CY7" s="310"/>
      <c r="CZ7" s="310"/>
      <c r="DA7" s="310"/>
      <c r="DB7" s="310"/>
      <c r="DC7" s="310"/>
      <c r="DD7" s="310"/>
      <c r="DE7" s="310"/>
      <c r="DF7" s="310"/>
      <c r="DG7" s="310"/>
      <c r="DH7" s="310"/>
      <c r="DI7" s="310"/>
      <c r="DJ7" s="310"/>
      <c r="DK7" s="310"/>
      <c r="DL7" s="310"/>
      <c r="DM7" s="310"/>
      <c r="DN7" s="310"/>
      <c r="DO7" s="310"/>
      <c r="DP7" s="310"/>
      <c r="DQ7" s="310"/>
      <c r="DR7" s="310"/>
      <c r="DS7" s="310"/>
      <c r="DT7" s="310"/>
      <c r="DU7" s="310"/>
      <c r="DV7" s="310"/>
      <c r="DW7" s="310"/>
      <c r="DX7" s="310"/>
      <c r="DY7" s="310"/>
      <c r="DZ7" s="310"/>
      <c r="EA7" s="310"/>
      <c r="EB7" s="310"/>
      <c r="EC7" s="310"/>
      <c r="ED7" s="310"/>
      <c r="EE7" s="310"/>
      <c r="EF7" s="310"/>
      <c r="EG7" s="310"/>
      <c r="EH7" s="310"/>
      <c r="EI7" s="310"/>
      <c r="EJ7" s="310"/>
      <c r="EK7" s="310"/>
      <c r="EL7" s="310"/>
      <c r="EM7" s="310"/>
      <c r="EN7" s="310"/>
      <c r="EO7" s="310"/>
      <c r="EP7" s="310"/>
      <c r="EQ7" s="310"/>
      <c r="ER7" s="310"/>
      <c r="ES7" s="310"/>
      <c r="ET7" s="310"/>
      <c r="EU7" s="310"/>
      <c r="EV7" s="310"/>
      <c r="EW7" s="310"/>
      <c r="EX7" s="310"/>
      <c r="EY7" s="310"/>
      <c r="EZ7" s="301"/>
      <c r="FA7" s="291"/>
      <c r="FK7" s="309"/>
      <c r="FS7" s="305"/>
      <c r="GC7" s="305"/>
      <c r="GD7" s="305"/>
      <c r="GE7" s="291"/>
      <c r="GF7" s="291"/>
      <c r="GG7" s="291"/>
    </row>
    <row r="8" spans="1:212" ht="12" customHeight="1" thickBot="1" x14ac:dyDescent="0.2">
      <c r="A8" s="306"/>
      <c r="B8" s="306"/>
      <c r="C8" s="306"/>
      <c r="D8" s="306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O8" s="291"/>
      <c r="AP8" s="291"/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81" t="s">
        <v>318</v>
      </c>
      <c r="BE8" s="282"/>
      <c r="BF8" s="282"/>
      <c r="BG8" s="282"/>
      <c r="BH8" s="282"/>
      <c r="BI8" s="282"/>
      <c r="BJ8" s="282"/>
      <c r="BK8" s="282"/>
      <c r="BL8" s="282"/>
      <c r="BM8" s="282"/>
      <c r="BN8" s="282"/>
      <c r="BO8" s="283"/>
      <c r="BW8" s="291"/>
      <c r="BX8" s="291"/>
      <c r="BY8" s="291"/>
      <c r="BZ8" s="291"/>
      <c r="CA8" s="291"/>
      <c r="CB8" s="291"/>
      <c r="CC8" s="291"/>
      <c r="CD8" s="291"/>
      <c r="CE8" s="291"/>
      <c r="CF8" s="291"/>
      <c r="CG8" s="291"/>
      <c r="CH8" s="291"/>
      <c r="CI8" s="291"/>
      <c r="CJ8" s="291"/>
      <c r="CK8" s="291"/>
      <c r="CL8" s="291"/>
      <c r="CM8" s="291"/>
      <c r="CN8" s="291"/>
      <c r="CO8" s="291"/>
      <c r="CP8" s="291"/>
      <c r="CQ8" s="291"/>
      <c r="CR8" s="291"/>
      <c r="CS8" s="291"/>
      <c r="CT8" s="291"/>
      <c r="CU8" s="291"/>
      <c r="CV8" s="291"/>
      <c r="CW8" s="291"/>
      <c r="CX8" s="291"/>
      <c r="CY8" s="291"/>
      <c r="CZ8" s="291"/>
      <c r="DA8" s="291"/>
      <c r="DB8" s="291"/>
      <c r="DC8" s="291"/>
      <c r="DD8" s="291"/>
      <c r="DE8" s="291"/>
      <c r="DF8" s="291"/>
      <c r="DG8" s="291"/>
      <c r="DH8" s="291"/>
      <c r="DI8" s="291"/>
      <c r="DJ8" s="291"/>
      <c r="DK8" s="291"/>
      <c r="DL8" s="291"/>
      <c r="DM8" s="291"/>
      <c r="DN8" s="291"/>
      <c r="DO8" s="291"/>
      <c r="DP8" s="291"/>
      <c r="DQ8" s="291"/>
      <c r="DR8" s="291"/>
      <c r="DS8" s="291"/>
      <c r="DT8" s="291"/>
      <c r="DU8" s="291"/>
      <c r="DV8" s="291"/>
      <c r="DW8" s="291"/>
      <c r="DX8" s="291"/>
      <c r="DY8" s="291"/>
      <c r="DZ8" s="291"/>
      <c r="EA8" s="291"/>
      <c r="EB8" s="291"/>
      <c r="EC8" s="291"/>
      <c r="ED8" s="291"/>
      <c r="EE8" s="291"/>
      <c r="EF8" s="291"/>
      <c r="EG8" s="291"/>
      <c r="EH8" s="291"/>
      <c r="EI8" s="291"/>
      <c r="EJ8" s="291"/>
      <c r="EK8" s="291"/>
      <c r="EL8" s="291"/>
      <c r="EM8" s="291"/>
      <c r="EN8" s="291"/>
      <c r="EO8" s="291"/>
      <c r="EP8" s="291"/>
      <c r="EQ8" s="291"/>
      <c r="ER8" s="291"/>
      <c r="ES8" s="291"/>
      <c r="ET8" s="291"/>
      <c r="EU8" s="291"/>
      <c r="EV8" s="291"/>
      <c r="EW8" s="291"/>
      <c r="EX8" s="291"/>
      <c r="EY8" s="291"/>
      <c r="EZ8" s="301"/>
      <c r="FA8" s="291"/>
      <c r="FJ8" s="291"/>
      <c r="FK8" s="311"/>
      <c r="FL8" s="291"/>
      <c r="FM8" s="291"/>
      <c r="FN8" s="291"/>
      <c r="FO8" s="291"/>
      <c r="FP8" s="291"/>
      <c r="FQ8" s="291"/>
      <c r="FR8" s="291"/>
      <c r="FS8" s="305"/>
      <c r="FT8" s="305"/>
      <c r="FU8" s="305"/>
      <c r="GE8" s="291"/>
      <c r="GF8" s="291"/>
      <c r="GG8" s="291"/>
    </row>
    <row r="9" spans="1:212" ht="12" customHeight="1" x14ac:dyDescent="0.15">
      <c r="A9" s="306"/>
      <c r="B9" s="306"/>
      <c r="C9" s="306"/>
      <c r="D9" s="306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O9" s="291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85"/>
      <c r="BE9" s="286"/>
      <c r="BF9" s="286"/>
      <c r="BG9" s="286"/>
      <c r="BH9" s="286"/>
      <c r="BI9" s="286"/>
      <c r="BJ9" s="286"/>
      <c r="BK9" s="286"/>
      <c r="BL9" s="286"/>
      <c r="BM9" s="286"/>
      <c r="BN9" s="286"/>
      <c r="BO9" s="287"/>
      <c r="BW9" s="291"/>
      <c r="BX9" s="291"/>
      <c r="BY9" s="291"/>
      <c r="BZ9" s="291"/>
      <c r="CA9" s="291"/>
      <c r="CB9" s="291"/>
      <c r="CC9" s="291"/>
      <c r="CD9" s="291"/>
      <c r="CE9" s="291"/>
      <c r="CF9" s="291"/>
      <c r="CG9" s="291"/>
      <c r="CH9" s="291"/>
      <c r="CI9" s="291"/>
      <c r="CJ9" s="291"/>
      <c r="CK9" s="291"/>
      <c r="CL9" s="291"/>
      <c r="CM9" s="291"/>
      <c r="CN9" s="291"/>
      <c r="CO9" s="291"/>
      <c r="CP9" s="291"/>
      <c r="CQ9" s="291"/>
      <c r="CR9" s="291"/>
      <c r="CS9" s="291"/>
      <c r="CT9" s="291"/>
      <c r="CU9" s="291"/>
      <c r="CV9" s="291"/>
      <c r="CW9" s="291"/>
      <c r="CX9" s="291"/>
      <c r="CY9" s="291"/>
      <c r="CZ9" s="291"/>
      <c r="DA9" s="291"/>
      <c r="DB9" s="291"/>
      <c r="DC9" s="291"/>
      <c r="DD9" s="291"/>
      <c r="DE9" s="291"/>
      <c r="DF9" s="291"/>
      <c r="DG9" s="291"/>
      <c r="DH9" s="291"/>
      <c r="DI9" s="291"/>
      <c r="DJ9" s="291"/>
      <c r="DK9" s="291"/>
      <c r="DL9" s="291"/>
      <c r="DM9" s="291"/>
      <c r="DN9" s="291"/>
      <c r="DO9" s="291"/>
      <c r="DP9" s="291"/>
      <c r="DQ9" s="291"/>
      <c r="DR9" s="291"/>
      <c r="DS9" s="291"/>
      <c r="DT9" s="291"/>
      <c r="DU9" s="291"/>
      <c r="DV9" s="291"/>
      <c r="DW9" s="291"/>
      <c r="DX9" s="291"/>
      <c r="DY9" s="291"/>
      <c r="DZ9" s="291"/>
      <c r="EA9" s="291"/>
      <c r="EB9" s="291"/>
      <c r="EC9" s="291"/>
      <c r="ED9" s="291"/>
      <c r="EE9" s="291"/>
      <c r="EF9" s="291"/>
      <c r="EG9" s="291"/>
      <c r="EH9" s="291"/>
      <c r="EI9" s="291"/>
      <c r="EJ9" s="291"/>
      <c r="EK9" s="291"/>
      <c r="EL9" s="291"/>
      <c r="EM9" s="291"/>
      <c r="EN9" s="291"/>
      <c r="EO9" s="291"/>
      <c r="EP9" s="291"/>
      <c r="EQ9" s="291"/>
      <c r="ER9" s="291"/>
      <c r="ES9" s="291"/>
      <c r="ET9" s="291"/>
      <c r="EU9" s="291"/>
      <c r="EV9" s="291"/>
      <c r="EW9" s="291"/>
      <c r="EX9" s="291"/>
      <c r="EY9" s="291"/>
      <c r="EZ9" s="301"/>
      <c r="FA9" s="291"/>
      <c r="FJ9" s="288" t="s">
        <v>319</v>
      </c>
      <c r="FK9" s="289"/>
      <c r="FL9" s="289"/>
      <c r="FM9" s="289"/>
      <c r="FN9" s="289"/>
      <c r="FO9" s="289"/>
      <c r="FP9" s="289"/>
      <c r="FQ9" s="289"/>
      <c r="FR9" s="290"/>
      <c r="FS9" s="291"/>
      <c r="FT9" s="291"/>
      <c r="FU9" s="291"/>
      <c r="GE9" s="291"/>
      <c r="GF9" s="312" t="s">
        <v>320</v>
      </c>
      <c r="GG9" s="313"/>
      <c r="GH9" s="313"/>
      <c r="GI9" s="313"/>
      <c r="GJ9" s="313"/>
      <c r="GK9" s="313"/>
      <c r="GL9" s="313"/>
      <c r="GM9" s="313"/>
      <c r="GN9" s="314"/>
      <c r="GQ9" s="312" t="s">
        <v>300</v>
      </c>
      <c r="GR9" s="313"/>
      <c r="GS9" s="313"/>
      <c r="GT9" s="313"/>
      <c r="GU9" s="313"/>
      <c r="GV9" s="313"/>
      <c r="GW9" s="313"/>
      <c r="GX9" s="313"/>
      <c r="GY9" s="314"/>
    </row>
    <row r="10" spans="1:212" ht="12" customHeight="1" thickBot="1" x14ac:dyDescent="0.2">
      <c r="E10" s="315" t="s">
        <v>321</v>
      </c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AO10" s="291"/>
      <c r="AP10" s="291"/>
      <c r="AQ10" s="291"/>
      <c r="AR10" s="291"/>
      <c r="AS10" s="291"/>
      <c r="AT10" s="291"/>
      <c r="AU10" s="291"/>
      <c r="AV10" s="291"/>
      <c r="AW10" s="291"/>
      <c r="AX10" s="291"/>
      <c r="AY10" s="291"/>
      <c r="AZ10" s="291"/>
      <c r="BA10" s="291"/>
      <c r="BB10" s="291"/>
      <c r="BC10" s="291"/>
      <c r="BD10" s="292"/>
      <c r="BE10" s="293"/>
      <c r="BF10" s="293"/>
      <c r="BG10" s="293"/>
      <c r="BH10" s="293"/>
      <c r="BI10" s="293"/>
      <c r="BJ10" s="293"/>
      <c r="BK10" s="293"/>
      <c r="BL10" s="293"/>
      <c r="BM10" s="293"/>
      <c r="BN10" s="293"/>
      <c r="BO10" s="294"/>
      <c r="BW10" s="291"/>
      <c r="BX10" s="291"/>
      <c r="BY10" s="291"/>
      <c r="BZ10" s="291"/>
      <c r="CA10" s="291"/>
      <c r="CB10" s="291"/>
      <c r="CC10" s="291"/>
      <c r="CD10" s="291"/>
      <c r="CE10" s="291"/>
      <c r="CF10" s="291"/>
      <c r="CG10" s="291"/>
      <c r="CH10" s="291"/>
      <c r="CI10" s="291"/>
      <c r="CJ10" s="291"/>
      <c r="CK10" s="291"/>
      <c r="CL10" s="291"/>
      <c r="CM10" s="291"/>
      <c r="CN10" s="291"/>
      <c r="CO10" s="291"/>
      <c r="CP10" s="291"/>
      <c r="CQ10" s="291"/>
      <c r="CR10" s="291"/>
      <c r="CS10" s="291"/>
      <c r="CT10" s="291"/>
      <c r="CU10" s="291"/>
      <c r="CV10" s="291"/>
      <c r="CW10" s="291"/>
      <c r="CX10" s="291"/>
      <c r="CY10" s="291"/>
      <c r="CZ10" s="291"/>
      <c r="DA10" s="291"/>
      <c r="DB10" s="291"/>
      <c r="DC10" s="291"/>
      <c r="DD10" s="291"/>
      <c r="DE10" s="291"/>
      <c r="DF10" s="291"/>
      <c r="DG10" s="291"/>
      <c r="DH10" s="291"/>
      <c r="DI10" s="291"/>
      <c r="DJ10" s="291"/>
      <c r="DK10" s="291"/>
      <c r="DL10" s="291"/>
      <c r="DM10" s="291"/>
      <c r="DN10" s="291"/>
      <c r="DO10" s="291"/>
      <c r="DP10" s="291"/>
      <c r="DQ10" s="291"/>
      <c r="DR10" s="291"/>
      <c r="DS10" s="291"/>
      <c r="DT10" s="291"/>
      <c r="DU10" s="291"/>
      <c r="DV10" s="291"/>
      <c r="DW10" s="291"/>
      <c r="DX10" s="291"/>
      <c r="DY10" s="291"/>
      <c r="DZ10" s="291"/>
      <c r="EA10" s="291"/>
      <c r="EB10" s="291"/>
      <c r="EC10" s="291"/>
      <c r="ED10" s="291"/>
      <c r="EE10" s="291"/>
      <c r="EF10" s="291"/>
      <c r="EG10" s="291"/>
      <c r="EH10" s="291"/>
      <c r="EI10" s="291"/>
      <c r="EJ10" s="291"/>
      <c r="EK10" s="291"/>
      <c r="EL10" s="291"/>
      <c r="EM10" s="291"/>
      <c r="EN10" s="291"/>
      <c r="EO10" s="291"/>
      <c r="EP10" s="291"/>
      <c r="EQ10" s="291"/>
      <c r="ER10" s="291"/>
      <c r="ES10" s="291"/>
      <c r="ET10" s="291"/>
      <c r="EU10" s="291"/>
      <c r="EV10" s="291"/>
      <c r="EW10" s="291"/>
      <c r="EX10" s="291"/>
      <c r="EY10" s="291"/>
      <c r="EZ10" s="301"/>
      <c r="FA10" s="291"/>
      <c r="FJ10" s="295"/>
      <c r="FK10" s="296"/>
      <c r="FL10" s="296"/>
      <c r="FM10" s="296"/>
      <c r="FN10" s="296"/>
      <c r="FO10" s="296"/>
      <c r="FP10" s="296"/>
      <c r="FQ10" s="296"/>
      <c r="FR10" s="297"/>
      <c r="FS10" s="291"/>
      <c r="FT10" s="291"/>
      <c r="FU10" s="291"/>
      <c r="GE10" s="291"/>
      <c r="GF10" s="316"/>
      <c r="GG10" s="317"/>
      <c r="GH10" s="317"/>
      <c r="GI10" s="317"/>
      <c r="GJ10" s="317"/>
      <c r="GK10" s="317"/>
      <c r="GL10" s="317"/>
      <c r="GM10" s="317"/>
      <c r="GN10" s="318"/>
      <c r="GO10" s="305"/>
      <c r="GP10" s="305"/>
      <c r="GQ10" s="316"/>
      <c r="GR10" s="317"/>
      <c r="GS10" s="317"/>
      <c r="GT10" s="317"/>
      <c r="GU10" s="317"/>
      <c r="GV10" s="317"/>
      <c r="GW10" s="317"/>
      <c r="GX10" s="317"/>
      <c r="GY10" s="318"/>
      <c r="GZ10" s="305"/>
    </row>
    <row r="11" spans="1:212" ht="12" customHeight="1" thickBot="1" x14ac:dyDescent="0.2">
      <c r="A11" s="306"/>
      <c r="B11" s="306"/>
      <c r="C11" s="306"/>
      <c r="D11" s="306"/>
      <c r="E11" s="315"/>
      <c r="F11" s="315"/>
      <c r="G11" s="315"/>
      <c r="H11" s="315"/>
      <c r="I11" s="315"/>
      <c r="J11" s="315"/>
      <c r="K11" s="315"/>
      <c r="L11" s="315"/>
      <c r="M11" s="315"/>
      <c r="N11" s="315"/>
      <c r="O11" s="315"/>
      <c r="P11" s="315"/>
      <c r="Q11" s="315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291"/>
      <c r="BC11" s="291"/>
      <c r="BD11" s="319"/>
      <c r="BE11" s="319"/>
      <c r="BF11" s="319"/>
      <c r="BG11" s="320"/>
      <c r="BH11" s="320"/>
      <c r="BI11" s="319"/>
      <c r="BJ11" s="321"/>
      <c r="BK11" s="319"/>
      <c r="BL11" s="319"/>
      <c r="BM11" s="319"/>
      <c r="BN11" s="319"/>
      <c r="BO11" s="319"/>
      <c r="BW11" s="291"/>
      <c r="BX11" s="291"/>
      <c r="BY11" s="291"/>
      <c r="BZ11" s="291"/>
      <c r="CA11" s="291"/>
      <c r="CB11" s="291"/>
      <c r="CC11" s="291"/>
      <c r="CD11" s="291"/>
      <c r="CE11" s="291"/>
      <c r="CF11" s="291"/>
      <c r="CG11" s="291"/>
      <c r="CH11" s="291"/>
      <c r="CI11" s="291"/>
      <c r="CJ11" s="291"/>
      <c r="CK11" s="291"/>
      <c r="CL11" s="291"/>
      <c r="CM11" s="291"/>
      <c r="CN11" s="291"/>
      <c r="CO11" s="291"/>
      <c r="CP11" s="291"/>
      <c r="CQ11" s="291"/>
      <c r="CR11" s="291"/>
      <c r="CS11" s="291"/>
      <c r="CT11" s="291"/>
      <c r="CU11" s="291"/>
      <c r="CV11" s="291"/>
      <c r="CW11" s="291"/>
      <c r="CX11" s="291"/>
      <c r="CY11" s="291"/>
      <c r="CZ11" s="291"/>
      <c r="DA11" s="291"/>
      <c r="DB11" s="291"/>
      <c r="DC11" s="291"/>
      <c r="DD11" s="291"/>
      <c r="DE11" s="291"/>
      <c r="DF11" s="291"/>
      <c r="DG11" s="291"/>
      <c r="DH11" s="291"/>
      <c r="DI11" s="291"/>
      <c r="DJ11" s="291"/>
      <c r="DK11" s="291"/>
      <c r="DL11" s="291"/>
      <c r="DM11" s="291"/>
      <c r="DN11" s="291"/>
      <c r="DO11" s="291"/>
      <c r="DP11" s="291"/>
      <c r="DQ11" s="291"/>
      <c r="DR11" s="291"/>
      <c r="DS11" s="291"/>
      <c r="DT11" s="291"/>
      <c r="DU11" s="291"/>
      <c r="DV11" s="291"/>
      <c r="DW11" s="291"/>
      <c r="DX11" s="291"/>
      <c r="DY11" s="291"/>
      <c r="DZ11" s="291"/>
      <c r="EA11" s="291"/>
      <c r="EB11" s="291"/>
      <c r="EC11" s="291"/>
      <c r="ED11" s="291"/>
      <c r="EE11" s="291"/>
      <c r="EF11" s="291"/>
      <c r="EG11" s="291"/>
      <c r="EH11" s="291"/>
      <c r="EI11" s="291"/>
      <c r="EJ11" s="291"/>
      <c r="EK11" s="291"/>
      <c r="EL11" s="291"/>
      <c r="EM11" s="291"/>
      <c r="EN11" s="291"/>
      <c r="EO11" s="291"/>
      <c r="EP11" s="291"/>
      <c r="EQ11" s="291"/>
      <c r="ER11" s="291"/>
      <c r="ES11" s="291"/>
      <c r="ET11" s="291"/>
      <c r="EU11" s="291"/>
      <c r="EV11" s="291"/>
      <c r="EW11" s="291"/>
      <c r="EX11" s="291"/>
      <c r="EY11" s="291"/>
      <c r="EZ11" s="301"/>
      <c r="FA11" s="291"/>
      <c r="FJ11" s="302"/>
      <c r="FK11" s="303"/>
      <c r="FL11" s="303"/>
      <c r="FM11" s="303"/>
      <c r="FN11" s="303"/>
      <c r="FO11" s="303"/>
      <c r="FP11" s="303"/>
      <c r="FQ11" s="303"/>
      <c r="FR11" s="304"/>
      <c r="FS11" s="291"/>
      <c r="FT11" s="291"/>
      <c r="FU11" s="291"/>
      <c r="FV11" s="291"/>
      <c r="FW11" s="291"/>
      <c r="FX11" s="291"/>
      <c r="FY11" s="291"/>
      <c r="FZ11" s="291"/>
      <c r="GA11" s="291"/>
      <c r="GB11" s="291"/>
      <c r="GC11" s="291"/>
      <c r="GD11" s="291"/>
      <c r="GE11" s="291"/>
      <c r="GF11" s="322"/>
      <c r="GG11" s="323"/>
      <c r="GH11" s="323"/>
      <c r="GI11" s="323"/>
      <c r="GJ11" s="323"/>
      <c r="GK11" s="323"/>
      <c r="GL11" s="323"/>
      <c r="GM11" s="323"/>
      <c r="GN11" s="324"/>
      <c r="GO11" s="305"/>
      <c r="GP11" s="305"/>
      <c r="GQ11" s="322"/>
      <c r="GR11" s="323"/>
      <c r="GS11" s="323"/>
      <c r="GT11" s="323"/>
      <c r="GU11" s="323"/>
      <c r="GV11" s="323"/>
      <c r="GW11" s="323"/>
      <c r="GX11" s="323"/>
      <c r="GY11" s="324"/>
      <c r="GZ11" s="305"/>
    </row>
    <row r="12" spans="1:212" ht="12" customHeight="1" x14ac:dyDescent="0.15">
      <c r="AO12" s="325"/>
      <c r="AP12" s="325"/>
      <c r="AQ12" s="325"/>
      <c r="AR12" s="325"/>
      <c r="AS12" s="325"/>
      <c r="AT12" s="325"/>
      <c r="AU12" s="325"/>
      <c r="AV12" s="325"/>
      <c r="AW12" s="325"/>
      <c r="AX12" s="325"/>
      <c r="AY12" s="325"/>
      <c r="AZ12" s="325"/>
      <c r="BA12" s="325"/>
      <c r="BB12" s="325"/>
      <c r="BC12" s="325"/>
      <c r="BG12" s="325"/>
      <c r="BH12" s="325"/>
      <c r="BJ12" s="309"/>
      <c r="BK12" s="310"/>
      <c r="BL12" s="310"/>
      <c r="BM12" s="310"/>
      <c r="BN12" s="310"/>
      <c r="BO12" s="310"/>
      <c r="BP12" s="310"/>
      <c r="BQ12" s="310"/>
      <c r="BR12" s="310"/>
      <c r="BS12" s="310"/>
      <c r="BT12" s="310"/>
      <c r="BU12" s="310"/>
      <c r="BV12" s="310"/>
      <c r="BW12" s="310"/>
      <c r="BX12" s="310"/>
      <c r="BY12" s="310"/>
      <c r="BZ12" s="310"/>
      <c r="CA12" s="310"/>
      <c r="CB12" s="310"/>
      <c r="CC12" s="310"/>
      <c r="CD12" s="310"/>
      <c r="CE12" s="310"/>
      <c r="CF12" s="310"/>
      <c r="CG12" s="310"/>
      <c r="CH12" s="310"/>
      <c r="CI12" s="310"/>
      <c r="CJ12" s="310"/>
      <c r="CK12" s="310"/>
      <c r="CL12" s="310"/>
      <c r="CM12" s="310"/>
      <c r="CN12" s="310"/>
      <c r="CO12" s="310"/>
      <c r="CP12" s="310"/>
      <c r="CQ12" s="310"/>
      <c r="CR12" s="310"/>
      <c r="CS12" s="310"/>
      <c r="CT12" s="310"/>
      <c r="CU12" s="310"/>
      <c r="CV12" s="310"/>
      <c r="CW12" s="310"/>
      <c r="CX12" s="310"/>
      <c r="CY12" s="310"/>
      <c r="CZ12" s="310"/>
      <c r="DA12" s="310"/>
      <c r="DB12" s="310"/>
      <c r="DC12" s="310"/>
      <c r="DD12" s="310"/>
      <c r="DE12" s="310"/>
      <c r="DF12" s="310"/>
      <c r="DG12" s="310"/>
      <c r="DH12" s="310"/>
      <c r="DI12" s="310"/>
      <c r="DJ12" s="310"/>
      <c r="DK12" s="310"/>
      <c r="DL12" s="310"/>
      <c r="DM12" s="310"/>
      <c r="DN12" s="310"/>
      <c r="DO12" s="310"/>
      <c r="DP12" s="310"/>
      <c r="DQ12" s="310"/>
      <c r="DR12" s="326"/>
      <c r="DS12" s="301"/>
      <c r="DT12" s="291"/>
      <c r="DU12" s="291"/>
      <c r="DV12" s="291"/>
      <c r="DW12" s="291"/>
      <c r="DX12" s="291"/>
      <c r="DY12" s="291"/>
      <c r="DZ12" s="291"/>
      <c r="EA12" s="291"/>
      <c r="EB12" s="291"/>
      <c r="EC12" s="291"/>
      <c r="ED12" s="291"/>
      <c r="EE12" s="291"/>
      <c r="EF12" s="291"/>
      <c r="EG12" s="291"/>
      <c r="EH12" s="291"/>
      <c r="EI12" s="291"/>
      <c r="EJ12" s="291"/>
      <c r="EK12" s="291"/>
      <c r="EL12" s="291"/>
      <c r="EM12" s="291"/>
      <c r="EN12" s="291"/>
      <c r="EO12" s="291"/>
      <c r="EP12" s="291"/>
      <c r="EQ12" s="291"/>
      <c r="ER12" s="291"/>
      <c r="ES12" s="291"/>
      <c r="ET12" s="291"/>
      <c r="EU12" s="291"/>
      <c r="EV12" s="291"/>
      <c r="EW12" s="291"/>
      <c r="EX12" s="291"/>
      <c r="EY12" s="291"/>
      <c r="EZ12" s="301"/>
      <c r="FA12" s="291"/>
      <c r="FB12" s="291"/>
      <c r="FJ12" s="291"/>
      <c r="FK12" s="309"/>
      <c r="FL12" s="291"/>
      <c r="FM12" s="291"/>
      <c r="FN12" s="291"/>
      <c r="FO12" s="291"/>
      <c r="FP12" s="291"/>
      <c r="FQ12" s="291"/>
      <c r="FR12" s="291"/>
      <c r="FS12" s="291"/>
      <c r="FT12" s="291"/>
      <c r="FU12" s="291"/>
      <c r="FV12" s="291"/>
      <c r="FW12" s="291"/>
      <c r="FX12" s="291"/>
      <c r="FY12" s="291"/>
      <c r="FZ12" s="291"/>
      <c r="GA12" s="291"/>
      <c r="GB12" s="291"/>
      <c r="GC12" s="291"/>
      <c r="GD12" s="291"/>
      <c r="GE12" s="291"/>
      <c r="GF12" s="291"/>
      <c r="GG12" s="301"/>
      <c r="GI12" s="305"/>
      <c r="GJ12" s="305"/>
      <c r="GK12" s="305"/>
      <c r="GL12" s="305"/>
      <c r="GM12" s="305"/>
      <c r="GN12" s="305"/>
      <c r="GO12" s="305"/>
      <c r="GP12" s="305"/>
      <c r="GQ12" s="305"/>
      <c r="GR12" s="327"/>
      <c r="GS12" s="305"/>
      <c r="GT12" s="305"/>
      <c r="GU12" s="305"/>
      <c r="GV12" s="305"/>
      <c r="GW12" s="305"/>
      <c r="GX12" s="305"/>
      <c r="GY12" s="305"/>
      <c r="GZ12" s="305"/>
      <c r="HA12" s="305"/>
      <c r="HB12" s="305"/>
      <c r="HC12" s="305"/>
      <c r="HD12" s="305"/>
    </row>
    <row r="13" spans="1:212" ht="12" customHeight="1" thickBot="1" x14ac:dyDescent="0.2">
      <c r="A13" s="328"/>
      <c r="B13" s="309"/>
      <c r="C13" s="310"/>
      <c r="D13" s="310"/>
      <c r="E13" s="310"/>
      <c r="F13" s="310"/>
      <c r="G13" s="310"/>
      <c r="H13" s="310"/>
      <c r="I13" s="310"/>
      <c r="J13" s="310"/>
      <c r="K13" s="310"/>
      <c r="L13" s="310"/>
      <c r="M13" s="329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29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29"/>
      <c r="AJ13" s="310"/>
      <c r="AK13" s="310"/>
      <c r="AL13" s="310"/>
      <c r="AM13" s="310"/>
      <c r="AN13" s="310"/>
      <c r="AO13" s="310"/>
      <c r="AP13" s="310"/>
      <c r="AQ13" s="310"/>
      <c r="AR13" s="310"/>
      <c r="AS13" s="310"/>
      <c r="AT13" s="329"/>
      <c r="AU13" s="310"/>
      <c r="AV13" s="310"/>
      <c r="AW13" s="310"/>
      <c r="AX13" s="310"/>
      <c r="AY13" s="310"/>
      <c r="AZ13" s="310"/>
      <c r="BA13" s="310"/>
      <c r="BB13" s="310"/>
      <c r="BC13" s="310"/>
      <c r="BD13" s="310"/>
      <c r="BE13" s="329"/>
      <c r="BF13" s="310"/>
      <c r="BG13" s="310"/>
      <c r="BH13" s="310"/>
      <c r="BI13" s="310"/>
      <c r="BJ13" s="310"/>
      <c r="BK13" s="310"/>
      <c r="BL13" s="310"/>
      <c r="BM13" s="310"/>
      <c r="BN13" s="310"/>
      <c r="BO13" s="310"/>
      <c r="BP13" s="309"/>
      <c r="BQ13" s="310"/>
      <c r="BR13" s="310"/>
      <c r="BS13" s="310"/>
      <c r="BT13" s="310"/>
      <c r="BU13" s="310"/>
      <c r="BV13" s="310"/>
      <c r="BW13" s="310"/>
      <c r="BX13" s="310"/>
      <c r="BY13" s="310"/>
      <c r="BZ13" s="310"/>
      <c r="CA13" s="329"/>
      <c r="CB13" s="310"/>
      <c r="CC13" s="310"/>
      <c r="CD13" s="310"/>
      <c r="CE13" s="310"/>
      <c r="CF13" s="310"/>
      <c r="CG13" s="310"/>
      <c r="CH13" s="310"/>
      <c r="CI13" s="310"/>
      <c r="CJ13" s="310"/>
      <c r="CK13" s="310"/>
      <c r="CL13" s="329"/>
      <c r="CM13" s="310"/>
      <c r="CN13" s="310"/>
      <c r="CO13" s="310"/>
      <c r="CP13" s="310"/>
      <c r="CQ13" s="310"/>
      <c r="CR13" s="310"/>
      <c r="CS13" s="310"/>
      <c r="CT13" s="310"/>
      <c r="CU13" s="310"/>
      <c r="CV13" s="310"/>
      <c r="CW13" s="329"/>
      <c r="CX13" s="310"/>
      <c r="CY13" s="310"/>
      <c r="CZ13" s="310"/>
      <c r="DA13" s="310"/>
      <c r="DB13" s="310"/>
      <c r="DC13" s="310"/>
      <c r="DD13" s="310"/>
      <c r="DE13" s="310"/>
      <c r="DF13" s="310"/>
      <c r="DG13" s="310"/>
      <c r="DH13" s="311"/>
      <c r="DI13" s="291"/>
      <c r="DJ13" s="291"/>
      <c r="DK13" s="291"/>
      <c r="DL13" s="291"/>
      <c r="DM13" s="291"/>
      <c r="DN13" s="291"/>
      <c r="DO13" s="291"/>
      <c r="DP13" s="319"/>
      <c r="DQ13" s="319"/>
      <c r="DR13" s="291"/>
      <c r="DS13" s="311"/>
      <c r="EZ13" s="330"/>
      <c r="FA13" s="308"/>
      <c r="FB13" s="325"/>
      <c r="FJ13" s="291"/>
      <c r="FK13" s="329"/>
      <c r="FL13" s="310"/>
      <c r="FM13" s="310"/>
      <c r="FN13" s="310"/>
      <c r="FO13" s="310"/>
      <c r="FP13" s="310"/>
      <c r="FQ13" s="310"/>
      <c r="FR13" s="310"/>
      <c r="FS13" s="310"/>
      <c r="FT13" s="310"/>
      <c r="FU13" s="326"/>
      <c r="FV13" s="291"/>
      <c r="FW13" s="291"/>
      <c r="FX13" s="291"/>
      <c r="FY13" s="291"/>
      <c r="FZ13" s="291"/>
      <c r="GA13" s="291"/>
      <c r="GB13" s="291"/>
      <c r="GC13" s="291"/>
      <c r="GD13" s="291"/>
      <c r="GE13" s="291"/>
      <c r="GF13" s="291"/>
      <c r="GG13" s="301"/>
      <c r="GI13" s="291"/>
      <c r="GJ13" s="291"/>
      <c r="GK13" s="291"/>
      <c r="GL13" s="291"/>
      <c r="GM13" s="291"/>
      <c r="GN13" s="291"/>
      <c r="GO13" s="291"/>
      <c r="GP13" s="291"/>
      <c r="GQ13" s="291"/>
      <c r="GR13" s="311"/>
      <c r="GS13" s="291"/>
      <c r="GT13" s="291"/>
      <c r="GU13" s="291"/>
      <c r="GV13" s="291"/>
      <c r="GW13" s="291"/>
      <c r="GX13" s="291"/>
      <c r="GY13" s="291"/>
      <c r="GZ13" s="291"/>
      <c r="HA13" s="305"/>
      <c r="HB13" s="305"/>
      <c r="HC13" s="305"/>
      <c r="HD13" s="305"/>
    </row>
    <row r="14" spans="1:212" ht="12" customHeight="1" x14ac:dyDescent="0.15">
      <c r="A14" s="288" t="s">
        <v>322</v>
      </c>
      <c r="B14" s="289"/>
      <c r="C14" s="289"/>
      <c r="D14" s="289"/>
      <c r="E14" s="289"/>
      <c r="F14" s="289"/>
      <c r="G14" s="289"/>
      <c r="H14" s="289"/>
      <c r="I14" s="290"/>
      <c r="J14" s="331"/>
      <c r="K14" s="332"/>
      <c r="L14" s="288" t="s">
        <v>323</v>
      </c>
      <c r="M14" s="289"/>
      <c r="N14" s="289"/>
      <c r="O14" s="289"/>
      <c r="P14" s="289"/>
      <c r="Q14" s="289"/>
      <c r="R14" s="289"/>
      <c r="S14" s="289"/>
      <c r="T14" s="290"/>
      <c r="U14" s="331"/>
      <c r="V14" s="332"/>
      <c r="W14" s="288" t="s">
        <v>324</v>
      </c>
      <c r="X14" s="289"/>
      <c r="Y14" s="289"/>
      <c r="Z14" s="289"/>
      <c r="AA14" s="289"/>
      <c r="AB14" s="289"/>
      <c r="AC14" s="289"/>
      <c r="AD14" s="289"/>
      <c r="AE14" s="290"/>
      <c r="AF14" s="333"/>
      <c r="AG14" s="332"/>
      <c r="AH14" s="288" t="s">
        <v>224</v>
      </c>
      <c r="AI14" s="289"/>
      <c r="AJ14" s="289"/>
      <c r="AK14" s="289"/>
      <c r="AL14" s="289"/>
      <c r="AM14" s="289"/>
      <c r="AN14" s="289"/>
      <c r="AO14" s="289"/>
      <c r="AP14" s="290"/>
      <c r="AQ14" s="331"/>
      <c r="AR14" s="332"/>
      <c r="AS14" s="288" t="s">
        <v>325</v>
      </c>
      <c r="AT14" s="289"/>
      <c r="AU14" s="289"/>
      <c r="AV14" s="289"/>
      <c r="AW14" s="289"/>
      <c r="AX14" s="289"/>
      <c r="AY14" s="289"/>
      <c r="AZ14" s="289"/>
      <c r="BA14" s="290"/>
      <c r="BB14" s="331"/>
      <c r="BC14" s="332"/>
      <c r="BD14" s="288" t="s">
        <v>248</v>
      </c>
      <c r="BE14" s="289"/>
      <c r="BF14" s="289"/>
      <c r="BG14" s="289"/>
      <c r="BH14" s="289"/>
      <c r="BI14" s="289"/>
      <c r="BJ14" s="289"/>
      <c r="BK14" s="289"/>
      <c r="BL14" s="290"/>
      <c r="BM14" s="331"/>
      <c r="BN14" s="305"/>
      <c r="BO14" s="288" t="s">
        <v>257</v>
      </c>
      <c r="BP14" s="289"/>
      <c r="BQ14" s="289"/>
      <c r="BR14" s="289"/>
      <c r="BS14" s="289"/>
      <c r="BT14" s="289"/>
      <c r="BU14" s="289"/>
      <c r="BV14" s="289"/>
      <c r="BW14" s="290"/>
      <c r="BX14" s="331"/>
      <c r="BY14" s="334"/>
      <c r="BZ14" s="288" t="s">
        <v>270</v>
      </c>
      <c r="CA14" s="289"/>
      <c r="CB14" s="289"/>
      <c r="CC14" s="289"/>
      <c r="CD14" s="289"/>
      <c r="CE14" s="289"/>
      <c r="CF14" s="289"/>
      <c r="CG14" s="289"/>
      <c r="CH14" s="290"/>
      <c r="CI14" s="331"/>
      <c r="CJ14" s="332"/>
      <c r="CK14" s="288" t="s">
        <v>277</v>
      </c>
      <c r="CL14" s="289"/>
      <c r="CM14" s="289"/>
      <c r="CN14" s="289"/>
      <c r="CO14" s="289"/>
      <c r="CP14" s="289"/>
      <c r="CQ14" s="289"/>
      <c r="CR14" s="289"/>
      <c r="CS14" s="290"/>
      <c r="CT14" s="331"/>
      <c r="CU14" s="332"/>
      <c r="CV14" s="288" t="s">
        <v>288</v>
      </c>
      <c r="CW14" s="289"/>
      <c r="CX14" s="289"/>
      <c r="CY14" s="289"/>
      <c r="CZ14" s="289"/>
      <c r="DA14" s="289"/>
      <c r="DB14" s="289"/>
      <c r="DC14" s="289"/>
      <c r="DD14" s="290"/>
      <c r="DE14" s="331"/>
      <c r="DF14" s="332"/>
      <c r="DG14" s="288" t="s">
        <v>326</v>
      </c>
      <c r="DH14" s="289"/>
      <c r="DI14" s="289"/>
      <c r="DJ14" s="289"/>
      <c r="DK14" s="289"/>
      <c r="DL14" s="289"/>
      <c r="DM14" s="289"/>
      <c r="DN14" s="289"/>
      <c r="DO14" s="290"/>
      <c r="DP14" s="331"/>
      <c r="DQ14" s="334"/>
      <c r="DR14" s="288" t="s">
        <v>327</v>
      </c>
      <c r="DS14" s="289"/>
      <c r="DT14" s="289"/>
      <c r="DU14" s="289"/>
      <c r="DV14" s="289"/>
      <c r="DW14" s="289"/>
      <c r="DX14" s="289"/>
      <c r="DY14" s="289"/>
      <c r="DZ14" s="290"/>
      <c r="EA14" s="331"/>
      <c r="EB14" s="335"/>
      <c r="EC14" s="335"/>
      <c r="ED14" s="305"/>
      <c r="EE14" s="305"/>
      <c r="EF14" s="305"/>
      <c r="EG14" s="305"/>
      <c r="EH14" s="305"/>
      <c r="EI14" s="305"/>
      <c r="EJ14" s="305"/>
      <c r="EK14" s="305"/>
      <c r="EL14" s="305"/>
      <c r="EY14" s="288" t="s">
        <v>328</v>
      </c>
      <c r="EZ14" s="289"/>
      <c r="FA14" s="289"/>
      <c r="FB14" s="289"/>
      <c r="FC14" s="289"/>
      <c r="FD14" s="289"/>
      <c r="FE14" s="289"/>
      <c r="FF14" s="289"/>
      <c r="FG14" s="290"/>
      <c r="FH14" s="336"/>
      <c r="FI14" s="335"/>
      <c r="FJ14" s="288" t="s">
        <v>228</v>
      </c>
      <c r="FK14" s="289"/>
      <c r="FL14" s="289"/>
      <c r="FM14" s="289"/>
      <c r="FN14" s="289"/>
      <c r="FO14" s="289"/>
      <c r="FP14" s="289"/>
      <c r="FQ14" s="289"/>
      <c r="FR14" s="290"/>
      <c r="FS14" s="331"/>
      <c r="FT14" s="291"/>
      <c r="FU14" s="288" t="s">
        <v>237</v>
      </c>
      <c r="FV14" s="289"/>
      <c r="FW14" s="289"/>
      <c r="FX14" s="289"/>
      <c r="FY14" s="289"/>
      <c r="FZ14" s="289"/>
      <c r="GA14" s="289"/>
      <c r="GB14" s="289"/>
      <c r="GC14" s="290"/>
      <c r="GD14" s="331"/>
      <c r="GE14" s="291"/>
      <c r="GF14" s="337" t="s">
        <v>329</v>
      </c>
      <c r="GG14" s="338"/>
      <c r="GH14" s="338"/>
      <c r="GI14" s="338"/>
      <c r="GJ14" s="338"/>
      <c r="GK14" s="338"/>
      <c r="GL14" s="338"/>
      <c r="GM14" s="338"/>
      <c r="GN14" s="339"/>
      <c r="GO14" s="296"/>
      <c r="GQ14" s="337" t="s">
        <v>329</v>
      </c>
      <c r="GR14" s="338"/>
      <c r="GS14" s="338"/>
      <c r="GT14" s="338"/>
      <c r="GU14" s="338"/>
      <c r="GV14" s="338"/>
      <c r="GW14" s="338"/>
      <c r="GX14" s="338"/>
      <c r="GY14" s="339"/>
      <c r="GZ14" s="340"/>
      <c r="HA14" s="305"/>
      <c r="HB14" s="305"/>
      <c r="HC14" s="305"/>
      <c r="HD14" s="305"/>
    </row>
    <row r="15" spans="1:212" ht="12" customHeight="1" x14ac:dyDescent="0.15">
      <c r="A15" s="295"/>
      <c r="B15" s="296"/>
      <c r="C15" s="296"/>
      <c r="D15" s="296"/>
      <c r="E15" s="296"/>
      <c r="F15" s="296"/>
      <c r="G15" s="296"/>
      <c r="H15" s="296"/>
      <c r="I15" s="297"/>
      <c r="J15" s="331"/>
      <c r="K15" s="332"/>
      <c r="L15" s="295"/>
      <c r="M15" s="296"/>
      <c r="N15" s="296"/>
      <c r="O15" s="296"/>
      <c r="P15" s="296"/>
      <c r="Q15" s="296"/>
      <c r="R15" s="296"/>
      <c r="S15" s="296"/>
      <c r="T15" s="297"/>
      <c r="U15" s="331"/>
      <c r="V15" s="332"/>
      <c r="W15" s="295"/>
      <c r="X15" s="296"/>
      <c r="Y15" s="296"/>
      <c r="Z15" s="296"/>
      <c r="AA15" s="296"/>
      <c r="AB15" s="296"/>
      <c r="AC15" s="296"/>
      <c r="AD15" s="296"/>
      <c r="AE15" s="297"/>
      <c r="AF15" s="333"/>
      <c r="AG15" s="332"/>
      <c r="AH15" s="295"/>
      <c r="AI15" s="296"/>
      <c r="AJ15" s="296"/>
      <c r="AK15" s="296"/>
      <c r="AL15" s="296"/>
      <c r="AM15" s="296"/>
      <c r="AN15" s="296"/>
      <c r="AO15" s="296"/>
      <c r="AP15" s="297"/>
      <c r="AQ15" s="331"/>
      <c r="AR15" s="332"/>
      <c r="AS15" s="295"/>
      <c r="AT15" s="296"/>
      <c r="AU15" s="296"/>
      <c r="AV15" s="296"/>
      <c r="AW15" s="296"/>
      <c r="AX15" s="296"/>
      <c r="AY15" s="296"/>
      <c r="AZ15" s="296"/>
      <c r="BA15" s="297"/>
      <c r="BB15" s="331"/>
      <c r="BC15" s="332"/>
      <c r="BD15" s="295"/>
      <c r="BE15" s="296"/>
      <c r="BF15" s="296"/>
      <c r="BG15" s="296"/>
      <c r="BH15" s="296"/>
      <c r="BI15" s="296"/>
      <c r="BJ15" s="296"/>
      <c r="BK15" s="296"/>
      <c r="BL15" s="297"/>
      <c r="BM15" s="331"/>
      <c r="BN15" s="305"/>
      <c r="BO15" s="295"/>
      <c r="BP15" s="296"/>
      <c r="BQ15" s="296"/>
      <c r="BR15" s="296"/>
      <c r="BS15" s="296"/>
      <c r="BT15" s="296"/>
      <c r="BU15" s="296"/>
      <c r="BV15" s="296"/>
      <c r="BW15" s="297"/>
      <c r="BX15" s="331"/>
      <c r="BY15" s="334"/>
      <c r="BZ15" s="295"/>
      <c r="CA15" s="296"/>
      <c r="CB15" s="296"/>
      <c r="CC15" s="296"/>
      <c r="CD15" s="296"/>
      <c r="CE15" s="296"/>
      <c r="CF15" s="296"/>
      <c r="CG15" s="296"/>
      <c r="CH15" s="297"/>
      <c r="CI15" s="331"/>
      <c r="CJ15" s="332"/>
      <c r="CK15" s="295"/>
      <c r="CL15" s="296"/>
      <c r="CM15" s="296"/>
      <c r="CN15" s="296"/>
      <c r="CO15" s="296"/>
      <c r="CP15" s="296"/>
      <c r="CQ15" s="296"/>
      <c r="CR15" s="296"/>
      <c r="CS15" s="297"/>
      <c r="CT15" s="331"/>
      <c r="CU15" s="332"/>
      <c r="CV15" s="295"/>
      <c r="CW15" s="296"/>
      <c r="CX15" s="296"/>
      <c r="CY15" s="296"/>
      <c r="CZ15" s="296"/>
      <c r="DA15" s="296"/>
      <c r="DB15" s="296"/>
      <c r="DC15" s="296"/>
      <c r="DD15" s="297"/>
      <c r="DE15" s="331"/>
      <c r="DF15" s="332"/>
      <c r="DG15" s="295"/>
      <c r="DH15" s="296"/>
      <c r="DI15" s="296"/>
      <c r="DJ15" s="296"/>
      <c r="DK15" s="296"/>
      <c r="DL15" s="296"/>
      <c r="DM15" s="296"/>
      <c r="DN15" s="296"/>
      <c r="DO15" s="297"/>
      <c r="DP15" s="331"/>
      <c r="DQ15" s="334"/>
      <c r="DR15" s="295"/>
      <c r="DS15" s="296"/>
      <c r="DT15" s="296"/>
      <c r="DU15" s="296"/>
      <c r="DV15" s="296"/>
      <c r="DW15" s="296"/>
      <c r="DX15" s="296"/>
      <c r="DY15" s="296"/>
      <c r="DZ15" s="297"/>
      <c r="EA15" s="331"/>
      <c r="EB15" s="335"/>
      <c r="EC15" s="335"/>
      <c r="ED15" s="305"/>
      <c r="EE15" s="305"/>
      <c r="EF15" s="305"/>
      <c r="EG15" s="305"/>
      <c r="EH15" s="305"/>
      <c r="EI15" s="305"/>
      <c r="EJ15" s="305"/>
      <c r="EK15" s="305"/>
      <c r="EL15" s="305"/>
      <c r="EY15" s="295"/>
      <c r="EZ15" s="296"/>
      <c r="FA15" s="296"/>
      <c r="FB15" s="296"/>
      <c r="FC15" s="296"/>
      <c r="FD15" s="296"/>
      <c r="FE15" s="296"/>
      <c r="FF15" s="296"/>
      <c r="FG15" s="297"/>
      <c r="FH15" s="336"/>
      <c r="FI15" s="335"/>
      <c r="FJ15" s="295"/>
      <c r="FK15" s="296"/>
      <c r="FL15" s="296"/>
      <c r="FM15" s="296"/>
      <c r="FN15" s="296"/>
      <c r="FO15" s="296"/>
      <c r="FP15" s="296"/>
      <c r="FQ15" s="296"/>
      <c r="FR15" s="297"/>
      <c r="FS15" s="331"/>
      <c r="FT15" s="291"/>
      <c r="FU15" s="295"/>
      <c r="FV15" s="296"/>
      <c r="FW15" s="296"/>
      <c r="FX15" s="296"/>
      <c r="FY15" s="296"/>
      <c r="FZ15" s="296"/>
      <c r="GA15" s="296"/>
      <c r="GB15" s="296"/>
      <c r="GC15" s="297"/>
      <c r="GD15" s="331"/>
      <c r="GE15" s="305"/>
      <c r="GF15" s="341"/>
      <c r="GG15" s="296"/>
      <c r="GH15" s="296"/>
      <c r="GI15" s="296"/>
      <c r="GJ15" s="296"/>
      <c r="GK15" s="296"/>
      <c r="GL15" s="296"/>
      <c r="GM15" s="296"/>
      <c r="GN15" s="342"/>
      <c r="GO15" s="296"/>
      <c r="GQ15" s="341"/>
      <c r="GR15" s="296"/>
      <c r="GS15" s="296"/>
      <c r="GT15" s="296"/>
      <c r="GU15" s="296"/>
      <c r="GV15" s="296"/>
      <c r="GW15" s="296"/>
      <c r="GX15" s="296"/>
      <c r="GY15" s="342"/>
      <c r="GZ15" s="340"/>
      <c r="HA15" s="291"/>
      <c r="HB15" s="291"/>
      <c r="HC15" s="291"/>
      <c r="HD15" s="291"/>
    </row>
    <row r="16" spans="1:212" ht="12" customHeight="1" thickBot="1" x14ac:dyDescent="0.2">
      <c r="A16" s="302"/>
      <c r="B16" s="303"/>
      <c r="C16" s="303"/>
      <c r="D16" s="303"/>
      <c r="E16" s="303"/>
      <c r="F16" s="303"/>
      <c r="G16" s="303"/>
      <c r="H16" s="303"/>
      <c r="I16" s="304"/>
      <c r="J16" s="331"/>
      <c r="K16" s="332"/>
      <c r="L16" s="302"/>
      <c r="M16" s="303"/>
      <c r="N16" s="303"/>
      <c r="O16" s="303"/>
      <c r="P16" s="303"/>
      <c r="Q16" s="303"/>
      <c r="R16" s="303"/>
      <c r="S16" s="303"/>
      <c r="T16" s="304"/>
      <c r="U16" s="331"/>
      <c r="V16" s="332"/>
      <c r="W16" s="302"/>
      <c r="X16" s="303"/>
      <c r="Y16" s="303"/>
      <c r="Z16" s="303"/>
      <c r="AA16" s="303"/>
      <c r="AB16" s="303"/>
      <c r="AC16" s="303"/>
      <c r="AD16" s="303"/>
      <c r="AE16" s="304"/>
      <c r="AF16" s="333"/>
      <c r="AG16" s="332"/>
      <c r="AH16" s="302"/>
      <c r="AI16" s="303"/>
      <c r="AJ16" s="303"/>
      <c r="AK16" s="303"/>
      <c r="AL16" s="303"/>
      <c r="AM16" s="303"/>
      <c r="AN16" s="303"/>
      <c r="AO16" s="303"/>
      <c r="AP16" s="304"/>
      <c r="AQ16" s="331"/>
      <c r="AR16" s="332"/>
      <c r="AS16" s="302"/>
      <c r="AT16" s="303"/>
      <c r="AU16" s="303"/>
      <c r="AV16" s="303"/>
      <c r="AW16" s="303"/>
      <c r="AX16" s="303"/>
      <c r="AY16" s="303"/>
      <c r="AZ16" s="303"/>
      <c r="BA16" s="304"/>
      <c r="BB16" s="331"/>
      <c r="BC16" s="332"/>
      <c r="BD16" s="302"/>
      <c r="BE16" s="303"/>
      <c r="BF16" s="303"/>
      <c r="BG16" s="303"/>
      <c r="BH16" s="303"/>
      <c r="BI16" s="303"/>
      <c r="BJ16" s="303"/>
      <c r="BK16" s="303"/>
      <c r="BL16" s="304"/>
      <c r="BM16" s="331"/>
      <c r="BN16" s="305"/>
      <c r="BO16" s="302"/>
      <c r="BP16" s="303"/>
      <c r="BQ16" s="303"/>
      <c r="BR16" s="303"/>
      <c r="BS16" s="303"/>
      <c r="BT16" s="303"/>
      <c r="BU16" s="303"/>
      <c r="BV16" s="303"/>
      <c r="BW16" s="304"/>
      <c r="BX16" s="331"/>
      <c r="BY16" s="334"/>
      <c r="BZ16" s="302"/>
      <c r="CA16" s="303"/>
      <c r="CB16" s="303"/>
      <c r="CC16" s="303"/>
      <c r="CD16" s="303"/>
      <c r="CE16" s="303"/>
      <c r="CF16" s="303"/>
      <c r="CG16" s="303"/>
      <c r="CH16" s="304"/>
      <c r="CI16" s="331"/>
      <c r="CJ16" s="332"/>
      <c r="CK16" s="302"/>
      <c r="CL16" s="303"/>
      <c r="CM16" s="303"/>
      <c r="CN16" s="303"/>
      <c r="CO16" s="303"/>
      <c r="CP16" s="303"/>
      <c r="CQ16" s="303"/>
      <c r="CR16" s="303"/>
      <c r="CS16" s="304"/>
      <c r="CT16" s="331"/>
      <c r="CU16" s="332"/>
      <c r="CV16" s="302"/>
      <c r="CW16" s="303"/>
      <c r="CX16" s="303"/>
      <c r="CY16" s="303"/>
      <c r="CZ16" s="303"/>
      <c r="DA16" s="303"/>
      <c r="DB16" s="303"/>
      <c r="DC16" s="303"/>
      <c r="DD16" s="304"/>
      <c r="DE16" s="331"/>
      <c r="DF16" s="332"/>
      <c r="DG16" s="302"/>
      <c r="DH16" s="303"/>
      <c r="DI16" s="303"/>
      <c r="DJ16" s="303"/>
      <c r="DK16" s="303"/>
      <c r="DL16" s="303"/>
      <c r="DM16" s="303"/>
      <c r="DN16" s="303"/>
      <c r="DO16" s="304"/>
      <c r="DP16" s="331"/>
      <c r="DQ16" s="334"/>
      <c r="DR16" s="302"/>
      <c r="DS16" s="303"/>
      <c r="DT16" s="303"/>
      <c r="DU16" s="303"/>
      <c r="DV16" s="303"/>
      <c r="DW16" s="303"/>
      <c r="DX16" s="303"/>
      <c r="DY16" s="303"/>
      <c r="DZ16" s="304"/>
      <c r="EA16" s="331"/>
      <c r="EB16" s="335"/>
      <c r="EC16" s="335"/>
      <c r="ED16" s="305"/>
      <c r="EE16" s="305"/>
      <c r="EF16" s="305"/>
      <c r="EG16" s="305"/>
      <c r="EH16" s="305"/>
      <c r="EI16" s="305"/>
      <c r="EJ16" s="305"/>
      <c r="EK16" s="305"/>
      <c r="EL16" s="305"/>
      <c r="EY16" s="302"/>
      <c r="EZ16" s="303"/>
      <c r="FA16" s="303"/>
      <c r="FB16" s="303"/>
      <c r="FC16" s="303"/>
      <c r="FD16" s="303"/>
      <c r="FE16" s="303"/>
      <c r="FF16" s="303"/>
      <c r="FG16" s="304"/>
      <c r="FH16" s="336"/>
      <c r="FI16" s="335"/>
      <c r="FJ16" s="302"/>
      <c r="FK16" s="303"/>
      <c r="FL16" s="303"/>
      <c r="FM16" s="303"/>
      <c r="FN16" s="303"/>
      <c r="FO16" s="303"/>
      <c r="FP16" s="303"/>
      <c r="FQ16" s="303"/>
      <c r="FR16" s="304"/>
      <c r="FS16" s="331"/>
      <c r="FT16" s="291"/>
      <c r="FU16" s="302"/>
      <c r="FV16" s="303"/>
      <c r="FW16" s="303"/>
      <c r="FX16" s="303"/>
      <c r="FY16" s="303"/>
      <c r="FZ16" s="303"/>
      <c r="GA16" s="303"/>
      <c r="GB16" s="303"/>
      <c r="GC16" s="304"/>
      <c r="GD16" s="331"/>
      <c r="GE16" s="305"/>
      <c r="GF16" s="343"/>
      <c r="GG16" s="344"/>
      <c r="GH16" s="344"/>
      <c r="GI16" s="344"/>
      <c r="GJ16" s="344"/>
      <c r="GK16" s="344"/>
      <c r="GL16" s="344"/>
      <c r="GM16" s="344"/>
      <c r="GN16" s="345"/>
      <c r="GO16" s="296"/>
      <c r="GQ16" s="343"/>
      <c r="GR16" s="344"/>
      <c r="GS16" s="344"/>
      <c r="GT16" s="344"/>
      <c r="GU16" s="344"/>
      <c r="GV16" s="344"/>
      <c r="GW16" s="344"/>
      <c r="GX16" s="344"/>
      <c r="GY16" s="345"/>
      <c r="GZ16" s="340"/>
      <c r="HA16" s="291"/>
      <c r="HB16" s="291"/>
      <c r="HC16" s="291"/>
      <c r="HD16" s="291"/>
    </row>
    <row r="17" spans="1:212" ht="12" customHeight="1" x14ac:dyDescent="0.15">
      <c r="A17" s="346"/>
      <c r="B17" s="347"/>
      <c r="C17" s="348"/>
      <c r="D17" s="346"/>
      <c r="E17" s="346"/>
      <c r="F17" s="346"/>
      <c r="G17" s="346"/>
      <c r="H17" s="346"/>
      <c r="I17" s="346"/>
      <c r="M17" s="309"/>
      <c r="X17" s="309"/>
      <c r="AF17" s="349"/>
      <c r="AG17" s="349"/>
      <c r="AI17" s="309"/>
      <c r="AT17" s="309"/>
      <c r="BE17" s="309"/>
      <c r="BP17" s="301"/>
      <c r="CA17" s="309"/>
      <c r="CI17" s="349"/>
      <c r="CJ17" s="349"/>
      <c r="CL17" s="309"/>
      <c r="CT17" s="349"/>
      <c r="CU17" s="349"/>
      <c r="CW17" s="309"/>
      <c r="DH17" s="309"/>
      <c r="DP17" s="349"/>
      <c r="DQ17" s="349"/>
      <c r="DS17" s="309"/>
      <c r="EZ17" s="309"/>
      <c r="FJ17" s="291"/>
      <c r="FK17" s="309"/>
      <c r="FL17" s="291"/>
      <c r="FM17" s="291"/>
      <c r="FN17" s="291"/>
      <c r="FO17" s="291"/>
      <c r="FP17" s="291"/>
      <c r="FQ17" s="291"/>
      <c r="FR17" s="291"/>
      <c r="FS17" s="291"/>
      <c r="FT17" s="291"/>
      <c r="FU17" s="291"/>
      <c r="FV17" s="309"/>
      <c r="FW17" s="291"/>
      <c r="FX17" s="291"/>
      <c r="FY17" s="291"/>
      <c r="FZ17" s="291"/>
      <c r="GA17" s="291"/>
      <c r="GB17" s="291"/>
      <c r="GC17" s="291"/>
      <c r="GD17" s="291"/>
      <c r="GE17" s="291"/>
      <c r="GG17" s="301"/>
      <c r="GH17" s="291"/>
      <c r="GI17" s="291"/>
      <c r="GJ17" s="291"/>
      <c r="GK17" s="291"/>
      <c r="GL17" s="291"/>
      <c r="GM17" s="291"/>
      <c r="GN17" s="291"/>
      <c r="GO17" s="291"/>
      <c r="GQ17" s="291"/>
      <c r="GR17" s="309"/>
      <c r="GS17" s="291"/>
      <c r="GT17" s="291"/>
      <c r="GU17" s="291"/>
      <c r="GV17" s="291"/>
      <c r="GW17" s="291"/>
      <c r="GX17" s="291"/>
      <c r="GY17" s="291"/>
      <c r="GZ17" s="291"/>
      <c r="HA17" s="291"/>
      <c r="HB17" s="291"/>
      <c r="HC17" s="291"/>
      <c r="HD17" s="291"/>
    </row>
    <row r="18" spans="1:212" ht="12" customHeight="1" thickBot="1" x14ac:dyDescent="0.2">
      <c r="A18" s="346"/>
      <c r="B18" s="347"/>
      <c r="C18" s="348"/>
      <c r="D18" s="346"/>
      <c r="E18" s="346"/>
      <c r="F18" s="346"/>
      <c r="G18" s="346"/>
      <c r="H18" s="346"/>
      <c r="I18" s="346"/>
      <c r="M18" s="301"/>
      <c r="X18" s="301"/>
      <c r="AF18" s="349"/>
      <c r="AG18" s="349"/>
      <c r="AI18" s="301"/>
      <c r="AT18" s="301"/>
      <c r="BE18" s="301"/>
      <c r="BP18" s="301"/>
      <c r="CA18" s="301"/>
      <c r="CI18" s="349"/>
      <c r="CJ18" s="349"/>
      <c r="CL18" s="301"/>
      <c r="CT18" s="349"/>
      <c r="CU18" s="349"/>
      <c r="CW18" s="301"/>
      <c r="DH18" s="301"/>
      <c r="DP18" s="349"/>
      <c r="DQ18" s="349"/>
      <c r="DS18" s="329"/>
      <c r="DT18" s="310"/>
      <c r="DU18" s="310"/>
      <c r="DV18" s="310"/>
      <c r="DW18" s="310"/>
      <c r="DX18" s="310"/>
      <c r="DY18" s="310"/>
      <c r="DZ18" s="310"/>
      <c r="EA18" s="310"/>
      <c r="EB18" s="310"/>
      <c r="EC18" s="310"/>
      <c r="ED18" s="310"/>
      <c r="EE18" s="310"/>
      <c r="EF18" s="310"/>
      <c r="EG18" s="310"/>
      <c r="EH18" s="310"/>
      <c r="EI18" s="310"/>
      <c r="EJ18" s="310"/>
      <c r="EK18" s="310"/>
      <c r="EL18" s="326"/>
      <c r="EM18" s="301"/>
      <c r="EN18" s="291"/>
      <c r="EO18" s="291"/>
      <c r="EP18" s="291"/>
      <c r="EQ18" s="291"/>
      <c r="ER18" s="291"/>
      <c r="ES18" s="291"/>
      <c r="ET18" s="291"/>
      <c r="EU18" s="291"/>
      <c r="EV18" s="291"/>
      <c r="EW18" s="291"/>
      <c r="EX18" s="291"/>
      <c r="EY18" s="291"/>
      <c r="EZ18" s="301"/>
      <c r="FJ18" s="291"/>
      <c r="FK18" s="301"/>
      <c r="FL18" s="291"/>
      <c r="FM18" s="291"/>
      <c r="FN18" s="291"/>
      <c r="FO18" s="291"/>
      <c r="FP18" s="291"/>
      <c r="FQ18" s="291"/>
      <c r="FR18" s="291"/>
      <c r="FS18" s="291"/>
      <c r="FT18" s="291"/>
      <c r="FU18" s="291"/>
      <c r="FV18" s="301"/>
      <c r="FW18" s="291"/>
      <c r="FX18" s="291"/>
      <c r="FY18" s="291"/>
      <c r="FZ18" s="291"/>
      <c r="GA18" s="291"/>
      <c r="GB18" s="291"/>
      <c r="GC18" s="291"/>
      <c r="GD18" s="291"/>
      <c r="GE18" s="291"/>
      <c r="GG18" s="301"/>
      <c r="GH18" s="291"/>
      <c r="GI18" s="291"/>
      <c r="GJ18" s="291"/>
      <c r="GK18" s="291"/>
      <c r="GL18" s="291"/>
      <c r="GM18" s="291"/>
      <c r="GN18" s="291"/>
      <c r="GO18" s="291"/>
      <c r="GQ18" s="291"/>
      <c r="GR18" s="301"/>
      <c r="GS18" s="291"/>
      <c r="GT18" s="291"/>
      <c r="GU18" s="291"/>
      <c r="GV18" s="291"/>
      <c r="GW18" s="291"/>
      <c r="GX18" s="291"/>
      <c r="GY18" s="291"/>
      <c r="GZ18" s="291"/>
      <c r="HA18" s="291"/>
      <c r="HB18" s="291"/>
      <c r="HC18" s="291"/>
      <c r="HD18" s="291"/>
    </row>
    <row r="19" spans="1:212" ht="12" customHeight="1" x14ac:dyDescent="0.15">
      <c r="A19" s="346"/>
      <c r="B19" s="347"/>
      <c r="C19" s="350"/>
      <c r="D19" s="351" t="s">
        <v>330</v>
      </c>
      <c r="E19" s="351"/>
      <c r="F19" s="351"/>
      <c r="G19" s="351"/>
      <c r="H19" s="351"/>
      <c r="I19" s="351"/>
      <c r="J19" s="335"/>
      <c r="K19" s="352"/>
      <c r="M19" s="311"/>
      <c r="N19" s="353" t="s">
        <v>331</v>
      </c>
      <c r="O19" s="354"/>
      <c r="P19" s="354"/>
      <c r="Q19" s="354"/>
      <c r="R19" s="354"/>
      <c r="S19" s="354"/>
      <c r="T19" s="355"/>
      <c r="U19" s="340"/>
      <c r="V19" s="306"/>
      <c r="X19" s="311"/>
      <c r="Y19" s="353" t="s">
        <v>213</v>
      </c>
      <c r="Z19" s="354"/>
      <c r="AA19" s="354"/>
      <c r="AB19" s="354"/>
      <c r="AC19" s="354"/>
      <c r="AD19" s="354"/>
      <c r="AE19" s="355"/>
      <c r="AF19" s="340"/>
      <c r="AG19" s="306"/>
      <c r="AI19" s="311"/>
      <c r="AJ19" s="353" t="s">
        <v>225</v>
      </c>
      <c r="AK19" s="354"/>
      <c r="AL19" s="354"/>
      <c r="AM19" s="354"/>
      <c r="AN19" s="354"/>
      <c r="AO19" s="354"/>
      <c r="AP19" s="355"/>
      <c r="AQ19" s="340"/>
      <c r="AR19" s="306"/>
      <c r="AT19" s="311"/>
      <c r="AU19" s="353" t="s">
        <v>240</v>
      </c>
      <c r="AV19" s="354"/>
      <c r="AW19" s="354"/>
      <c r="AX19" s="354"/>
      <c r="AY19" s="354"/>
      <c r="AZ19" s="354"/>
      <c r="BA19" s="355"/>
      <c r="BB19" s="340"/>
      <c r="BC19" s="306"/>
      <c r="BD19" s="291"/>
      <c r="BE19" s="311"/>
      <c r="BF19" s="353" t="s">
        <v>332</v>
      </c>
      <c r="BG19" s="354"/>
      <c r="BH19" s="354"/>
      <c r="BI19" s="354"/>
      <c r="BJ19" s="354"/>
      <c r="BK19" s="354"/>
      <c r="BL19" s="355"/>
      <c r="BM19" s="340"/>
      <c r="BN19" s="306"/>
      <c r="BP19" s="311"/>
      <c r="BQ19" s="353" t="s">
        <v>258</v>
      </c>
      <c r="BR19" s="354"/>
      <c r="BS19" s="354"/>
      <c r="BT19" s="354"/>
      <c r="BU19" s="354"/>
      <c r="BV19" s="354"/>
      <c r="BW19" s="355"/>
      <c r="BX19" s="340"/>
      <c r="BY19" s="306"/>
      <c r="CA19" s="356"/>
      <c r="CB19" s="353" t="s">
        <v>271</v>
      </c>
      <c r="CC19" s="354"/>
      <c r="CD19" s="354"/>
      <c r="CE19" s="354"/>
      <c r="CF19" s="354"/>
      <c r="CG19" s="354"/>
      <c r="CH19" s="355"/>
      <c r="CI19" s="340"/>
      <c r="CJ19" s="306"/>
      <c r="CL19" s="311"/>
      <c r="CM19" s="353" t="s">
        <v>278</v>
      </c>
      <c r="CN19" s="354"/>
      <c r="CO19" s="354"/>
      <c r="CP19" s="354"/>
      <c r="CQ19" s="354"/>
      <c r="CR19" s="354"/>
      <c r="CS19" s="355"/>
      <c r="CT19" s="340"/>
      <c r="CU19" s="306"/>
      <c r="CW19" s="311"/>
      <c r="CX19" s="353" t="s">
        <v>333</v>
      </c>
      <c r="CY19" s="354"/>
      <c r="CZ19" s="354"/>
      <c r="DA19" s="354"/>
      <c r="DB19" s="354"/>
      <c r="DC19" s="354"/>
      <c r="DD19" s="355"/>
      <c r="DE19" s="340"/>
      <c r="DF19" s="306"/>
      <c r="DH19" s="311"/>
      <c r="DI19" s="353" t="s">
        <v>334</v>
      </c>
      <c r="DJ19" s="354"/>
      <c r="DK19" s="354"/>
      <c r="DL19" s="354"/>
      <c r="DM19" s="354"/>
      <c r="DN19" s="354"/>
      <c r="DO19" s="355"/>
      <c r="DP19" s="340"/>
      <c r="DQ19" s="334"/>
      <c r="DR19" s="288" t="s">
        <v>335</v>
      </c>
      <c r="DS19" s="289"/>
      <c r="DT19" s="289"/>
      <c r="DU19" s="289"/>
      <c r="DV19" s="289"/>
      <c r="DW19" s="289"/>
      <c r="DX19" s="289"/>
      <c r="DY19" s="289"/>
      <c r="DZ19" s="290"/>
      <c r="EA19" s="331"/>
      <c r="EB19" s="335"/>
      <c r="EC19" s="335"/>
      <c r="ED19" s="291"/>
      <c r="EE19" s="291"/>
      <c r="EF19" s="291"/>
      <c r="EG19" s="291"/>
      <c r="EH19" s="291"/>
      <c r="EI19" s="291"/>
      <c r="EJ19" s="291"/>
      <c r="EK19" s="291"/>
      <c r="EL19" s="291"/>
      <c r="EM19" s="311"/>
      <c r="EN19" s="288" t="s">
        <v>214</v>
      </c>
      <c r="EO19" s="289"/>
      <c r="EP19" s="289"/>
      <c r="EQ19" s="289"/>
      <c r="ER19" s="289"/>
      <c r="ES19" s="289"/>
      <c r="ET19" s="289"/>
      <c r="EU19" s="289"/>
      <c r="EV19" s="290"/>
      <c r="EW19" s="336"/>
      <c r="EX19" s="305"/>
      <c r="EY19" s="291"/>
      <c r="EZ19" s="311"/>
      <c r="FA19" s="353" t="s">
        <v>221</v>
      </c>
      <c r="FB19" s="354"/>
      <c r="FC19" s="354"/>
      <c r="FD19" s="354"/>
      <c r="FE19" s="354"/>
      <c r="FF19" s="354"/>
      <c r="FG19" s="355"/>
      <c r="FH19" s="357"/>
      <c r="FI19" s="335"/>
      <c r="FJ19" s="291"/>
      <c r="FK19" s="311"/>
      <c r="FL19" s="353" t="s">
        <v>336</v>
      </c>
      <c r="FM19" s="354"/>
      <c r="FN19" s="354"/>
      <c r="FO19" s="354"/>
      <c r="FP19" s="354"/>
      <c r="FQ19" s="354"/>
      <c r="FR19" s="355"/>
      <c r="FS19" s="340"/>
      <c r="FT19" s="291"/>
      <c r="FU19" s="291"/>
      <c r="FV19" s="311"/>
      <c r="FW19" s="353" t="s">
        <v>238</v>
      </c>
      <c r="FX19" s="354"/>
      <c r="FY19" s="354"/>
      <c r="FZ19" s="354"/>
      <c r="GA19" s="354"/>
      <c r="GB19" s="354"/>
      <c r="GC19" s="355"/>
      <c r="GD19" s="340"/>
      <c r="GE19" s="305"/>
      <c r="GG19" s="311"/>
      <c r="GH19" s="353" t="s">
        <v>337</v>
      </c>
      <c r="GI19" s="354"/>
      <c r="GJ19" s="354"/>
      <c r="GK19" s="354"/>
      <c r="GL19" s="354"/>
      <c r="GM19" s="354"/>
      <c r="GN19" s="355"/>
      <c r="GO19" s="340"/>
      <c r="GQ19" s="291"/>
      <c r="GR19" s="311"/>
      <c r="GS19" s="353" t="s">
        <v>303</v>
      </c>
      <c r="GT19" s="354"/>
      <c r="GU19" s="354"/>
      <c r="GV19" s="354"/>
      <c r="GW19" s="354"/>
      <c r="GX19" s="354"/>
      <c r="GY19" s="355"/>
      <c r="GZ19" s="335"/>
      <c r="HA19" s="291"/>
      <c r="HB19" s="291"/>
      <c r="HC19" s="291"/>
      <c r="HD19" s="291"/>
    </row>
    <row r="20" spans="1:212" ht="12" customHeight="1" x14ac:dyDescent="0.15">
      <c r="A20" s="346"/>
      <c r="B20" s="347"/>
      <c r="C20" s="358"/>
      <c r="D20" s="351"/>
      <c r="E20" s="351"/>
      <c r="F20" s="351"/>
      <c r="G20" s="351"/>
      <c r="H20" s="351"/>
      <c r="I20" s="351"/>
      <c r="J20" s="335"/>
      <c r="K20" s="352"/>
      <c r="M20" s="309"/>
      <c r="N20" s="359"/>
      <c r="O20" s="360"/>
      <c r="P20" s="360"/>
      <c r="Q20" s="360"/>
      <c r="R20" s="360"/>
      <c r="S20" s="360"/>
      <c r="T20" s="361"/>
      <c r="U20" s="340"/>
      <c r="V20" s="306"/>
      <c r="X20" s="309"/>
      <c r="Y20" s="359"/>
      <c r="Z20" s="360"/>
      <c r="AA20" s="360"/>
      <c r="AB20" s="360"/>
      <c r="AC20" s="360"/>
      <c r="AD20" s="360"/>
      <c r="AE20" s="361"/>
      <c r="AF20" s="340"/>
      <c r="AG20" s="306"/>
      <c r="AI20" s="309"/>
      <c r="AJ20" s="359"/>
      <c r="AK20" s="360"/>
      <c r="AL20" s="360"/>
      <c r="AM20" s="360"/>
      <c r="AN20" s="360"/>
      <c r="AO20" s="360"/>
      <c r="AP20" s="361"/>
      <c r="AQ20" s="340"/>
      <c r="AR20" s="306"/>
      <c r="AT20" s="309"/>
      <c r="AU20" s="359"/>
      <c r="AV20" s="360"/>
      <c r="AW20" s="360"/>
      <c r="AX20" s="360"/>
      <c r="AY20" s="360"/>
      <c r="AZ20" s="360"/>
      <c r="BA20" s="361"/>
      <c r="BB20" s="340"/>
      <c r="BC20" s="306"/>
      <c r="BD20" s="291"/>
      <c r="BE20" s="309"/>
      <c r="BF20" s="359"/>
      <c r="BG20" s="360"/>
      <c r="BH20" s="360"/>
      <c r="BI20" s="360"/>
      <c r="BJ20" s="360"/>
      <c r="BK20" s="360"/>
      <c r="BL20" s="361"/>
      <c r="BM20" s="340"/>
      <c r="BN20" s="306"/>
      <c r="BP20" s="309"/>
      <c r="BQ20" s="359"/>
      <c r="BR20" s="360"/>
      <c r="BS20" s="360"/>
      <c r="BT20" s="360"/>
      <c r="BU20" s="360"/>
      <c r="BV20" s="360"/>
      <c r="BW20" s="361"/>
      <c r="BX20" s="340"/>
      <c r="BY20" s="306"/>
      <c r="CA20" s="309"/>
      <c r="CB20" s="359"/>
      <c r="CC20" s="360"/>
      <c r="CD20" s="360"/>
      <c r="CE20" s="360"/>
      <c r="CF20" s="360"/>
      <c r="CG20" s="360"/>
      <c r="CH20" s="361"/>
      <c r="CI20" s="340"/>
      <c r="CJ20" s="306"/>
      <c r="CL20" s="309"/>
      <c r="CM20" s="359"/>
      <c r="CN20" s="360"/>
      <c r="CO20" s="360"/>
      <c r="CP20" s="360"/>
      <c r="CQ20" s="360"/>
      <c r="CR20" s="360"/>
      <c r="CS20" s="361"/>
      <c r="CT20" s="340"/>
      <c r="CU20" s="306"/>
      <c r="CW20" s="309"/>
      <c r="CX20" s="359"/>
      <c r="CY20" s="360"/>
      <c r="CZ20" s="360"/>
      <c r="DA20" s="360"/>
      <c r="DB20" s="360"/>
      <c r="DC20" s="360"/>
      <c r="DD20" s="361"/>
      <c r="DE20" s="340"/>
      <c r="DF20" s="306"/>
      <c r="DH20" s="309"/>
      <c r="DI20" s="359"/>
      <c r="DJ20" s="360"/>
      <c r="DK20" s="360"/>
      <c r="DL20" s="360"/>
      <c r="DM20" s="360"/>
      <c r="DN20" s="360"/>
      <c r="DO20" s="361"/>
      <c r="DP20" s="340"/>
      <c r="DQ20" s="334"/>
      <c r="DR20" s="295"/>
      <c r="DS20" s="296"/>
      <c r="DT20" s="296"/>
      <c r="DU20" s="296"/>
      <c r="DV20" s="296"/>
      <c r="DW20" s="296"/>
      <c r="DX20" s="296"/>
      <c r="DY20" s="296"/>
      <c r="DZ20" s="297"/>
      <c r="EA20" s="331"/>
      <c r="EB20" s="335"/>
      <c r="EC20" s="335"/>
      <c r="ED20" s="305"/>
      <c r="EE20" s="305"/>
      <c r="EF20" s="305"/>
      <c r="EG20" s="305"/>
      <c r="EH20" s="305"/>
      <c r="EI20" s="305"/>
      <c r="EJ20" s="305"/>
      <c r="EK20" s="305"/>
      <c r="EL20" s="305"/>
      <c r="EM20" s="362"/>
      <c r="EN20" s="295"/>
      <c r="EO20" s="296"/>
      <c r="EP20" s="296"/>
      <c r="EQ20" s="296"/>
      <c r="ER20" s="296"/>
      <c r="ES20" s="296"/>
      <c r="ET20" s="296"/>
      <c r="EU20" s="296"/>
      <c r="EV20" s="297"/>
      <c r="EW20" s="336"/>
      <c r="EX20" s="305"/>
      <c r="EY20" s="291"/>
      <c r="EZ20" s="291"/>
      <c r="FA20" s="359"/>
      <c r="FB20" s="360"/>
      <c r="FC20" s="360"/>
      <c r="FD20" s="360"/>
      <c r="FE20" s="360"/>
      <c r="FF20" s="360"/>
      <c r="FG20" s="361"/>
      <c r="FH20" s="357"/>
      <c r="FI20" s="335"/>
      <c r="FJ20" s="291"/>
      <c r="FK20" s="309"/>
      <c r="FL20" s="359"/>
      <c r="FM20" s="360"/>
      <c r="FN20" s="360"/>
      <c r="FO20" s="360"/>
      <c r="FP20" s="360"/>
      <c r="FQ20" s="360"/>
      <c r="FR20" s="361"/>
      <c r="FS20" s="340"/>
      <c r="FT20" s="291"/>
      <c r="FU20" s="291"/>
      <c r="FV20" s="309"/>
      <c r="FW20" s="359"/>
      <c r="FX20" s="360"/>
      <c r="FY20" s="360"/>
      <c r="FZ20" s="360"/>
      <c r="GA20" s="360"/>
      <c r="GB20" s="360"/>
      <c r="GC20" s="361"/>
      <c r="GD20" s="340"/>
      <c r="GE20" s="305"/>
      <c r="GG20" s="309"/>
      <c r="GH20" s="359"/>
      <c r="GI20" s="360"/>
      <c r="GJ20" s="360"/>
      <c r="GK20" s="360"/>
      <c r="GL20" s="360"/>
      <c r="GM20" s="360"/>
      <c r="GN20" s="361"/>
      <c r="GO20" s="340"/>
      <c r="GQ20" s="291"/>
      <c r="GR20" s="309"/>
      <c r="GS20" s="359"/>
      <c r="GT20" s="360"/>
      <c r="GU20" s="360"/>
      <c r="GV20" s="360"/>
      <c r="GW20" s="360"/>
      <c r="GX20" s="360"/>
      <c r="GY20" s="361"/>
      <c r="GZ20" s="335"/>
      <c r="HA20" s="291"/>
      <c r="HB20" s="291"/>
      <c r="HC20" s="291"/>
      <c r="HD20" s="291"/>
    </row>
    <row r="21" spans="1:212" ht="12" customHeight="1" thickBot="1" x14ac:dyDescent="0.2">
      <c r="A21" s="346"/>
      <c r="B21" s="347"/>
      <c r="C21" s="346"/>
      <c r="D21" s="346"/>
      <c r="E21" s="346"/>
      <c r="F21" s="346"/>
      <c r="G21" s="346"/>
      <c r="H21" s="346"/>
      <c r="I21" s="346"/>
      <c r="M21" s="301"/>
      <c r="O21" s="309"/>
      <c r="X21" s="301"/>
      <c r="Z21" s="309"/>
      <c r="AF21" s="349"/>
      <c r="AG21" s="349"/>
      <c r="AI21" s="301"/>
      <c r="AK21" s="309"/>
      <c r="AT21" s="301"/>
      <c r="AV21" s="309"/>
      <c r="BD21" s="291"/>
      <c r="BE21" s="301"/>
      <c r="BG21" s="309"/>
      <c r="BP21" s="301"/>
      <c r="BR21" s="309"/>
      <c r="CA21" s="301"/>
      <c r="CC21" s="309"/>
      <c r="CI21" s="349"/>
      <c r="CJ21" s="349"/>
      <c r="CL21" s="301"/>
      <c r="CN21" s="309"/>
      <c r="CT21" s="349"/>
      <c r="CU21" s="349"/>
      <c r="CW21" s="301"/>
      <c r="CY21" s="309"/>
      <c r="DH21" s="301"/>
      <c r="DJ21" s="309"/>
      <c r="DP21" s="349"/>
      <c r="DQ21" s="349"/>
      <c r="DR21" s="302"/>
      <c r="DS21" s="303"/>
      <c r="DT21" s="303"/>
      <c r="DU21" s="303"/>
      <c r="DV21" s="303"/>
      <c r="DW21" s="303"/>
      <c r="DX21" s="303"/>
      <c r="DY21" s="303"/>
      <c r="DZ21" s="304"/>
      <c r="EA21" s="331"/>
      <c r="EB21" s="335"/>
      <c r="EC21" s="335"/>
      <c r="ED21" s="305"/>
      <c r="EE21" s="305"/>
      <c r="EF21" s="305"/>
      <c r="EG21" s="305"/>
      <c r="EH21" s="305"/>
      <c r="EI21" s="305"/>
      <c r="EJ21" s="305"/>
      <c r="EK21" s="305"/>
      <c r="EL21" s="305"/>
      <c r="EM21" s="363"/>
      <c r="EN21" s="302"/>
      <c r="EO21" s="303"/>
      <c r="EP21" s="303"/>
      <c r="EQ21" s="303"/>
      <c r="ER21" s="303"/>
      <c r="ES21" s="303"/>
      <c r="ET21" s="303"/>
      <c r="EU21" s="303"/>
      <c r="EV21" s="304"/>
      <c r="EW21" s="336"/>
      <c r="EX21" s="305"/>
      <c r="EY21" s="291"/>
      <c r="EZ21" s="291"/>
      <c r="FA21" s="291"/>
      <c r="FB21" s="309"/>
      <c r="FC21" s="291"/>
      <c r="FD21" s="291"/>
      <c r="FE21" s="291"/>
      <c r="FF21" s="291"/>
      <c r="FG21" s="291"/>
      <c r="FH21" s="291"/>
      <c r="FJ21" s="291"/>
      <c r="FK21" s="301"/>
      <c r="FL21" s="291"/>
      <c r="FM21" s="309"/>
      <c r="FN21" s="291"/>
      <c r="FO21" s="291"/>
      <c r="FP21" s="291"/>
      <c r="FQ21" s="291"/>
      <c r="FR21" s="291"/>
      <c r="FS21" s="291"/>
      <c r="FT21" s="291"/>
      <c r="FU21" s="291"/>
      <c r="FV21" s="301"/>
      <c r="FW21" s="291"/>
      <c r="FX21" s="309"/>
      <c r="FY21" s="291"/>
      <c r="FZ21" s="291"/>
      <c r="GA21" s="291"/>
      <c r="GB21" s="291"/>
      <c r="GC21" s="291"/>
      <c r="GD21" s="291"/>
      <c r="GE21" s="291"/>
      <c r="GG21" s="301"/>
      <c r="GH21" s="291"/>
      <c r="GI21" s="309"/>
      <c r="GJ21" s="291"/>
      <c r="GK21" s="291"/>
      <c r="GL21" s="291"/>
      <c r="GM21" s="291"/>
      <c r="GN21" s="291"/>
      <c r="GO21" s="291"/>
      <c r="GQ21" s="291"/>
      <c r="GR21" s="301"/>
      <c r="GS21" s="291"/>
      <c r="GT21" s="309"/>
      <c r="GU21" s="291"/>
      <c r="GV21" s="291"/>
      <c r="GW21" s="291"/>
      <c r="GX21" s="291"/>
      <c r="GY21" s="291"/>
      <c r="GZ21" s="291"/>
      <c r="HA21" s="291"/>
      <c r="HB21" s="291"/>
      <c r="HC21" s="291"/>
      <c r="HD21" s="291"/>
    </row>
    <row r="22" spans="1:212" ht="12" customHeight="1" x14ac:dyDescent="0.15">
      <c r="A22" s="346"/>
      <c r="B22" s="347"/>
      <c r="C22" s="346"/>
      <c r="D22" s="346"/>
      <c r="E22" s="346"/>
      <c r="F22" s="346"/>
      <c r="G22" s="346"/>
      <c r="H22" s="346"/>
      <c r="I22" s="346"/>
      <c r="M22" s="301"/>
      <c r="O22" s="311"/>
      <c r="P22" s="364" t="s">
        <v>338</v>
      </c>
      <c r="Q22" s="364"/>
      <c r="R22" s="364"/>
      <c r="S22" s="364"/>
      <c r="T22" s="364"/>
      <c r="U22" s="365"/>
      <c r="V22" s="306"/>
      <c r="X22" s="301"/>
      <c r="Z22" s="311"/>
      <c r="AA22" s="364" t="s">
        <v>339</v>
      </c>
      <c r="AB22" s="364"/>
      <c r="AC22" s="364"/>
      <c r="AD22" s="364"/>
      <c r="AE22" s="364"/>
      <c r="AF22" s="365"/>
      <c r="AG22" s="306"/>
      <c r="AI22" s="301"/>
      <c r="AK22" s="311"/>
      <c r="AL22" s="364" t="s">
        <v>340</v>
      </c>
      <c r="AM22" s="364"/>
      <c r="AN22" s="364"/>
      <c r="AO22" s="364"/>
      <c r="AP22" s="364"/>
      <c r="AQ22" s="365"/>
      <c r="AR22" s="306"/>
      <c r="AT22" s="301"/>
      <c r="AV22" s="311"/>
      <c r="AW22" s="364" t="s">
        <v>341</v>
      </c>
      <c r="AX22" s="364"/>
      <c r="AY22" s="364"/>
      <c r="AZ22" s="364"/>
      <c r="BA22" s="364"/>
      <c r="BB22" s="365"/>
      <c r="BC22" s="306"/>
      <c r="BD22" s="291"/>
      <c r="BE22" s="301"/>
      <c r="BG22" s="311"/>
      <c r="BH22" s="364" t="s">
        <v>342</v>
      </c>
      <c r="BI22" s="364"/>
      <c r="BJ22" s="364"/>
      <c r="BK22" s="364"/>
      <c r="BL22" s="364"/>
      <c r="BM22" s="365"/>
      <c r="BN22" s="306"/>
      <c r="BP22" s="301"/>
      <c r="BR22" s="311"/>
      <c r="BS22" s="364" t="s">
        <v>343</v>
      </c>
      <c r="BT22" s="364"/>
      <c r="BU22" s="364"/>
      <c r="BV22" s="364"/>
      <c r="BW22" s="364"/>
      <c r="BX22" s="365"/>
      <c r="BY22" s="306"/>
      <c r="CA22" s="301"/>
      <c r="CC22" s="311"/>
      <c r="CD22" s="364" t="s">
        <v>344</v>
      </c>
      <c r="CE22" s="364"/>
      <c r="CF22" s="364"/>
      <c r="CG22" s="364"/>
      <c r="CH22" s="364"/>
      <c r="CI22" s="365"/>
      <c r="CJ22" s="306"/>
      <c r="CL22" s="301"/>
      <c r="CN22" s="301"/>
      <c r="CO22" s="364" t="s">
        <v>345</v>
      </c>
      <c r="CP22" s="364"/>
      <c r="CQ22" s="364"/>
      <c r="CR22" s="364"/>
      <c r="CS22" s="364"/>
      <c r="CT22" s="365"/>
      <c r="CU22" s="306"/>
      <c r="CW22" s="301"/>
      <c r="CY22" s="311"/>
      <c r="CZ22" s="364" t="s">
        <v>346</v>
      </c>
      <c r="DA22" s="364"/>
      <c r="DB22" s="364"/>
      <c r="DC22" s="364"/>
      <c r="DD22" s="364"/>
      <c r="DE22" s="365"/>
      <c r="DF22" s="306"/>
      <c r="DG22" s="334"/>
      <c r="DH22" s="301"/>
      <c r="DJ22" s="311"/>
      <c r="DK22" s="364" t="s">
        <v>347</v>
      </c>
      <c r="DL22" s="364"/>
      <c r="DM22" s="364"/>
      <c r="DN22" s="364"/>
      <c r="DO22" s="364"/>
      <c r="DP22" s="365"/>
      <c r="DQ22" s="306"/>
      <c r="DS22" s="309"/>
      <c r="DT22" s="310"/>
      <c r="EM22" s="301"/>
      <c r="EO22" s="301"/>
      <c r="EZ22" s="291"/>
      <c r="FA22" s="291"/>
      <c r="FB22" s="311"/>
      <c r="FC22" s="364" t="s">
        <v>348</v>
      </c>
      <c r="FD22" s="364"/>
      <c r="FE22" s="364"/>
      <c r="FF22" s="364"/>
      <c r="FG22" s="364"/>
      <c r="FH22" s="366"/>
      <c r="FI22" s="365"/>
      <c r="FJ22" s="291"/>
      <c r="FK22" s="301"/>
      <c r="FL22" s="291"/>
      <c r="FM22" s="311"/>
      <c r="FN22" s="364" t="s">
        <v>349</v>
      </c>
      <c r="FO22" s="364"/>
      <c r="FP22" s="364"/>
      <c r="FQ22" s="364"/>
      <c r="FR22" s="364"/>
      <c r="FS22" s="335"/>
      <c r="FT22" s="305"/>
      <c r="FU22" s="334"/>
      <c r="FV22" s="301"/>
      <c r="FW22" s="291"/>
      <c r="FX22" s="311"/>
      <c r="FY22" s="364" t="s">
        <v>350</v>
      </c>
      <c r="FZ22" s="364"/>
      <c r="GA22" s="364"/>
      <c r="GB22" s="364"/>
      <c r="GC22" s="364"/>
      <c r="GD22" s="335"/>
      <c r="GE22" s="305"/>
      <c r="GG22" s="301"/>
      <c r="GH22" s="291"/>
      <c r="GI22" s="311"/>
      <c r="GJ22" s="364" t="s">
        <v>347</v>
      </c>
      <c r="GK22" s="364"/>
      <c r="GL22" s="364"/>
      <c r="GM22" s="364"/>
      <c r="GN22" s="364"/>
      <c r="GO22" s="365"/>
      <c r="GQ22" s="291"/>
      <c r="GR22" s="301"/>
      <c r="GS22" s="291"/>
      <c r="GT22" s="311"/>
      <c r="GU22" s="364" t="s">
        <v>351</v>
      </c>
      <c r="GV22" s="364"/>
      <c r="GW22" s="364"/>
      <c r="GX22" s="364"/>
      <c r="GY22" s="364"/>
      <c r="GZ22" s="335"/>
      <c r="HA22" s="291"/>
      <c r="HB22" s="291"/>
      <c r="HC22" s="291"/>
      <c r="HD22" s="291"/>
    </row>
    <row r="23" spans="1:212" ht="12" customHeight="1" x14ac:dyDescent="0.15">
      <c r="A23" s="346"/>
      <c r="B23" s="367"/>
      <c r="C23" s="353" t="s">
        <v>352</v>
      </c>
      <c r="D23" s="354"/>
      <c r="E23" s="354"/>
      <c r="F23" s="354"/>
      <c r="G23" s="354"/>
      <c r="H23" s="354"/>
      <c r="I23" s="355"/>
      <c r="J23" s="340"/>
      <c r="K23" s="352"/>
      <c r="M23" s="301"/>
      <c r="O23" s="309"/>
      <c r="P23" s="364"/>
      <c r="Q23" s="364"/>
      <c r="R23" s="364"/>
      <c r="S23" s="364"/>
      <c r="T23" s="364"/>
      <c r="U23" s="365"/>
      <c r="V23" s="306"/>
      <c r="X23" s="301"/>
      <c r="Z23" s="368"/>
      <c r="AA23" s="364"/>
      <c r="AB23" s="364"/>
      <c r="AC23" s="364"/>
      <c r="AD23" s="364"/>
      <c r="AE23" s="364"/>
      <c r="AF23" s="365"/>
      <c r="AG23" s="306"/>
      <c r="AI23" s="301"/>
      <c r="AK23" s="309"/>
      <c r="AL23" s="364"/>
      <c r="AM23" s="364"/>
      <c r="AN23" s="364"/>
      <c r="AO23" s="364"/>
      <c r="AP23" s="364"/>
      <c r="AQ23" s="365"/>
      <c r="AR23" s="306"/>
      <c r="AT23" s="301"/>
      <c r="AV23" s="309"/>
      <c r="AW23" s="364"/>
      <c r="AX23" s="364"/>
      <c r="AY23" s="364"/>
      <c r="AZ23" s="364"/>
      <c r="BA23" s="364"/>
      <c r="BB23" s="365"/>
      <c r="BC23" s="306"/>
      <c r="BD23" s="291"/>
      <c r="BE23" s="301"/>
      <c r="BG23" s="309"/>
      <c r="BH23" s="364"/>
      <c r="BI23" s="364"/>
      <c r="BJ23" s="364"/>
      <c r="BK23" s="364"/>
      <c r="BL23" s="364"/>
      <c r="BM23" s="365"/>
      <c r="BN23" s="306"/>
      <c r="BP23" s="301"/>
      <c r="BR23" s="309"/>
      <c r="BS23" s="364"/>
      <c r="BT23" s="364"/>
      <c r="BU23" s="364"/>
      <c r="BV23" s="364"/>
      <c r="BW23" s="364"/>
      <c r="BX23" s="365"/>
      <c r="BY23" s="306"/>
      <c r="CA23" s="301"/>
      <c r="CC23" s="368"/>
      <c r="CD23" s="364"/>
      <c r="CE23" s="364"/>
      <c r="CF23" s="364"/>
      <c r="CG23" s="364"/>
      <c r="CH23" s="364"/>
      <c r="CI23" s="365"/>
      <c r="CJ23" s="306"/>
      <c r="CL23" s="301"/>
      <c r="CN23" s="311"/>
      <c r="CO23" s="364"/>
      <c r="CP23" s="364"/>
      <c r="CQ23" s="364"/>
      <c r="CR23" s="364"/>
      <c r="CS23" s="364"/>
      <c r="CT23" s="365"/>
      <c r="CU23" s="306"/>
      <c r="CW23" s="301"/>
      <c r="CY23" s="310"/>
      <c r="CZ23" s="364"/>
      <c r="DA23" s="364"/>
      <c r="DB23" s="364"/>
      <c r="DC23" s="364"/>
      <c r="DD23" s="364"/>
      <c r="DE23" s="365"/>
      <c r="DF23" s="306"/>
      <c r="DG23" s="334"/>
      <c r="DH23" s="301"/>
      <c r="DJ23" s="309"/>
      <c r="DK23" s="364"/>
      <c r="DL23" s="364"/>
      <c r="DM23" s="364"/>
      <c r="DN23" s="364"/>
      <c r="DO23" s="364"/>
      <c r="DP23" s="365"/>
      <c r="DQ23" s="306"/>
      <c r="DS23" s="309"/>
      <c r="DT23" s="310"/>
      <c r="DU23" s="310"/>
      <c r="DV23" s="310"/>
      <c r="DW23" s="310"/>
      <c r="DX23" s="310"/>
      <c r="DY23" s="310"/>
      <c r="DZ23" s="369"/>
      <c r="EA23" s="370"/>
      <c r="EB23" s="327"/>
      <c r="EC23" s="305"/>
      <c r="ED23" s="305"/>
      <c r="EE23" s="305"/>
      <c r="EF23" s="305"/>
      <c r="EG23" s="305"/>
      <c r="EH23" s="305"/>
      <c r="EI23" s="305"/>
      <c r="EJ23" s="305"/>
      <c r="EK23" s="306"/>
      <c r="EL23" s="306"/>
      <c r="EM23" s="301"/>
      <c r="EO23" s="311"/>
      <c r="EP23" s="364" t="s">
        <v>353</v>
      </c>
      <c r="EQ23" s="364"/>
      <c r="ER23" s="364"/>
      <c r="ES23" s="364"/>
      <c r="ET23" s="364"/>
      <c r="EU23" s="364"/>
      <c r="EV23" s="364"/>
      <c r="EW23" s="371"/>
      <c r="EZ23" s="291"/>
      <c r="FA23" s="291"/>
      <c r="FB23" s="309"/>
      <c r="FC23" s="364"/>
      <c r="FD23" s="364"/>
      <c r="FE23" s="364"/>
      <c r="FF23" s="364"/>
      <c r="FG23" s="364"/>
      <c r="FH23" s="366"/>
      <c r="FI23" s="365"/>
      <c r="FJ23" s="291"/>
      <c r="FK23" s="301"/>
      <c r="FL23" s="291"/>
      <c r="FM23" s="310"/>
      <c r="FN23" s="364"/>
      <c r="FO23" s="364"/>
      <c r="FP23" s="364"/>
      <c r="FQ23" s="364"/>
      <c r="FR23" s="364"/>
      <c r="FS23" s="335"/>
      <c r="FT23" s="305"/>
      <c r="FU23" s="334"/>
      <c r="FV23" s="301"/>
      <c r="FW23" s="291"/>
      <c r="FX23" s="310"/>
      <c r="FY23" s="364"/>
      <c r="FZ23" s="364"/>
      <c r="GA23" s="364"/>
      <c r="GB23" s="364"/>
      <c r="GC23" s="364"/>
      <c r="GD23" s="335"/>
      <c r="GE23" s="305"/>
      <c r="GG23" s="301"/>
      <c r="GH23" s="291"/>
      <c r="GI23" s="309"/>
      <c r="GJ23" s="364"/>
      <c r="GK23" s="364"/>
      <c r="GL23" s="364"/>
      <c r="GM23" s="364"/>
      <c r="GN23" s="364"/>
      <c r="GO23" s="365"/>
      <c r="GQ23" s="291"/>
      <c r="GR23" s="301"/>
      <c r="GS23" s="291"/>
      <c r="GT23" s="309"/>
      <c r="GU23" s="364"/>
      <c r="GV23" s="364"/>
      <c r="GW23" s="364"/>
      <c r="GX23" s="364"/>
      <c r="GY23" s="364"/>
      <c r="GZ23" s="335"/>
      <c r="HA23" s="291"/>
      <c r="HB23" s="291"/>
      <c r="HC23" s="291"/>
      <c r="HD23" s="291"/>
    </row>
    <row r="24" spans="1:212" ht="12" customHeight="1" x14ac:dyDescent="0.15">
      <c r="A24" s="346"/>
      <c r="B24" s="372"/>
      <c r="C24" s="359"/>
      <c r="D24" s="360"/>
      <c r="E24" s="360"/>
      <c r="F24" s="360"/>
      <c r="G24" s="360"/>
      <c r="H24" s="360"/>
      <c r="I24" s="361"/>
      <c r="J24" s="340"/>
      <c r="K24" s="352"/>
      <c r="M24" s="301"/>
      <c r="O24" s="301"/>
      <c r="X24" s="301"/>
      <c r="Z24" s="373"/>
      <c r="AF24" s="349"/>
      <c r="AG24" s="349"/>
      <c r="AI24" s="301"/>
      <c r="AK24" s="301"/>
      <c r="AT24" s="301"/>
      <c r="AV24" s="301"/>
      <c r="BD24" s="291"/>
      <c r="BE24" s="301"/>
      <c r="BG24" s="301"/>
      <c r="BP24" s="301"/>
      <c r="BR24" s="301"/>
      <c r="BS24" s="291"/>
      <c r="BT24" s="291"/>
      <c r="BU24" s="291"/>
      <c r="BV24" s="291"/>
      <c r="CA24" s="301"/>
      <c r="CC24" s="373"/>
      <c r="CI24" s="349"/>
      <c r="CJ24" s="349"/>
      <c r="CL24" s="301"/>
      <c r="CN24" s="301"/>
      <c r="CO24" s="364"/>
      <c r="CP24" s="364"/>
      <c r="CQ24" s="364"/>
      <c r="CR24" s="364"/>
      <c r="CS24" s="364"/>
      <c r="CT24" s="365"/>
      <c r="CU24" s="349"/>
      <c r="CW24" s="301"/>
      <c r="CY24" s="291"/>
      <c r="CZ24" s="374" t="s">
        <v>354</v>
      </c>
      <c r="DA24" s="374"/>
      <c r="DB24" s="374"/>
      <c r="DC24" s="374"/>
      <c r="DD24" s="374"/>
      <c r="DH24" s="301"/>
      <c r="DJ24" s="301"/>
      <c r="DP24" s="349"/>
      <c r="DQ24" s="349"/>
      <c r="DS24" s="311"/>
      <c r="DT24" s="353" t="s">
        <v>209</v>
      </c>
      <c r="DU24" s="354"/>
      <c r="DV24" s="354"/>
      <c r="DW24" s="354"/>
      <c r="DX24" s="354"/>
      <c r="DY24" s="354"/>
      <c r="DZ24" s="355"/>
      <c r="EA24" s="327"/>
      <c r="EB24" s="375"/>
      <c r="EC24" s="376" t="s">
        <v>355</v>
      </c>
      <c r="ED24" s="377"/>
      <c r="EE24" s="377"/>
      <c r="EF24" s="377"/>
      <c r="EG24" s="377"/>
      <c r="EH24" s="377"/>
      <c r="EI24" s="377"/>
      <c r="EJ24" s="377"/>
      <c r="EK24" s="378"/>
      <c r="EL24" s="379"/>
      <c r="EM24" s="301"/>
      <c r="EO24" s="301"/>
      <c r="EP24" s="364"/>
      <c r="EQ24" s="364"/>
      <c r="ER24" s="364"/>
      <c r="ES24" s="364"/>
      <c r="ET24" s="364"/>
      <c r="EU24" s="364"/>
      <c r="EV24" s="364"/>
      <c r="EW24" s="371"/>
      <c r="EZ24" s="291"/>
      <c r="FA24" s="291"/>
      <c r="FB24" s="301"/>
      <c r="FJ24" s="291"/>
      <c r="FK24" s="301"/>
      <c r="FL24" s="291"/>
      <c r="FM24" s="291"/>
      <c r="FN24" s="374" t="s">
        <v>356</v>
      </c>
      <c r="FO24" s="374"/>
      <c r="FP24" s="374"/>
      <c r="FQ24" s="374"/>
      <c r="FR24" s="374"/>
      <c r="FS24" s="291"/>
      <c r="FT24" s="291"/>
      <c r="FU24" s="291"/>
      <c r="FV24" s="301"/>
      <c r="FW24" s="291"/>
      <c r="FX24" s="291"/>
      <c r="FY24" s="374" t="s">
        <v>357</v>
      </c>
      <c r="FZ24" s="374"/>
      <c r="GA24" s="374"/>
      <c r="GB24" s="374"/>
      <c r="GC24" s="374"/>
      <c r="GD24" s="291"/>
      <c r="GE24" s="291"/>
      <c r="GG24" s="301"/>
      <c r="GH24" s="291"/>
      <c r="GI24" s="301"/>
      <c r="GJ24" s="291"/>
      <c r="GK24" s="291"/>
      <c r="GL24" s="291"/>
      <c r="GM24" s="291"/>
      <c r="GN24" s="291"/>
      <c r="GO24" s="291"/>
      <c r="GQ24" s="291"/>
      <c r="GR24" s="301"/>
      <c r="GS24" s="291"/>
      <c r="GT24" s="301"/>
      <c r="GU24" s="291"/>
      <c r="GV24" s="291"/>
      <c r="GW24" s="291"/>
      <c r="GX24" s="291"/>
      <c r="GY24" s="291"/>
      <c r="GZ24" s="291"/>
      <c r="HA24" s="291"/>
      <c r="HB24" s="291"/>
      <c r="HC24" s="291"/>
      <c r="HD24" s="291"/>
    </row>
    <row r="25" spans="1:212" ht="12" customHeight="1" x14ac:dyDescent="0.15">
      <c r="A25" s="346"/>
      <c r="B25" s="347"/>
      <c r="C25" s="346"/>
      <c r="D25" s="380"/>
      <c r="E25" s="346"/>
      <c r="F25" s="346"/>
      <c r="G25" s="346"/>
      <c r="H25" s="346"/>
      <c r="I25" s="346"/>
      <c r="M25" s="301"/>
      <c r="O25" s="311"/>
      <c r="P25" s="364" t="s">
        <v>358</v>
      </c>
      <c r="Q25" s="364"/>
      <c r="R25" s="364"/>
      <c r="S25" s="364"/>
      <c r="T25" s="364"/>
      <c r="U25" s="365"/>
      <c r="V25" s="306"/>
      <c r="X25" s="301"/>
      <c r="Z25" s="381"/>
      <c r="AA25" s="364" t="s">
        <v>359</v>
      </c>
      <c r="AB25" s="364"/>
      <c r="AC25" s="364"/>
      <c r="AD25" s="364"/>
      <c r="AE25" s="364"/>
      <c r="AF25" s="365"/>
      <c r="AG25" s="306"/>
      <c r="AI25" s="301"/>
      <c r="AJ25" s="291"/>
      <c r="AK25" s="311"/>
      <c r="AL25" s="364" t="s">
        <v>360</v>
      </c>
      <c r="AM25" s="364"/>
      <c r="AN25" s="364"/>
      <c r="AO25" s="364"/>
      <c r="AP25" s="364"/>
      <c r="AQ25" s="365"/>
      <c r="AR25" s="306"/>
      <c r="AT25" s="301"/>
      <c r="AV25" s="311"/>
      <c r="AW25" s="364" t="s">
        <v>361</v>
      </c>
      <c r="AX25" s="364"/>
      <c r="AY25" s="364"/>
      <c r="AZ25" s="364"/>
      <c r="BA25" s="364"/>
      <c r="BB25" s="365"/>
      <c r="BC25" s="306"/>
      <c r="BD25" s="291"/>
      <c r="BE25" s="301"/>
      <c r="BG25" s="311"/>
      <c r="BH25" s="364" t="s">
        <v>362</v>
      </c>
      <c r="BI25" s="364"/>
      <c r="BJ25" s="364"/>
      <c r="BK25" s="364"/>
      <c r="BL25" s="364"/>
      <c r="BM25" s="335"/>
      <c r="BN25" s="305"/>
      <c r="BP25" s="301"/>
      <c r="BR25" s="311"/>
      <c r="BS25" s="364" t="s">
        <v>363</v>
      </c>
      <c r="BT25" s="364"/>
      <c r="BU25" s="364"/>
      <c r="BV25" s="364"/>
      <c r="BW25" s="364"/>
      <c r="BX25" s="365"/>
      <c r="BY25" s="306"/>
      <c r="CA25" s="301"/>
      <c r="CC25" s="373"/>
      <c r="CD25" s="364" t="s">
        <v>364</v>
      </c>
      <c r="CE25" s="364"/>
      <c r="CF25" s="364"/>
      <c r="CG25" s="364"/>
      <c r="CH25" s="364"/>
      <c r="CI25" s="365"/>
      <c r="CL25" s="301"/>
      <c r="CM25" s="328"/>
      <c r="CO25" s="364"/>
      <c r="CP25" s="364"/>
      <c r="CQ25" s="364"/>
      <c r="CR25" s="364"/>
      <c r="CS25" s="364"/>
      <c r="CT25" s="365"/>
      <c r="CU25" s="349"/>
      <c r="CW25" s="301"/>
      <c r="CX25" s="291"/>
      <c r="CY25" s="291"/>
      <c r="CZ25" s="374"/>
      <c r="DA25" s="374"/>
      <c r="DB25" s="374"/>
      <c r="DC25" s="374"/>
      <c r="DD25" s="374"/>
      <c r="DE25" s="305"/>
      <c r="DF25" s="306"/>
      <c r="DH25" s="301"/>
      <c r="DJ25" s="311"/>
      <c r="DK25" s="364" t="s">
        <v>365</v>
      </c>
      <c r="DL25" s="364"/>
      <c r="DM25" s="364"/>
      <c r="DN25" s="364"/>
      <c r="DO25" s="364"/>
      <c r="DP25" s="365"/>
      <c r="DQ25" s="306"/>
      <c r="DS25" s="309"/>
      <c r="DT25" s="359"/>
      <c r="DU25" s="360"/>
      <c r="DV25" s="360"/>
      <c r="DW25" s="360"/>
      <c r="DX25" s="360"/>
      <c r="DY25" s="360"/>
      <c r="DZ25" s="361"/>
      <c r="EB25" s="309"/>
      <c r="EC25" s="382"/>
      <c r="ED25" s="383"/>
      <c r="EE25" s="383"/>
      <c r="EF25" s="383"/>
      <c r="EG25" s="383"/>
      <c r="EH25" s="383"/>
      <c r="EI25" s="383"/>
      <c r="EJ25" s="383"/>
      <c r="EK25" s="384"/>
      <c r="EL25" s="379"/>
      <c r="EM25" s="301"/>
      <c r="EO25" s="301"/>
      <c r="EZ25" s="291"/>
      <c r="FA25" s="291"/>
      <c r="FB25" s="311"/>
      <c r="FC25" s="364" t="s">
        <v>366</v>
      </c>
      <c r="FD25" s="364"/>
      <c r="FE25" s="364"/>
      <c r="FF25" s="364"/>
      <c r="FG25" s="364"/>
      <c r="FH25" s="366"/>
      <c r="FI25" s="365"/>
      <c r="FJ25" s="291"/>
      <c r="FK25" s="301"/>
      <c r="FN25" s="374"/>
      <c r="FO25" s="374"/>
      <c r="FP25" s="374"/>
      <c r="FQ25" s="374"/>
      <c r="FR25" s="374"/>
      <c r="FT25" s="291"/>
      <c r="FU25" s="291"/>
      <c r="FV25" s="301"/>
      <c r="FX25" s="291"/>
      <c r="FY25" s="374"/>
      <c r="FZ25" s="374"/>
      <c r="GA25" s="374"/>
      <c r="GB25" s="374"/>
      <c r="GC25" s="374"/>
      <c r="GD25" s="305"/>
      <c r="GE25" s="305"/>
      <c r="GG25" s="301"/>
      <c r="GH25" s="291"/>
      <c r="GI25" s="311"/>
      <c r="GJ25" s="364" t="s">
        <v>367</v>
      </c>
      <c r="GK25" s="364"/>
      <c r="GL25" s="364"/>
      <c r="GM25" s="364"/>
      <c r="GN25" s="364"/>
      <c r="GO25" s="335"/>
      <c r="GQ25" s="291"/>
      <c r="GR25" s="301"/>
      <c r="GS25" s="291"/>
      <c r="GT25" s="311"/>
      <c r="GU25" s="364" t="s">
        <v>368</v>
      </c>
      <c r="GV25" s="364"/>
      <c r="GW25" s="364"/>
      <c r="GX25" s="364"/>
      <c r="GY25" s="364"/>
      <c r="GZ25" s="335"/>
      <c r="HA25" s="291"/>
      <c r="HB25" s="291"/>
      <c r="HC25" s="291"/>
      <c r="HD25" s="291"/>
    </row>
    <row r="26" spans="1:212" ht="12" customHeight="1" x14ac:dyDescent="0.15">
      <c r="A26" s="346"/>
      <c r="B26" s="347"/>
      <c r="C26" s="346"/>
      <c r="D26" s="385"/>
      <c r="E26" s="364" t="s">
        <v>369</v>
      </c>
      <c r="F26" s="364"/>
      <c r="G26" s="364"/>
      <c r="H26" s="364"/>
      <c r="I26" s="364"/>
      <c r="J26" s="335"/>
      <c r="K26" s="305"/>
      <c r="M26" s="301"/>
      <c r="P26" s="364"/>
      <c r="Q26" s="364"/>
      <c r="R26" s="364"/>
      <c r="S26" s="364"/>
      <c r="T26" s="364"/>
      <c r="U26" s="365"/>
      <c r="V26" s="306"/>
      <c r="X26" s="301"/>
      <c r="AA26" s="364"/>
      <c r="AB26" s="364"/>
      <c r="AC26" s="364"/>
      <c r="AD26" s="364"/>
      <c r="AE26" s="364"/>
      <c r="AF26" s="365"/>
      <c r="AG26" s="306"/>
      <c r="AI26" s="301"/>
      <c r="AJ26" s="291"/>
      <c r="AK26" s="309"/>
      <c r="AL26" s="364"/>
      <c r="AM26" s="364"/>
      <c r="AN26" s="364"/>
      <c r="AO26" s="364"/>
      <c r="AP26" s="364"/>
      <c r="AQ26" s="365"/>
      <c r="AR26" s="306"/>
      <c r="AT26" s="301"/>
      <c r="AV26" s="309"/>
      <c r="AW26" s="364"/>
      <c r="AX26" s="364"/>
      <c r="AY26" s="364"/>
      <c r="AZ26" s="364"/>
      <c r="BA26" s="364"/>
      <c r="BB26" s="365"/>
      <c r="BC26" s="306"/>
      <c r="BD26" s="291"/>
      <c r="BE26" s="301"/>
      <c r="BG26" s="309"/>
      <c r="BH26" s="364"/>
      <c r="BI26" s="364"/>
      <c r="BJ26" s="364"/>
      <c r="BK26" s="364"/>
      <c r="BL26" s="364"/>
      <c r="BM26" s="335"/>
      <c r="BN26" s="305"/>
      <c r="BP26" s="301"/>
      <c r="BR26" s="309"/>
      <c r="BS26" s="364"/>
      <c r="BT26" s="364"/>
      <c r="BU26" s="364"/>
      <c r="BV26" s="364"/>
      <c r="BW26" s="364"/>
      <c r="BX26" s="365"/>
      <c r="BY26" s="306"/>
      <c r="CA26" s="301"/>
      <c r="CC26" s="381"/>
      <c r="CD26" s="364"/>
      <c r="CE26" s="364"/>
      <c r="CF26" s="364"/>
      <c r="CG26" s="364"/>
      <c r="CH26" s="364"/>
      <c r="CI26" s="365"/>
      <c r="CL26" s="301"/>
      <c r="CM26" s="328"/>
      <c r="CT26" s="349"/>
      <c r="CU26" s="349"/>
      <c r="CW26" s="301"/>
      <c r="CX26" s="291"/>
      <c r="CY26" s="291"/>
      <c r="CZ26" s="291"/>
      <c r="DA26" s="291"/>
      <c r="DB26" s="291"/>
      <c r="DC26" s="291"/>
      <c r="DD26" s="291"/>
      <c r="DE26" s="305"/>
      <c r="DF26" s="306"/>
      <c r="DH26" s="301"/>
      <c r="DJ26" s="309"/>
      <c r="DK26" s="364"/>
      <c r="DL26" s="364"/>
      <c r="DM26" s="364"/>
      <c r="DN26" s="364"/>
      <c r="DO26" s="364"/>
      <c r="DP26" s="365"/>
      <c r="DQ26" s="306"/>
      <c r="DS26" s="301"/>
      <c r="DT26" s="291"/>
      <c r="DU26" s="309"/>
      <c r="EA26" s="305"/>
      <c r="EB26" s="327"/>
      <c r="EC26" s="305"/>
      <c r="ED26" s="327"/>
      <c r="EE26" s="305"/>
      <c r="EF26" s="305"/>
      <c r="EG26" s="305"/>
      <c r="EH26" s="305"/>
      <c r="EI26" s="305"/>
      <c r="EJ26" s="305"/>
      <c r="EK26" s="306"/>
      <c r="EL26" s="306"/>
      <c r="EM26" s="301"/>
      <c r="EO26" s="311"/>
      <c r="EP26" s="364" t="s">
        <v>370</v>
      </c>
      <c r="EQ26" s="364"/>
      <c r="ER26" s="364"/>
      <c r="ES26" s="364"/>
      <c r="ET26" s="364"/>
      <c r="EU26" s="364"/>
      <c r="EV26" s="364"/>
      <c r="EW26" s="371"/>
      <c r="EZ26" s="291"/>
      <c r="FA26" s="291"/>
      <c r="FB26" s="291"/>
      <c r="FC26" s="364"/>
      <c r="FD26" s="364"/>
      <c r="FE26" s="364"/>
      <c r="FF26" s="364"/>
      <c r="FG26" s="364"/>
      <c r="FH26" s="366"/>
      <c r="FI26" s="365"/>
      <c r="FJ26" s="291"/>
      <c r="FK26" s="301"/>
      <c r="FT26" s="291"/>
      <c r="FU26" s="291"/>
      <c r="FV26" s="301"/>
      <c r="GD26" s="305"/>
      <c r="GE26" s="305"/>
      <c r="GG26" s="301"/>
      <c r="GH26" s="291"/>
      <c r="GI26" s="291"/>
      <c r="GJ26" s="364"/>
      <c r="GK26" s="364"/>
      <c r="GL26" s="364"/>
      <c r="GM26" s="364"/>
      <c r="GN26" s="364"/>
      <c r="GO26" s="335"/>
      <c r="GQ26" s="291"/>
      <c r="GR26" s="301"/>
      <c r="GS26" s="291"/>
      <c r="GT26" s="291"/>
      <c r="GU26" s="364"/>
      <c r="GV26" s="364"/>
      <c r="GW26" s="364"/>
      <c r="GX26" s="364"/>
      <c r="GY26" s="364"/>
      <c r="GZ26" s="335"/>
      <c r="HA26" s="291"/>
      <c r="HB26" s="291"/>
      <c r="HC26" s="291"/>
      <c r="HD26" s="291"/>
    </row>
    <row r="27" spans="1:212" ht="12" customHeight="1" x14ac:dyDescent="0.15">
      <c r="A27" s="346"/>
      <c r="B27" s="347"/>
      <c r="C27" s="346"/>
      <c r="D27" s="346"/>
      <c r="E27" s="364"/>
      <c r="F27" s="364"/>
      <c r="G27" s="364"/>
      <c r="H27" s="364"/>
      <c r="I27" s="364"/>
      <c r="J27" s="335"/>
      <c r="K27" s="305"/>
      <c r="M27" s="301"/>
      <c r="P27" s="364"/>
      <c r="Q27" s="364"/>
      <c r="R27" s="364"/>
      <c r="S27" s="364"/>
      <c r="T27" s="364"/>
      <c r="U27" s="365"/>
      <c r="X27" s="301"/>
      <c r="AA27" s="364"/>
      <c r="AB27" s="364"/>
      <c r="AC27" s="364"/>
      <c r="AD27" s="364"/>
      <c r="AE27" s="364"/>
      <c r="AF27" s="365"/>
      <c r="AI27" s="301"/>
      <c r="AK27" s="301"/>
      <c r="AT27" s="301"/>
      <c r="AV27" s="301"/>
      <c r="AW27" s="364"/>
      <c r="AX27" s="364"/>
      <c r="AY27" s="364"/>
      <c r="AZ27" s="364"/>
      <c r="BA27" s="364"/>
      <c r="BB27" s="365"/>
      <c r="BD27" s="291"/>
      <c r="BE27" s="301"/>
      <c r="BG27" s="301"/>
      <c r="BP27" s="301"/>
      <c r="BR27" s="301"/>
      <c r="CA27" s="301"/>
      <c r="CD27" s="364"/>
      <c r="CE27" s="364"/>
      <c r="CF27" s="364"/>
      <c r="CG27" s="364"/>
      <c r="CH27" s="364"/>
      <c r="CI27" s="365"/>
      <c r="CL27" s="301"/>
      <c r="CN27" s="311"/>
      <c r="CO27" s="364" t="s">
        <v>371</v>
      </c>
      <c r="CP27" s="364"/>
      <c r="CQ27" s="364"/>
      <c r="CR27" s="364"/>
      <c r="CS27" s="364"/>
      <c r="CT27" s="365"/>
      <c r="CU27" s="306"/>
      <c r="CW27" s="301"/>
      <c r="CX27" s="353" t="s">
        <v>291</v>
      </c>
      <c r="CY27" s="354"/>
      <c r="CZ27" s="354"/>
      <c r="DA27" s="354"/>
      <c r="DB27" s="354"/>
      <c r="DC27" s="354"/>
      <c r="DD27" s="355"/>
      <c r="DE27" s="340"/>
      <c r="DH27" s="301"/>
      <c r="DJ27" s="301"/>
      <c r="DP27" s="349"/>
      <c r="DQ27" s="349"/>
      <c r="DS27" s="301"/>
      <c r="DT27" s="291"/>
      <c r="DU27" s="311"/>
      <c r="DV27" s="364" t="s">
        <v>372</v>
      </c>
      <c r="DW27" s="364"/>
      <c r="DX27" s="364"/>
      <c r="DY27" s="364"/>
      <c r="DZ27" s="364"/>
      <c r="EA27" s="305"/>
      <c r="EB27" s="327"/>
      <c r="EC27" s="305"/>
      <c r="ED27" s="375"/>
      <c r="EE27" s="386" t="s">
        <v>373</v>
      </c>
      <c r="EF27" s="387"/>
      <c r="EG27" s="387"/>
      <c r="EH27" s="387"/>
      <c r="EI27" s="387"/>
      <c r="EJ27" s="387"/>
      <c r="EK27" s="388"/>
      <c r="EL27" s="389"/>
      <c r="EM27" s="301"/>
      <c r="EO27" s="301"/>
      <c r="EP27" s="364"/>
      <c r="EQ27" s="364"/>
      <c r="ER27" s="364"/>
      <c r="ES27" s="364"/>
      <c r="ET27" s="364"/>
      <c r="EU27" s="364"/>
      <c r="EV27" s="364"/>
      <c r="EW27" s="371"/>
      <c r="FB27" s="291"/>
      <c r="FC27" s="291"/>
      <c r="FD27" s="291"/>
      <c r="FE27" s="291"/>
      <c r="FJ27" s="291"/>
      <c r="FK27" s="311"/>
      <c r="FL27" s="353" t="s">
        <v>231</v>
      </c>
      <c r="FM27" s="354"/>
      <c r="FN27" s="354"/>
      <c r="FO27" s="354"/>
      <c r="FP27" s="354"/>
      <c r="FQ27" s="354"/>
      <c r="FR27" s="355"/>
      <c r="FS27" s="340"/>
      <c r="FT27" s="291"/>
      <c r="FU27" s="291"/>
      <c r="FV27" s="311"/>
      <c r="FW27" s="353" t="s">
        <v>374</v>
      </c>
      <c r="FX27" s="354"/>
      <c r="FY27" s="354"/>
      <c r="FZ27" s="354"/>
      <c r="GA27" s="354"/>
      <c r="GB27" s="354"/>
      <c r="GC27" s="355"/>
      <c r="GD27" s="340"/>
      <c r="GE27" s="291"/>
      <c r="GG27" s="301"/>
      <c r="GH27" s="291"/>
      <c r="GI27" s="291"/>
      <c r="GJ27" s="291"/>
      <c r="GK27" s="291"/>
      <c r="GL27" s="291"/>
      <c r="GM27" s="291"/>
      <c r="GN27" s="291"/>
      <c r="GO27" s="291"/>
      <c r="GQ27" s="291"/>
      <c r="GR27" s="301"/>
      <c r="GS27" s="291"/>
      <c r="GT27" s="291"/>
      <c r="GU27" s="291"/>
      <c r="GV27" s="291"/>
      <c r="GW27" s="291"/>
      <c r="GX27" s="291"/>
      <c r="GY27" s="291"/>
      <c r="GZ27" s="291"/>
      <c r="HA27" s="291"/>
      <c r="HB27" s="291"/>
      <c r="HC27" s="291"/>
      <c r="HD27" s="291"/>
    </row>
    <row r="28" spans="1:212" ht="12" customHeight="1" x14ac:dyDescent="0.15">
      <c r="A28" s="346"/>
      <c r="B28" s="347"/>
      <c r="C28" s="346"/>
      <c r="D28" s="346"/>
      <c r="E28" s="346"/>
      <c r="F28" s="346"/>
      <c r="G28" s="346"/>
      <c r="H28" s="346"/>
      <c r="I28" s="346"/>
      <c r="M28" s="301"/>
      <c r="X28" s="301"/>
      <c r="AI28" s="301"/>
      <c r="AK28" s="311"/>
      <c r="AL28" s="364" t="s">
        <v>375</v>
      </c>
      <c r="AM28" s="364"/>
      <c r="AN28" s="364"/>
      <c r="AO28" s="364"/>
      <c r="AP28" s="364"/>
      <c r="AQ28" s="365"/>
      <c r="AR28" s="306"/>
      <c r="AT28" s="301"/>
      <c r="AU28" s="328"/>
      <c r="BE28" s="301"/>
      <c r="BG28" s="301"/>
      <c r="BH28" s="364" t="s">
        <v>376</v>
      </c>
      <c r="BI28" s="364"/>
      <c r="BJ28" s="364"/>
      <c r="BK28" s="364"/>
      <c r="BL28" s="364"/>
      <c r="BM28" s="365"/>
      <c r="BP28" s="301"/>
      <c r="BR28" s="311"/>
      <c r="BS28" s="364" t="s">
        <v>377</v>
      </c>
      <c r="BT28" s="364"/>
      <c r="BU28" s="364"/>
      <c r="BV28" s="364"/>
      <c r="BW28" s="364"/>
      <c r="BX28" s="365"/>
      <c r="BY28" s="306"/>
      <c r="CA28" s="301"/>
      <c r="CD28" s="364"/>
      <c r="CE28" s="364"/>
      <c r="CF28" s="364"/>
      <c r="CG28" s="364"/>
      <c r="CH28" s="364"/>
      <c r="CI28" s="365"/>
      <c r="CK28" s="334"/>
      <c r="CL28" s="301"/>
      <c r="CN28" s="309"/>
      <c r="CO28" s="364"/>
      <c r="CP28" s="364"/>
      <c r="CQ28" s="364"/>
      <c r="CR28" s="364"/>
      <c r="CS28" s="364"/>
      <c r="CT28" s="365"/>
      <c r="CU28" s="306"/>
      <c r="CW28" s="390"/>
      <c r="CX28" s="359"/>
      <c r="CY28" s="360"/>
      <c r="CZ28" s="360"/>
      <c r="DA28" s="360"/>
      <c r="DB28" s="360"/>
      <c r="DC28" s="360"/>
      <c r="DD28" s="361"/>
      <c r="DE28" s="340"/>
      <c r="DF28" s="306"/>
      <c r="DG28" s="305"/>
      <c r="DH28" s="301"/>
      <c r="DJ28" s="311"/>
      <c r="DK28" s="364" t="s">
        <v>378</v>
      </c>
      <c r="DL28" s="364"/>
      <c r="DM28" s="364"/>
      <c r="DN28" s="364"/>
      <c r="DO28" s="364"/>
      <c r="DP28" s="365"/>
      <c r="DS28" s="301"/>
      <c r="DT28" s="291"/>
      <c r="DU28" s="309"/>
      <c r="DV28" s="364"/>
      <c r="DW28" s="364"/>
      <c r="DX28" s="364"/>
      <c r="DY28" s="364"/>
      <c r="DZ28" s="364"/>
      <c r="EA28" s="291"/>
      <c r="EB28" s="301"/>
      <c r="EC28" s="291"/>
      <c r="ED28" s="309"/>
      <c r="EE28" s="391"/>
      <c r="EF28" s="392"/>
      <c r="EG28" s="392"/>
      <c r="EH28" s="392"/>
      <c r="EI28" s="392"/>
      <c r="EJ28" s="392"/>
      <c r="EK28" s="393"/>
      <c r="EL28" s="389"/>
      <c r="EM28" s="301"/>
      <c r="EO28" s="301"/>
      <c r="FB28" s="291"/>
      <c r="FC28" s="291"/>
      <c r="FD28" s="291"/>
      <c r="FE28" s="291"/>
      <c r="FJ28" s="291"/>
      <c r="FK28" s="309"/>
      <c r="FL28" s="359"/>
      <c r="FM28" s="360"/>
      <c r="FN28" s="360"/>
      <c r="FO28" s="360"/>
      <c r="FP28" s="360"/>
      <c r="FQ28" s="360"/>
      <c r="FR28" s="361"/>
      <c r="FS28" s="340"/>
      <c r="FT28" s="291"/>
      <c r="FU28" s="291"/>
      <c r="FV28" s="309"/>
      <c r="FW28" s="359"/>
      <c r="FX28" s="360"/>
      <c r="FY28" s="360"/>
      <c r="FZ28" s="360"/>
      <c r="GA28" s="360"/>
      <c r="GB28" s="360"/>
      <c r="GC28" s="361"/>
      <c r="GD28" s="340"/>
      <c r="GE28" s="305"/>
      <c r="GG28" s="311"/>
      <c r="GH28" s="353" t="s">
        <v>379</v>
      </c>
      <c r="GI28" s="354"/>
      <c r="GJ28" s="354"/>
      <c r="GK28" s="354"/>
      <c r="GL28" s="354"/>
      <c r="GM28" s="354"/>
      <c r="GN28" s="355"/>
      <c r="GO28" s="340"/>
      <c r="GQ28" s="291"/>
      <c r="GR28" s="311"/>
      <c r="GS28" s="353" t="s">
        <v>337</v>
      </c>
      <c r="GT28" s="354"/>
      <c r="GU28" s="354"/>
      <c r="GV28" s="354"/>
      <c r="GW28" s="354"/>
      <c r="GX28" s="354"/>
      <c r="GY28" s="355"/>
      <c r="GZ28" s="335"/>
      <c r="HA28" s="291"/>
      <c r="HB28" s="291"/>
      <c r="HC28" s="291"/>
      <c r="HD28" s="291"/>
    </row>
    <row r="29" spans="1:212" ht="12" customHeight="1" x14ac:dyDescent="0.15">
      <c r="A29" s="346"/>
      <c r="B29" s="367"/>
      <c r="C29" s="353" t="s">
        <v>380</v>
      </c>
      <c r="D29" s="354"/>
      <c r="E29" s="354"/>
      <c r="F29" s="354"/>
      <c r="G29" s="354"/>
      <c r="H29" s="354"/>
      <c r="I29" s="355"/>
      <c r="J29" s="340"/>
      <c r="K29" s="352"/>
      <c r="M29" s="311"/>
      <c r="N29" s="353" t="s">
        <v>202</v>
      </c>
      <c r="O29" s="354"/>
      <c r="P29" s="354"/>
      <c r="Q29" s="354"/>
      <c r="R29" s="354"/>
      <c r="S29" s="354"/>
      <c r="T29" s="355"/>
      <c r="U29" s="340"/>
      <c r="V29" s="306"/>
      <c r="X29" s="311"/>
      <c r="Y29" s="353" t="s">
        <v>381</v>
      </c>
      <c r="Z29" s="354"/>
      <c r="AA29" s="354"/>
      <c r="AB29" s="354"/>
      <c r="AC29" s="354"/>
      <c r="AD29" s="354"/>
      <c r="AE29" s="355"/>
      <c r="AF29" s="340"/>
      <c r="AG29" s="306"/>
      <c r="AI29" s="301"/>
      <c r="AL29" s="364"/>
      <c r="AM29" s="364"/>
      <c r="AN29" s="364"/>
      <c r="AO29" s="364"/>
      <c r="AP29" s="364"/>
      <c r="AQ29" s="365"/>
      <c r="AR29" s="306"/>
      <c r="AT29" s="301"/>
      <c r="AV29" s="311"/>
      <c r="AW29" s="364" t="s">
        <v>382</v>
      </c>
      <c r="AX29" s="364"/>
      <c r="AY29" s="364"/>
      <c r="AZ29" s="364"/>
      <c r="BA29" s="364"/>
      <c r="BB29" s="365"/>
      <c r="BC29" s="306"/>
      <c r="BE29" s="301"/>
      <c r="BG29" s="311"/>
      <c r="BH29" s="364"/>
      <c r="BI29" s="364"/>
      <c r="BJ29" s="364"/>
      <c r="BK29" s="364"/>
      <c r="BL29" s="364"/>
      <c r="BM29" s="365"/>
      <c r="BN29" s="306"/>
      <c r="BP29" s="301"/>
      <c r="BR29" s="368"/>
      <c r="BS29" s="364"/>
      <c r="BT29" s="364"/>
      <c r="BU29" s="364"/>
      <c r="BV29" s="364"/>
      <c r="BW29" s="364"/>
      <c r="BX29" s="365"/>
      <c r="BY29" s="306"/>
      <c r="CA29" s="301"/>
      <c r="CK29" s="334"/>
      <c r="CL29" s="301"/>
      <c r="CN29" s="301"/>
      <c r="CT29" s="349"/>
      <c r="CU29" s="349"/>
      <c r="CW29" s="301"/>
      <c r="CY29" s="309"/>
      <c r="DE29" s="305"/>
      <c r="DF29" s="306"/>
      <c r="DG29" s="305"/>
      <c r="DH29" s="301"/>
      <c r="DK29" s="364"/>
      <c r="DL29" s="364"/>
      <c r="DM29" s="364"/>
      <c r="DN29" s="364"/>
      <c r="DO29" s="364"/>
      <c r="DP29" s="365"/>
      <c r="DS29" s="301"/>
      <c r="DT29" s="291"/>
      <c r="DU29" s="301"/>
      <c r="DV29" s="291"/>
      <c r="DW29" s="291"/>
      <c r="DX29" s="291"/>
      <c r="DY29" s="291"/>
      <c r="DZ29" s="291"/>
      <c r="EA29" s="305"/>
      <c r="EB29" s="327"/>
      <c r="EC29" s="305"/>
      <c r="ED29" s="327"/>
      <c r="EE29" s="394"/>
      <c r="EF29" s="395"/>
      <c r="EG29" s="395"/>
      <c r="EH29" s="395"/>
      <c r="EI29" s="395"/>
      <c r="EJ29" s="395"/>
      <c r="EK29" s="396"/>
      <c r="EL29" s="389"/>
      <c r="EM29" s="301"/>
      <c r="EO29" s="311"/>
      <c r="EP29" s="364" t="s">
        <v>383</v>
      </c>
      <c r="EQ29" s="364"/>
      <c r="ER29" s="364"/>
      <c r="ES29" s="364"/>
      <c r="ET29" s="364"/>
      <c r="EU29" s="364"/>
      <c r="EV29" s="364"/>
      <c r="EW29" s="371"/>
      <c r="FB29" s="291"/>
      <c r="FC29" s="291"/>
      <c r="FD29" s="291"/>
      <c r="FE29" s="291"/>
      <c r="FJ29" s="291"/>
      <c r="FK29" s="301"/>
      <c r="FL29" s="291"/>
      <c r="FM29" s="309"/>
      <c r="FN29" s="291"/>
      <c r="FO29" s="291"/>
      <c r="FP29" s="291"/>
      <c r="FQ29" s="291"/>
      <c r="FR29" s="291"/>
      <c r="FS29" s="291"/>
      <c r="FT29" s="291"/>
      <c r="FU29" s="291"/>
      <c r="FV29" s="301"/>
      <c r="FW29" s="291"/>
      <c r="FX29" s="309"/>
      <c r="FY29" s="291"/>
      <c r="FZ29" s="291"/>
      <c r="GA29" s="291"/>
      <c r="GB29" s="291"/>
      <c r="GC29" s="291"/>
      <c r="GD29" s="305"/>
      <c r="GE29" s="305"/>
      <c r="GG29" s="309"/>
      <c r="GH29" s="359"/>
      <c r="GI29" s="360"/>
      <c r="GJ29" s="360"/>
      <c r="GK29" s="360"/>
      <c r="GL29" s="360"/>
      <c r="GM29" s="360"/>
      <c r="GN29" s="361"/>
      <c r="GO29" s="340"/>
      <c r="GQ29" s="291"/>
      <c r="GR29" s="309"/>
      <c r="GS29" s="359"/>
      <c r="GT29" s="360"/>
      <c r="GU29" s="360"/>
      <c r="GV29" s="360"/>
      <c r="GW29" s="360"/>
      <c r="GX29" s="360"/>
      <c r="GY29" s="361"/>
      <c r="GZ29" s="335"/>
      <c r="HA29" s="291"/>
      <c r="HB29" s="291"/>
      <c r="HC29" s="291"/>
      <c r="HD29" s="291"/>
    </row>
    <row r="30" spans="1:212" ht="12" customHeight="1" x14ac:dyDescent="0.15">
      <c r="A30" s="346"/>
      <c r="B30" s="346"/>
      <c r="C30" s="359"/>
      <c r="D30" s="360"/>
      <c r="E30" s="360"/>
      <c r="F30" s="360"/>
      <c r="G30" s="360"/>
      <c r="H30" s="360"/>
      <c r="I30" s="361"/>
      <c r="J30" s="340"/>
      <c r="K30" s="352"/>
      <c r="M30" s="309"/>
      <c r="N30" s="359"/>
      <c r="O30" s="360"/>
      <c r="P30" s="360"/>
      <c r="Q30" s="360"/>
      <c r="R30" s="360"/>
      <c r="S30" s="360"/>
      <c r="T30" s="361"/>
      <c r="U30" s="340"/>
      <c r="V30" s="306"/>
      <c r="X30" s="309"/>
      <c r="Y30" s="359"/>
      <c r="Z30" s="360"/>
      <c r="AA30" s="360"/>
      <c r="AB30" s="360"/>
      <c r="AC30" s="360"/>
      <c r="AD30" s="360"/>
      <c r="AE30" s="361"/>
      <c r="AF30" s="340"/>
      <c r="AG30" s="306"/>
      <c r="AI30" s="301"/>
      <c r="AT30" s="301"/>
      <c r="AV30" s="368"/>
      <c r="AW30" s="364"/>
      <c r="AX30" s="364"/>
      <c r="AY30" s="364"/>
      <c r="AZ30" s="364"/>
      <c r="BA30" s="364"/>
      <c r="BB30" s="365"/>
      <c r="BC30" s="306"/>
      <c r="BE30" s="301"/>
      <c r="BH30" s="364"/>
      <c r="BI30" s="364"/>
      <c r="BJ30" s="364"/>
      <c r="BK30" s="364"/>
      <c r="BL30" s="364"/>
      <c r="BM30" s="365"/>
      <c r="BN30" s="306"/>
      <c r="BP30" s="301"/>
      <c r="BR30" s="373"/>
      <c r="CA30" s="311"/>
      <c r="CB30" s="353" t="s">
        <v>384</v>
      </c>
      <c r="CC30" s="354"/>
      <c r="CD30" s="354"/>
      <c r="CE30" s="354"/>
      <c r="CF30" s="354"/>
      <c r="CG30" s="354"/>
      <c r="CH30" s="355"/>
      <c r="CI30" s="340"/>
      <c r="CJ30" s="306"/>
      <c r="CL30" s="301"/>
      <c r="CN30" s="311"/>
      <c r="CO30" s="364" t="s">
        <v>385</v>
      </c>
      <c r="CP30" s="364"/>
      <c r="CQ30" s="364"/>
      <c r="CR30" s="364"/>
      <c r="CS30" s="364"/>
      <c r="CT30" s="365"/>
      <c r="CU30" s="306"/>
      <c r="CW30" s="301"/>
      <c r="CY30" s="311"/>
      <c r="CZ30" s="364" t="s">
        <v>386</v>
      </c>
      <c r="DA30" s="364"/>
      <c r="DB30" s="364"/>
      <c r="DC30" s="364"/>
      <c r="DD30" s="364"/>
      <c r="DE30" s="335"/>
      <c r="DH30" s="301"/>
      <c r="DK30" s="364"/>
      <c r="DL30" s="364"/>
      <c r="DM30" s="364"/>
      <c r="DN30" s="364"/>
      <c r="DO30" s="364"/>
      <c r="DP30" s="365"/>
      <c r="DS30" s="301"/>
      <c r="DT30" s="291"/>
      <c r="DU30" s="311"/>
      <c r="DV30" s="364" t="s">
        <v>387</v>
      </c>
      <c r="DW30" s="364"/>
      <c r="DX30" s="364"/>
      <c r="DY30" s="364"/>
      <c r="DZ30" s="364"/>
      <c r="EA30" s="305"/>
      <c r="EB30" s="327"/>
      <c r="EC30" s="305"/>
      <c r="ED30" s="327"/>
      <c r="EE30" s="305"/>
      <c r="EF30" s="397"/>
      <c r="EG30" s="305"/>
      <c r="EH30" s="305"/>
      <c r="EI30" s="305"/>
      <c r="EJ30" s="305"/>
      <c r="EK30" s="306"/>
      <c r="EL30" s="306"/>
      <c r="EM30" s="301"/>
      <c r="EO30" s="301"/>
      <c r="EP30" s="364"/>
      <c r="EQ30" s="364"/>
      <c r="ER30" s="364"/>
      <c r="ES30" s="364"/>
      <c r="ET30" s="364"/>
      <c r="EU30" s="364"/>
      <c r="EV30" s="364"/>
      <c r="EW30" s="371"/>
      <c r="EZ30" s="291"/>
      <c r="FA30" s="398"/>
      <c r="FB30" s="398"/>
      <c r="FC30" s="398"/>
      <c r="FD30" s="398"/>
      <c r="FE30" s="398"/>
      <c r="FF30" s="398"/>
      <c r="FG30" s="398"/>
      <c r="FJ30" s="291"/>
      <c r="FK30" s="301"/>
      <c r="FL30" s="291"/>
      <c r="FM30" s="311"/>
      <c r="FN30" s="364" t="s">
        <v>388</v>
      </c>
      <c r="FO30" s="364"/>
      <c r="FP30" s="364"/>
      <c r="FQ30" s="364"/>
      <c r="FR30" s="364"/>
      <c r="FS30" s="335"/>
      <c r="FT30" s="291"/>
      <c r="FU30" s="291"/>
      <c r="FV30" s="301"/>
      <c r="FW30" s="291"/>
      <c r="FX30" s="311"/>
      <c r="FY30" s="364" t="s">
        <v>389</v>
      </c>
      <c r="FZ30" s="364"/>
      <c r="GA30" s="364"/>
      <c r="GB30" s="364"/>
      <c r="GC30" s="364"/>
      <c r="GD30" s="335"/>
      <c r="GE30" s="291"/>
      <c r="GG30" s="301"/>
      <c r="GH30" s="291"/>
      <c r="GI30" s="309"/>
      <c r="GJ30" s="291"/>
      <c r="GK30" s="291"/>
      <c r="GL30" s="291"/>
      <c r="GM30" s="291"/>
      <c r="GN30" s="291"/>
      <c r="GO30" s="291"/>
      <c r="GQ30" s="291"/>
      <c r="GR30" s="301"/>
      <c r="GS30" s="291"/>
      <c r="GT30" s="309"/>
      <c r="GU30" s="291"/>
      <c r="GV30" s="291"/>
      <c r="GW30" s="291"/>
      <c r="GX30" s="291"/>
      <c r="GY30" s="291"/>
      <c r="GZ30" s="291"/>
      <c r="HA30" s="291"/>
      <c r="HB30" s="291"/>
      <c r="HC30" s="291"/>
      <c r="HD30" s="291"/>
    </row>
    <row r="31" spans="1:212" ht="12" customHeight="1" x14ac:dyDescent="0.15">
      <c r="A31" s="346"/>
      <c r="B31" s="346"/>
      <c r="C31" s="346"/>
      <c r="D31" s="347"/>
      <c r="E31" s="346"/>
      <c r="F31" s="346"/>
      <c r="G31" s="346"/>
      <c r="H31" s="346"/>
      <c r="I31" s="346"/>
      <c r="M31" s="301"/>
      <c r="O31" s="309"/>
      <c r="X31" s="301"/>
      <c r="Z31" s="309"/>
      <c r="AF31" s="349"/>
      <c r="AG31" s="349"/>
      <c r="AI31" s="311"/>
      <c r="AJ31" s="353" t="s">
        <v>227</v>
      </c>
      <c r="AK31" s="354"/>
      <c r="AL31" s="354"/>
      <c r="AM31" s="354"/>
      <c r="AN31" s="354"/>
      <c r="AO31" s="354"/>
      <c r="AP31" s="355"/>
      <c r="AQ31" s="340"/>
      <c r="AR31" s="306"/>
      <c r="AT31" s="301"/>
      <c r="AV31" s="373"/>
      <c r="BD31" s="291"/>
      <c r="BE31" s="301"/>
      <c r="BH31" s="364"/>
      <c r="BI31" s="364"/>
      <c r="BJ31" s="364"/>
      <c r="BK31" s="364"/>
      <c r="BL31" s="364"/>
      <c r="BM31" s="365"/>
      <c r="BP31" s="301"/>
      <c r="BR31" s="381"/>
      <c r="BS31" s="364" t="s">
        <v>390</v>
      </c>
      <c r="BT31" s="364"/>
      <c r="BU31" s="364"/>
      <c r="BV31" s="364"/>
      <c r="BW31" s="364"/>
      <c r="BX31" s="365"/>
      <c r="BY31" s="306"/>
      <c r="CA31" s="309"/>
      <c r="CB31" s="359"/>
      <c r="CC31" s="360"/>
      <c r="CD31" s="360"/>
      <c r="CE31" s="360"/>
      <c r="CF31" s="360"/>
      <c r="CG31" s="360"/>
      <c r="CH31" s="361"/>
      <c r="CI31" s="340"/>
      <c r="CJ31" s="306"/>
      <c r="CL31" s="301"/>
      <c r="CO31" s="364"/>
      <c r="CP31" s="364"/>
      <c r="CQ31" s="364"/>
      <c r="CR31" s="364"/>
      <c r="CS31" s="364"/>
      <c r="CT31" s="365"/>
      <c r="CU31" s="306"/>
      <c r="CW31" s="301"/>
      <c r="CY31" s="310"/>
      <c r="CZ31" s="364"/>
      <c r="DA31" s="364"/>
      <c r="DB31" s="364"/>
      <c r="DC31" s="364"/>
      <c r="DD31" s="364"/>
      <c r="DE31" s="335"/>
      <c r="DF31" s="306"/>
      <c r="DH31" s="301"/>
      <c r="DO31" s="325"/>
      <c r="DP31" s="305"/>
      <c r="DQ31" s="306"/>
      <c r="DS31" s="301"/>
      <c r="DT31" s="291"/>
      <c r="DU31" s="291"/>
      <c r="DV31" s="364"/>
      <c r="DW31" s="364"/>
      <c r="DX31" s="364"/>
      <c r="DY31" s="364"/>
      <c r="DZ31" s="364"/>
      <c r="EA31" s="291"/>
      <c r="EB31" s="301"/>
      <c r="EC31" s="291"/>
      <c r="ED31" s="301"/>
      <c r="EE31" s="291"/>
      <c r="EF31" s="375"/>
      <c r="EG31" s="364" t="s">
        <v>391</v>
      </c>
      <c r="EH31" s="364"/>
      <c r="EI31" s="364"/>
      <c r="EJ31" s="364"/>
      <c r="EK31" s="364"/>
      <c r="EL31" s="371"/>
      <c r="EM31" s="301"/>
      <c r="EO31" s="301"/>
      <c r="EP31" s="364"/>
      <c r="EQ31" s="364"/>
      <c r="ER31" s="364"/>
      <c r="ES31" s="364"/>
      <c r="ET31" s="364"/>
      <c r="EU31" s="364"/>
      <c r="EV31" s="364"/>
      <c r="EW31" s="371"/>
      <c r="EZ31" s="291"/>
      <c r="FA31" s="398"/>
      <c r="FB31" s="398"/>
      <c r="FC31" s="398"/>
      <c r="FD31" s="398"/>
      <c r="FE31" s="398"/>
      <c r="FF31" s="398"/>
      <c r="FG31" s="398"/>
      <c r="FJ31" s="291"/>
      <c r="FK31" s="301"/>
      <c r="FL31" s="291"/>
      <c r="FM31" s="309"/>
      <c r="FN31" s="364"/>
      <c r="FO31" s="364"/>
      <c r="FP31" s="364"/>
      <c r="FQ31" s="364"/>
      <c r="FR31" s="364"/>
      <c r="FS31" s="335"/>
      <c r="FT31" s="291"/>
      <c r="FU31" s="291"/>
      <c r="FV31" s="301"/>
      <c r="FW31" s="291"/>
      <c r="FX31" s="310"/>
      <c r="FY31" s="364"/>
      <c r="FZ31" s="364"/>
      <c r="GA31" s="364"/>
      <c r="GB31" s="364"/>
      <c r="GC31" s="364"/>
      <c r="GD31" s="335"/>
      <c r="GE31" s="305"/>
      <c r="GG31" s="301"/>
      <c r="GH31" s="291"/>
      <c r="GI31" s="311"/>
      <c r="GJ31" s="364" t="s">
        <v>392</v>
      </c>
      <c r="GK31" s="364"/>
      <c r="GL31" s="364"/>
      <c r="GM31" s="364"/>
      <c r="GN31" s="364"/>
      <c r="GO31" s="335"/>
      <c r="GQ31" s="291"/>
      <c r="GR31" s="301"/>
      <c r="GS31" s="291"/>
      <c r="GT31" s="311"/>
      <c r="GU31" s="364" t="s">
        <v>347</v>
      </c>
      <c r="GV31" s="364"/>
      <c r="GW31" s="364"/>
      <c r="GX31" s="364"/>
      <c r="GY31" s="364"/>
      <c r="GZ31" s="335"/>
      <c r="HA31" s="291"/>
      <c r="HB31" s="291"/>
      <c r="HC31" s="291"/>
      <c r="HD31" s="291"/>
    </row>
    <row r="32" spans="1:212" ht="12" customHeight="1" x14ac:dyDescent="0.15">
      <c r="A32" s="346"/>
      <c r="B32" s="346"/>
      <c r="C32" s="346"/>
      <c r="D32" s="367"/>
      <c r="E32" s="364" t="s">
        <v>393</v>
      </c>
      <c r="F32" s="364"/>
      <c r="G32" s="364"/>
      <c r="H32" s="364"/>
      <c r="I32" s="364"/>
      <c r="J32" s="365"/>
      <c r="K32" s="306"/>
      <c r="M32" s="301"/>
      <c r="O32" s="311"/>
      <c r="P32" s="364" t="s">
        <v>394</v>
      </c>
      <c r="Q32" s="364"/>
      <c r="R32" s="364"/>
      <c r="S32" s="364"/>
      <c r="T32" s="364"/>
      <c r="U32" s="365"/>
      <c r="V32" s="306"/>
      <c r="X32" s="301"/>
      <c r="Z32" s="311"/>
      <c r="AA32" s="364" t="s">
        <v>395</v>
      </c>
      <c r="AB32" s="364"/>
      <c r="AC32" s="364"/>
      <c r="AD32" s="364"/>
      <c r="AE32" s="364"/>
      <c r="AF32" s="335"/>
      <c r="AG32" s="305"/>
      <c r="AI32" s="309"/>
      <c r="AJ32" s="359"/>
      <c r="AK32" s="360"/>
      <c r="AL32" s="360"/>
      <c r="AM32" s="360"/>
      <c r="AN32" s="360"/>
      <c r="AO32" s="360"/>
      <c r="AP32" s="361"/>
      <c r="AQ32" s="340"/>
      <c r="AR32" s="306"/>
      <c r="AT32" s="301"/>
      <c r="AV32" s="381"/>
      <c r="AW32" s="364" t="s">
        <v>396</v>
      </c>
      <c r="AX32" s="364"/>
      <c r="AY32" s="364"/>
      <c r="AZ32" s="364"/>
      <c r="BA32" s="364"/>
      <c r="BB32" s="365"/>
      <c r="BC32" s="306"/>
      <c r="BD32" s="291"/>
      <c r="BE32" s="301"/>
      <c r="BP32" s="301"/>
      <c r="BR32" s="399"/>
      <c r="BS32" s="364"/>
      <c r="BT32" s="364"/>
      <c r="BU32" s="364"/>
      <c r="BV32" s="364"/>
      <c r="BW32" s="364"/>
      <c r="BX32" s="365"/>
      <c r="BY32" s="306"/>
      <c r="CA32" s="301"/>
      <c r="CC32" s="301"/>
      <c r="CI32" s="349"/>
      <c r="CJ32" s="349"/>
      <c r="CL32" s="301"/>
      <c r="CN32" s="325"/>
      <c r="CT32" s="349"/>
      <c r="CU32" s="349"/>
      <c r="CW32" s="301"/>
      <c r="CX32" s="291"/>
      <c r="CY32" s="291"/>
      <c r="CZ32" s="374" t="s">
        <v>397</v>
      </c>
      <c r="DA32" s="374"/>
      <c r="DB32" s="374"/>
      <c r="DC32" s="374"/>
      <c r="DD32" s="374"/>
      <c r="DE32" s="305"/>
      <c r="DF32" s="306"/>
      <c r="DH32" s="311"/>
      <c r="DI32" s="353" t="s">
        <v>398</v>
      </c>
      <c r="DJ32" s="354"/>
      <c r="DK32" s="354"/>
      <c r="DL32" s="354"/>
      <c r="DM32" s="354"/>
      <c r="DN32" s="354"/>
      <c r="DO32" s="355"/>
      <c r="DP32" s="340"/>
      <c r="DQ32" s="306"/>
      <c r="DS32" s="301"/>
      <c r="DT32" s="291"/>
      <c r="DU32" s="291"/>
      <c r="DV32" s="291"/>
      <c r="DW32" s="291"/>
      <c r="DX32" s="291"/>
      <c r="DY32" s="291"/>
      <c r="DZ32" s="291"/>
      <c r="EA32" s="305"/>
      <c r="EB32" s="327"/>
      <c r="EC32" s="305"/>
      <c r="ED32" s="327"/>
      <c r="EE32" s="305"/>
      <c r="EF32" s="397"/>
      <c r="EG32" s="364"/>
      <c r="EH32" s="364"/>
      <c r="EI32" s="364"/>
      <c r="EJ32" s="364"/>
      <c r="EK32" s="364"/>
      <c r="EL32" s="371"/>
      <c r="EM32" s="301"/>
      <c r="EO32" s="301"/>
      <c r="EP32" s="400"/>
      <c r="EQ32" s="400"/>
      <c r="ER32" s="400"/>
      <c r="ES32" s="400"/>
      <c r="ET32" s="400"/>
      <c r="EU32" s="400"/>
      <c r="EV32" s="400"/>
      <c r="EW32" s="400"/>
      <c r="EZ32" s="291"/>
      <c r="FA32" s="291"/>
      <c r="FB32" s="291"/>
      <c r="FC32" s="291"/>
      <c r="FD32" s="291"/>
      <c r="FE32" s="291"/>
      <c r="FF32" s="291"/>
      <c r="FG32" s="291"/>
      <c r="FJ32" s="291"/>
      <c r="FK32" s="301"/>
      <c r="FL32" s="291"/>
      <c r="FM32" s="301"/>
      <c r="FN32" s="291"/>
      <c r="FO32" s="291"/>
      <c r="FP32" s="291"/>
      <c r="FQ32" s="291"/>
      <c r="FR32" s="291"/>
      <c r="FS32" s="291"/>
      <c r="FT32" s="291"/>
      <c r="FU32" s="291"/>
      <c r="FV32" s="301"/>
      <c r="FY32" s="364"/>
      <c r="FZ32" s="364"/>
      <c r="GA32" s="364"/>
      <c r="GB32" s="364"/>
      <c r="GC32" s="364"/>
      <c r="GD32" s="335"/>
      <c r="GE32" s="305"/>
      <c r="GG32" s="301"/>
      <c r="GH32" s="291"/>
      <c r="GI32" s="309"/>
      <c r="GJ32" s="364"/>
      <c r="GK32" s="364"/>
      <c r="GL32" s="364"/>
      <c r="GM32" s="364"/>
      <c r="GN32" s="364"/>
      <c r="GO32" s="335"/>
      <c r="GQ32" s="291"/>
      <c r="GR32" s="301"/>
      <c r="GS32" s="291"/>
      <c r="GT32" s="309"/>
      <c r="GU32" s="364"/>
      <c r="GV32" s="364"/>
      <c r="GW32" s="364"/>
      <c r="GX32" s="364"/>
      <c r="GY32" s="364"/>
      <c r="GZ32" s="335"/>
      <c r="HA32" s="291"/>
      <c r="HB32" s="291"/>
      <c r="HC32" s="291"/>
      <c r="HD32" s="291"/>
    </row>
    <row r="33" spans="1:212" ht="12" customHeight="1" x14ac:dyDescent="0.15">
      <c r="A33" s="346"/>
      <c r="B33" s="346"/>
      <c r="C33" s="346"/>
      <c r="D33" s="372"/>
      <c r="E33" s="364"/>
      <c r="F33" s="364"/>
      <c r="G33" s="364"/>
      <c r="H33" s="364"/>
      <c r="I33" s="364"/>
      <c r="J33" s="365"/>
      <c r="K33" s="306"/>
      <c r="M33" s="301"/>
      <c r="P33" s="364"/>
      <c r="Q33" s="364"/>
      <c r="R33" s="364"/>
      <c r="S33" s="364"/>
      <c r="T33" s="364"/>
      <c r="U33" s="365"/>
      <c r="V33" s="306"/>
      <c r="X33" s="301"/>
      <c r="Z33" s="309"/>
      <c r="AA33" s="364"/>
      <c r="AB33" s="364"/>
      <c r="AC33" s="364"/>
      <c r="AD33" s="364"/>
      <c r="AE33" s="364"/>
      <c r="AF33" s="335"/>
      <c r="AG33" s="305"/>
      <c r="AI33" s="301"/>
      <c r="AK33" s="309"/>
      <c r="AT33" s="301"/>
      <c r="AV33" s="399"/>
      <c r="AW33" s="364"/>
      <c r="AX33" s="364"/>
      <c r="AY33" s="364"/>
      <c r="AZ33" s="364"/>
      <c r="BA33" s="364"/>
      <c r="BB33" s="365"/>
      <c r="BC33" s="306"/>
      <c r="BE33" s="311"/>
      <c r="BF33" s="353" t="s">
        <v>251</v>
      </c>
      <c r="BG33" s="354"/>
      <c r="BH33" s="354"/>
      <c r="BI33" s="354"/>
      <c r="BJ33" s="354"/>
      <c r="BK33" s="354"/>
      <c r="BL33" s="355"/>
      <c r="BM33" s="340"/>
      <c r="BN33" s="306"/>
      <c r="BP33" s="301"/>
      <c r="BR33" s="373"/>
      <c r="CA33" s="301"/>
      <c r="CC33" s="311"/>
      <c r="CD33" s="364" t="s">
        <v>399</v>
      </c>
      <c r="CE33" s="364"/>
      <c r="CF33" s="364"/>
      <c r="CG33" s="364"/>
      <c r="CH33" s="364"/>
      <c r="CI33" s="365"/>
      <c r="CJ33" s="306"/>
      <c r="CL33" s="311"/>
      <c r="CM33" s="353" t="s">
        <v>280</v>
      </c>
      <c r="CN33" s="354"/>
      <c r="CO33" s="354"/>
      <c r="CP33" s="354"/>
      <c r="CQ33" s="354"/>
      <c r="CR33" s="354"/>
      <c r="CS33" s="355"/>
      <c r="CT33" s="340"/>
      <c r="CU33" s="306"/>
      <c r="CW33" s="301"/>
      <c r="CX33" s="291"/>
      <c r="CY33" s="291"/>
      <c r="CZ33" s="374"/>
      <c r="DA33" s="374"/>
      <c r="DB33" s="374"/>
      <c r="DC33" s="374"/>
      <c r="DD33" s="374"/>
      <c r="DE33" s="291"/>
      <c r="DH33" s="309"/>
      <c r="DI33" s="359"/>
      <c r="DJ33" s="360"/>
      <c r="DK33" s="360"/>
      <c r="DL33" s="360"/>
      <c r="DM33" s="360"/>
      <c r="DN33" s="360"/>
      <c r="DO33" s="361"/>
      <c r="DP33" s="340"/>
      <c r="DQ33" s="349"/>
      <c r="DS33" s="311"/>
      <c r="DT33" s="353" t="s">
        <v>400</v>
      </c>
      <c r="DU33" s="354"/>
      <c r="DV33" s="354"/>
      <c r="DW33" s="354"/>
      <c r="DX33" s="354"/>
      <c r="DY33" s="354"/>
      <c r="DZ33" s="355"/>
      <c r="EA33" s="305"/>
      <c r="EB33" s="327"/>
      <c r="EC33" s="305"/>
      <c r="ED33" s="327"/>
      <c r="EE33" s="305"/>
      <c r="EF33" s="327"/>
      <c r="EG33" s="305"/>
      <c r="EH33" s="305"/>
      <c r="EI33" s="305"/>
      <c r="EJ33" s="305"/>
      <c r="EK33" s="306"/>
      <c r="EL33" s="306"/>
      <c r="EM33" s="301"/>
      <c r="EO33" s="311"/>
      <c r="EP33" s="364" t="s">
        <v>401</v>
      </c>
      <c r="EQ33" s="364"/>
      <c r="ER33" s="364"/>
      <c r="ES33" s="364"/>
      <c r="ET33" s="364"/>
      <c r="EU33" s="364"/>
      <c r="EV33" s="364"/>
      <c r="EW33" s="371"/>
      <c r="EZ33" s="291"/>
      <c r="FA33" s="291"/>
      <c r="FB33" s="291"/>
      <c r="FC33" s="305"/>
      <c r="FD33" s="305"/>
      <c r="FE33" s="305"/>
      <c r="FF33" s="305"/>
      <c r="FG33" s="305"/>
      <c r="FJ33" s="291"/>
      <c r="FK33" s="301"/>
      <c r="FL33" s="291"/>
      <c r="FM33" s="311"/>
      <c r="FN33" s="364" t="s">
        <v>402</v>
      </c>
      <c r="FO33" s="364"/>
      <c r="FP33" s="364"/>
      <c r="FQ33" s="364"/>
      <c r="FR33" s="364"/>
      <c r="FS33" s="335"/>
      <c r="FT33" s="291"/>
      <c r="FU33" s="291"/>
      <c r="FV33" s="301"/>
      <c r="FY33" s="374" t="s">
        <v>403</v>
      </c>
      <c r="FZ33" s="374"/>
      <c r="GA33" s="374"/>
      <c r="GB33" s="374"/>
      <c r="GC33" s="374"/>
      <c r="GD33" s="291"/>
      <c r="GE33" s="291"/>
      <c r="GG33" s="301"/>
      <c r="GH33" s="291"/>
      <c r="GI33" s="301"/>
      <c r="GJ33" s="291"/>
      <c r="GK33" s="291"/>
      <c r="GL33" s="291"/>
      <c r="GM33" s="291"/>
      <c r="GN33" s="291"/>
      <c r="GO33" s="291"/>
      <c r="GQ33" s="291"/>
      <c r="GR33" s="301"/>
      <c r="GS33" s="291"/>
      <c r="GT33" s="301"/>
      <c r="GU33" s="291"/>
      <c r="GV33" s="291"/>
      <c r="GW33" s="291"/>
      <c r="GX33" s="291"/>
      <c r="GY33" s="291"/>
      <c r="GZ33" s="291"/>
      <c r="HA33" s="291"/>
      <c r="HB33" s="291"/>
      <c r="HC33" s="291"/>
      <c r="HD33" s="291"/>
    </row>
    <row r="34" spans="1:212" ht="12" customHeight="1" x14ac:dyDescent="0.15">
      <c r="A34" s="346"/>
      <c r="B34" s="346"/>
      <c r="C34" s="346"/>
      <c r="D34" s="347"/>
      <c r="E34" s="346"/>
      <c r="F34" s="346"/>
      <c r="G34" s="346"/>
      <c r="H34" s="346"/>
      <c r="I34" s="346"/>
      <c r="M34" s="301"/>
      <c r="X34" s="301"/>
      <c r="Z34" s="301"/>
      <c r="AF34" s="349"/>
      <c r="AG34" s="349"/>
      <c r="AI34" s="301"/>
      <c r="AK34" s="311"/>
      <c r="AL34" s="364" t="s">
        <v>404</v>
      </c>
      <c r="AM34" s="364"/>
      <c r="AN34" s="364"/>
      <c r="AO34" s="364"/>
      <c r="AP34" s="364"/>
      <c r="AQ34" s="365"/>
      <c r="AR34" s="306"/>
      <c r="AT34" s="301"/>
      <c r="AV34" s="373"/>
      <c r="AW34" s="364"/>
      <c r="AX34" s="364"/>
      <c r="AY34" s="364"/>
      <c r="AZ34" s="364"/>
      <c r="BA34" s="364"/>
      <c r="BB34" s="365"/>
      <c r="BE34" s="309"/>
      <c r="BF34" s="359"/>
      <c r="BG34" s="360"/>
      <c r="BH34" s="360"/>
      <c r="BI34" s="360"/>
      <c r="BJ34" s="360"/>
      <c r="BK34" s="360"/>
      <c r="BL34" s="361"/>
      <c r="BM34" s="340"/>
      <c r="BN34" s="306"/>
      <c r="BP34" s="301"/>
      <c r="BR34" s="381"/>
      <c r="BS34" s="364" t="s">
        <v>405</v>
      </c>
      <c r="BT34" s="364"/>
      <c r="BU34" s="364"/>
      <c r="BV34" s="364"/>
      <c r="BW34" s="364"/>
      <c r="BX34" s="335"/>
      <c r="BY34" s="305"/>
      <c r="CA34" s="301"/>
      <c r="CC34" s="309"/>
      <c r="CD34" s="364"/>
      <c r="CE34" s="364"/>
      <c r="CF34" s="364"/>
      <c r="CG34" s="364"/>
      <c r="CH34" s="364"/>
      <c r="CI34" s="365"/>
      <c r="CJ34" s="306"/>
      <c r="CL34" s="309"/>
      <c r="CM34" s="359"/>
      <c r="CN34" s="360"/>
      <c r="CO34" s="360"/>
      <c r="CP34" s="360"/>
      <c r="CQ34" s="360"/>
      <c r="CR34" s="360"/>
      <c r="CS34" s="361"/>
      <c r="CT34" s="340"/>
      <c r="CU34" s="306"/>
      <c r="CW34" s="301"/>
      <c r="CY34" s="325"/>
      <c r="DE34" s="305"/>
      <c r="DF34" s="306"/>
      <c r="DG34" s="305"/>
      <c r="DH34" s="301"/>
      <c r="DJ34" s="309"/>
      <c r="DP34" s="306"/>
      <c r="DQ34" s="306"/>
      <c r="DS34" s="309"/>
      <c r="DT34" s="359"/>
      <c r="DU34" s="360"/>
      <c r="DV34" s="360"/>
      <c r="DW34" s="360"/>
      <c r="DX34" s="360"/>
      <c r="DY34" s="360"/>
      <c r="DZ34" s="361"/>
      <c r="EA34" s="291"/>
      <c r="EB34" s="301"/>
      <c r="EC34" s="291"/>
      <c r="ED34" s="301"/>
      <c r="EE34" s="291"/>
      <c r="EF34" s="311"/>
      <c r="EG34" s="364" t="s">
        <v>406</v>
      </c>
      <c r="EH34" s="364"/>
      <c r="EI34" s="364"/>
      <c r="EJ34" s="364"/>
      <c r="EK34" s="364"/>
      <c r="EL34" s="371"/>
      <c r="EM34" s="301"/>
      <c r="EP34" s="364"/>
      <c r="EQ34" s="364"/>
      <c r="ER34" s="364"/>
      <c r="ES34" s="364"/>
      <c r="ET34" s="364"/>
      <c r="EU34" s="364"/>
      <c r="EV34" s="364"/>
      <c r="EW34" s="371"/>
      <c r="FJ34" s="291"/>
      <c r="FK34" s="301"/>
      <c r="FL34" s="291"/>
      <c r="FM34" s="309"/>
      <c r="FN34" s="364"/>
      <c r="FO34" s="364"/>
      <c r="FP34" s="364"/>
      <c r="FQ34" s="364"/>
      <c r="FR34" s="364"/>
      <c r="FS34" s="335"/>
      <c r="FT34" s="291"/>
      <c r="FU34" s="291"/>
      <c r="FV34" s="301"/>
      <c r="FY34" s="374"/>
      <c r="FZ34" s="374"/>
      <c r="GA34" s="374"/>
      <c r="GB34" s="374"/>
      <c r="GC34" s="374"/>
      <c r="GD34" s="305"/>
      <c r="GE34" s="305"/>
      <c r="GG34" s="301"/>
      <c r="GH34" s="291"/>
      <c r="GI34" s="311"/>
      <c r="GJ34" s="364" t="s">
        <v>407</v>
      </c>
      <c r="GK34" s="364"/>
      <c r="GL34" s="364"/>
      <c r="GM34" s="364"/>
      <c r="GN34" s="364"/>
      <c r="GO34" s="335"/>
      <c r="GQ34" s="291"/>
      <c r="GR34" s="301"/>
      <c r="GS34" s="291"/>
      <c r="GT34" s="311"/>
      <c r="GU34" s="364" t="s">
        <v>408</v>
      </c>
      <c r="GV34" s="364"/>
      <c r="GW34" s="364"/>
      <c r="GX34" s="364"/>
      <c r="GY34" s="364"/>
      <c r="GZ34" s="335"/>
      <c r="HA34" s="291"/>
      <c r="HB34" s="291"/>
      <c r="HC34" s="291"/>
      <c r="HD34" s="291"/>
    </row>
    <row r="35" spans="1:212" ht="12" customHeight="1" thickBot="1" x14ac:dyDescent="0.2">
      <c r="A35" s="346"/>
      <c r="B35" s="346"/>
      <c r="C35" s="346"/>
      <c r="D35" s="367"/>
      <c r="E35" s="364" t="s">
        <v>409</v>
      </c>
      <c r="F35" s="364"/>
      <c r="G35" s="364"/>
      <c r="H35" s="364"/>
      <c r="I35" s="364"/>
      <c r="J35" s="365"/>
      <c r="K35" s="306"/>
      <c r="M35" s="311"/>
      <c r="N35" s="353" t="s">
        <v>410</v>
      </c>
      <c r="O35" s="354"/>
      <c r="P35" s="354"/>
      <c r="Q35" s="354"/>
      <c r="R35" s="354"/>
      <c r="S35" s="354"/>
      <c r="T35" s="355"/>
      <c r="U35" s="340"/>
      <c r="V35" s="306"/>
      <c r="X35" s="301"/>
      <c r="Y35" s="305"/>
      <c r="Z35" s="311"/>
      <c r="AA35" s="364" t="s">
        <v>411</v>
      </c>
      <c r="AB35" s="364"/>
      <c r="AC35" s="364"/>
      <c r="AD35" s="364"/>
      <c r="AE35" s="364"/>
      <c r="AF35" s="365"/>
      <c r="AG35" s="306"/>
      <c r="AI35" s="301"/>
      <c r="AK35" s="309"/>
      <c r="AL35" s="364"/>
      <c r="AM35" s="364"/>
      <c r="AN35" s="364"/>
      <c r="AO35" s="364"/>
      <c r="AP35" s="364"/>
      <c r="AQ35" s="365"/>
      <c r="AR35" s="306"/>
      <c r="AT35" s="301"/>
      <c r="AV35" s="381"/>
      <c r="AW35" s="364" t="s">
        <v>412</v>
      </c>
      <c r="AX35" s="364"/>
      <c r="AY35" s="364"/>
      <c r="AZ35" s="364"/>
      <c r="BA35" s="364"/>
      <c r="BB35" s="335"/>
      <c r="BC35" s="305"/>
      <c r="BE35" s="301"/>
      <c r="BG35" s="309"/>
      <c r="BP35" s="301"/>
      <c r="BR35" s="401"/>
      <c r="BS35" s="364"/>
      <c r="BT35" s="364"/>
      <c r="BU35" s="364"/>
      <c r="BV35" s="364"/>
      <c r="BW35" s="364"/>
      <c r="BX35" s="335"/>
      <c r="BY35" s="305"/>
      <c r="CA35" s="301"/>
      <c r="CC35" s="301"/>
      <c r="CI35" s="349"/>
      <c r="CJ35" s="349"/>
      <c r="CL35" s="301"/>
      <c r="CN35" s="309"/>
      <c r="CT35" s="349"/>
      <c r="CU35" s="349"/>
      <c r="CW35" s="311"/>
      <c r="CX35" s="353" t="s">
        <v>413</v>
      </c>
      <c r="CY35" s="354"/>
      <c r="CZ35" s="354"/>
      <c r="DA35" s="354"/>
      <c r="DB35" s="354"/>
      <c r="DC35" s="354"/>
      <c r="DD35" s="355"/>
      <c r="DE35" s="340"/>
      <c r="DF35" s="306"/>
      <c r="DG35" s="305"/>
      <c r="DH35" s="301"/>
      <c r="DJ35" s="311"/>
      <c r="DK35" s="364" t="s">
        <v>414</v>
      </c>
      <c r="DL35" s="364"/>
      <c r="DM35" s="364"/>
      <c r="DN35" s="364"/>
      <c r="DO35" s="364"/>
      <c r="DP35" s="365"/>
      <c r="DQ35" s="306"/>
      <c r="DS35" s="301"/>
      <c r="DT35" s="291"/>
      <c r="DU35" s="309"/>
      <c r="EA35" s="305"/>
      <c r="EB35" s="327"/>
      <c r="EC35" s="305"/>
      <c r="ED35" s="327"/>
      <c r="EE35" s="305"/>
      <c r="EF35" s="305"/>
      <c r="EG35" s="364"/>
      <c r="EH35" s="364"/>
      <c r="EI35" s="364"/>
      <c r="EJ35" s="364"/>
      <c r="EK35" s="364"/>
      <c r="EL35" s="371"/>
      <c r="EM35" s="301"/>
      <c r="FJ35" s="291"/>
      <c r="FK35" s="301"/>
      <c r="FL35" s="291"/>
      <c r="FM35" s="301"/>
      <c r="FN35" s="291"/>
      <c r="FO35" s="291"/>
      <c r="FP35" s="291"/>
      <c r="FQ35" s="291"/>
      <c r="FR35" s="291"/>
      <c r="FS35" s="291"/>
      <c r="FT35" s="291"/>
      <c r="FU35" s="291"/>
      <c r="FV35" s="301"/>
      <c r="FW35" s="291"/>
      <c r="FX35" s="291"/>
      <c r="FY35" s="291"/>
      <c r="FZ35" s="291"/>
      <c r="GA35" s="291"/>
      <c r="GB35" s="291"/>
      <c r="GC35" s="291"/>
      <c r="GD35" s="305"/>
      <c r="GE35" s="305"/>
      <c r="GG35" s="301"/>
      <c r="GH35" s="291"/>
      <c r="GI35" s="309"/>
      <c r="GJ35" s="364"/>
      <c r="GK35" s="364"/>
      <c r="GL35" s="364"/>
      <c r="GM35" s="364"/>
      <c r="GN35" s="364"/>
      <c r="GO35" s="335"/>
      <c r="GQ35" s="291"/>
      <c r="GR35" s="301"/>
      <c r="GS35" s="291"/>
      <c r="GT35" s="309"/>
      <c r="GU35" s="364"/>
      <c r="GV35" s="364"/>
      <c r="GW35" s="364"/>
      <c r="GX35" s="364"/>
      <c r="GY35" s="364"/>
      <c r="GZ35" s="335"/>
      <c r="HA35" s="291"/>
      <c r="HB35" s="291"/>
      <c r="HC35" s="291"/>
      <c r="HD35" s="291"/>
    </row>
    <row r="36" spans="1:212" ht="12" customHeight="1" x14ac:dyDescent="0.15">
      <c r="A36" s="346"/>
      <c r="B36" s="346"/>
      <c r="C36" s="346"/>
      <c r="D36" s="346"/>
      <c r="E36" s="364"/>
      <c r="F36" s="364"/>
      <c r="G36" s="364"/>
      <c r="H36" s="364"/>
      <c r="I36" s="364"/>
      <c r="J36" s="365"/>
      <c r="K36" s="306"/>
      <c r="M36" s="309"/>
      <c r="N36" s="359"/>
      <c r="O36" s="360"/>
      <c r="P36" s="360"/>
      <c r="Q36" s="360"/>
      <c r="R36" s="360"/>
      <c r="S36" s="360"/>
      <c r="T36" s="361"/>
      <c r="U36" s="340"/>
      <c r="V36" s="306"/>
      <c r="X36" s="301"/>
      <c r="Y36" s="305"/>
      <c r="Z36" s="309"/>
      <c r="AA36" s="364"/>
      <c r="AB36" s="364"/>
      <c r="AC36" s="364"/>
      <c r="AD36" s="364"/>
      <c r="AE36" s="364"/>
      <c r="AF36" s="365"/>
      <c r="AG36" s="306"/>
      <c r="AI36" s="301"/>
      <c r="AK36" s="301"/>
      <c r="AT36" s="301"/>
      <c r="AV36" s="399"/>
      <c r="AW36" s="364"/>
      <c r="AX36" s="364"/>
      <c r="AY36" s="364"/>
      <c r="AZ36" s="364"/>
      <c r="BA36" s="364"/>
      <c r="BB36" s="335"/>
      <c r="BC36" s="305"/>
      <c r="BE36" s="301"/>
      <c r="BG36" s="311"/>
      <c r="BH36" s="364" t="s">
        <v>415</v>
      </c>
      <c r="BI36" s="364"/>
      <c r="BJ36" s="364"/>
      <c r="BK36" s="364"/>
      <c r="BL36" s="364"/>
      <c r="BM36" s="365"/>
      <c r="BN36" s="306"/>
      <c r="BP36" s="301"/>
      <c r="BR36" s="325"/>
      <c r="CA36" s="301"/>
      <c r="CC36" s="311"/>
      <c r="CD36" s="364" t="s">
        <v>416</v>
      </c>
      <c r="CE36" s="364"/>
      <c r="CF36" s="364"/>
      <c r="CG36" s="364"/>
      <c r="CH36" s="364"/>
      <c r="CI36" s="365"/>
      <c r="CJ36" s="306"/>
      <c r="CL36" s="301"/>
      <c r="CN36" s="311"/>
      <c r="CO36" s="364" t="s">
        <v>417</v>
      </c>
      <c r="CP36" s="364"/>
      <c r="CQ36" s="364"/>
      <c r="CR36" s="364"/>
      <c r="CS36" s="364"/>
      <c r="CT36" s="365"/>
      <c r="CU36" s="306"/>
      <c r="CV36" s="305"/>
      <c r="CW36" s="309"/>
      <c r="CX36" s="359"/>
      <c r="CY36" s="360"/>
      <c r="CZ36" s="360"/>
      <c r="DA36" s="360"/>
      <c r="DB36" s="360"/>
      <c r="DC36" s="360"/>
      <c r="DD36" s="361"/>
      <c r="DE36" s="340"/>
      <c r="DH36" s="301"/>
      <c r="DJ36" s="309"/>
      <c r="DK36" s="364"/>
      <c r="DL36" s="364"/>
      <c r="DM36" s="364"/>
      <c r="DN36" s="364"/>
      <c r="DO36" s="364"/>
      <c r="DP36" s="365"/>
      <c r="DQ36" s="349"/>
      <c r="DS36" s="301"/>
      <c r="DT36" s="291"/>
      <c r="DU36" s="311"/>
      <c r="DV36" s="364" t="s">
        <v>418</v>
      </c>
      <c r="DW36" s="364"/>
      <c r="DX36" s="364"/>
      <c r="DY36" s="364"/>
      <c r="DZ36" s="364"/>
      <c r="EA36" s="305"/>
      <c r="EB36" s="327"/>
      <c r="EC36" s="305"/>
      <c r="ED36" s="327"/>
      <c r="EE36" s="305"/>
      <c r="EF36" s="305"/>
      <c r="EG36" s="305"/>
      <c r="EH36" s="305"/>
      <c r="EI36" s="305"/>
      <c r="EJ36" s="305"/>
      <c r="EK36" s="306"/>
      <c r="EL36" s="306"/>
      <c r="EM36" s="311"/>
      <c r="EN36" s="288" t="s">
        <v>419</v>
      </c>
      <c r="EO36" s="289"/>
      <c r="EP36" s="289"/>
      <c r="EQ36" s="289"/>
      <c r="ER36" s="289"/>
      <c r="ES36" s="289"/>
      <c r="ET36" s="289"/>
      <c r="EU36" s="289"/>
      <c r="EV36" s="290"/>
      <c r="EW36" s="336"/>
      <c r="EX36" s="305"/>
      <c r="FJ36" s="291"/>
      <c r="FK36" s="301"/>
      <c r="FL36" s="291"/>
      <c r="FM36" s="311"/>
      <c r="FN36" s="364" t="s">
        <v>420</v>
      </c>
      <c r="FO36" s="364"/>
      <c r="FP36" s="364"/>
      <c r="FQ36" s="364"/>
      <c r="FR36" s="364"/>
      <c r="FS36" s="335"/>
      <c r="FT36" s="291"/>
      <c r="FU36" s="291"/>
      <c r="FV36" s="301"/>
      <c r="FW36" s="353" t="s">
        <v>243</v>
      </c>
      <c r="FX36" s="354"/>
      <c r="FY36" s="354"/>
      <c r="FZ36" s="354"/>
      <c r="GA36" s="354"/>
      <c r="GB36" s="354"/>
      <c r="GC36" s="355"/>
      <c r="GD36" s="340"/>
      <c r="GE36" s="291"/>
      <c r="GG36" s="301"/>
      <c r="GH36" s="291"/>
      <c r="GI36" s="301"/>
      <c r="GJ36" s="291"/>
      <c r="GK36" s="291"/>
      <c r="GL36" s="291"/>
      <c r="GM36" s="291"/>
      <c r="GN36" s="291"/>
      <c r="GO36" s="291"/>
      <c r="GQ36" s="291"/>
      <c r="GR36" s="301"/>
      <c r="GS36" s="291"/>
      <c r="GT36" s="301"/>
      <c r="GU36" s="291"/>
      <c r="GV36" s="291"/>
      <c r="GW36" s="291"/>
      <c r="GX36" s="291"/>
      <c r="GY36" s="291"/>
      <c r="GZ36" s="291"/>
      <c r="HA36" s="291"/>
      <c r="HB36" s="291"/>
      <c r="HC36" s="291"/>
      <c r="HD36" s="291"/>
    </row>
    <row r="37" spans="1:212" ht="12" customHeight="1" x14ac:dyDescent="0.15">
      <c r="M37" s="301"/>
      <c r="O37" s="309"/>
      <c r="W37" s="334"/>
      <c r="X37" s="301"/>
      <c r="Z37" s="301"/>
      <c r="AA37" s="291"/>
      <c r="AB37" s="291"/>
      <c r="AC37" s="291"/>
      <c r="AD37" s="291"/>
      <c r="AE37" s="291"/>
      <c r="AF37" s="349"/>
      <c r="AG37" s="349"/>
      <c r="AI37" s="301"/>
      <c r="AK37" s="311"/>
      <c r="AL37" s="364" t="s">
        <v>421</v>
      </c>
      <c r="AM37" s="364"/>
      <c r="AN37" s="364"/>
      <c r="AO37" s="364"/>
      <c r="AP37" s="364"/>
      <c r="AQ37" s="365"/>
      <c r="AR37" s="306"/>
      <c r="AT37" s="301"/>
      <c r="AV37" s="373"/>
      <c r="AW37" s="364"/>
      <c r="AX37" s="364"/>
      <c r="AY37" s="364"/>
      <c r="AZ37" s="364"/>
      <c r="BA37" s="364"/>
      <c r="BB37" s="335"/>
      <c r="BE37" s="301"/>
      <c r="BG37" s="309"/>
      <c r="BH37" s="364"/>
      <c r="BI37" s="364"/>
      <c r="BJ37" s="364"/>
      <c r="BK37" s="364"/>
      <c r="BL37" s="364"/>
      <c r="BM37" s="365"/>
      <c r="BN37" s="306"/>
      <c r="BP37" s="311"/>
      <c r="BQ37" s="353" t="s">
        <v>262</v>
      </c>
      <c r="BR37" s="354"/>
      <c r="BS37" s="354"/>
      <c r="BT37" s="354"/>
      <c r="BU37" s="354"/>
      <c r="BV37" s="354"/>
      <c r="BW37" s="355"/>
      <c r="BX37" s="340"/>
      <c r="BY37" s="305"/>
      <c r="BZ37" s="334"/>
      <c r="CA37" s="301"/>
      <c r="CC37" s="368"/>
      <c r="CD37" s="364"/>
      <c r="CE37" s="364"/>
      <c r="CF37" s="364"/>
      <c r="CG37" s="364"/>
      <c r="CH37" s="364"/>
      <c r="CI37" s="365"/>
      <c r="CJ37" s="306"/>
      <c r="CL37" s="301"/>
      <c r="CN37" s="368"/>
      <c r="CO37" s="364"/>
      <c r="CP37" s="364"/>
      <c r="CQ37" s="364"/>
      <c r="CR37" s="364"/>
      <c r="CS37" s="364"/>
      <c r="CT37" s="365"/>
      <c r="CU37" s="306"/>
      <c r="CV37" s="305"/>
      <c r="CW37" s="301"/>
      <c r="CY37" s="309"/>
      <c r="DE37" s="305"/>
      <c r="DF37" s="306"/>
      <c r="DH37" s="301"/>
      <c r="DJ37" s="301"/>
      <c r="DP37" s="306"/>
      <c r="DQ37" s="306"/>
      <c r="DS37" s="301"/>
      <c r="DT37" s="291"/>
      <c r="DU37" s="310"/>
      <c r="DV37" s="364"/>
      <c r="DW37" s="364"/>
      <c r="DX37" s="364"/>
      <c r="DY37" s="364"/>
      <c r="DZ37" s="364"/>
      <c r="EA37" s="291"/>
      <c r="EB37" s="301"/>
      <c r="EC37" s="291"/>
      <c r="ED37" s="311"/>
      <c r="EE37" s="353" t="s">
        <v>422</v>
      </c>
      <c r="EF37" s="354"/>
      <c r="EG37" s="354"/>
      <c r="EH37" s="354"/>
      <c r="EI37" s="354"/>
      <c r="EJ37" s="354"/>
      <c r="EK37" s="355"/>
      <c r="EL37" s="402"/>
      <c r="EN37" s="295"/>
      <c r="EO37" s="296"/>
      <c r="EP37" s="296"/>
      <c r="EQ37" s="296"/>
      <c r="ER37" s="296"/>
      <c r="ES37" s="296"/>
      <c r="ET37" s="296"/>
      <c r="EU37" s="296"/>
      <c r="EV37" s="297"/>
      <c r="EW37" s="336"/>
      <c r="EX37" s="305"/>
      <c r="FJ37" s="291"/>
      <c r="FK37" s="301"/>
      <c r="FL37" s="291"/>
      <c r="FM37" s="368"/>
      <c r="FN37" s="364"/>
      <c r="FO37" s="364"/>
      <c r="FP37" s="364"/>
      <c r="FQ37" s="364"/>
      <c r="FR37" s="364"/>
      <c r="FS37" s="335"/>
      <c r="FT37" s="291"/>
      <c r="FU37" s="291"/>
      <c r="FV37" s="390"/>
      <c r="FW37" s="359"/>
      <c r="FX37" s="360"/>
      <c r="FY37" s="360"/>
      <c r="FZ37" s="360"/>
      <c r="GA37" s="360"/>
      <c r="GB37" s="360"/>
      <c r="GC37" s="361"/>
      <c r="GD37" s="340"/>
      <c r="GE37" s="305"/>
      <c r="GG37" s="301"/>
      <c r="GH37" s="291"/>
      <c r="GI37" s="311"/>
      <c r="GJ37" s="364" t="s">
        <v>423</v>
      </c>
      <c r="GK37" s="364"/>
      <c r="GL37" s="364"/>
      <c r="GM37" s="364"/>
      <c r="GN37" s="364"/>
      <c r="GO37" s="335"/>
      <c r="GQ37" s="291"/>
      <c r="GR37" s="301"/>
      <c r="GS37" s="291"/>
      <c r="GT37" s="311"/>
      <c r="GU37" s="364" t="s">
        <v>424</v>
      </c>
      <c r="GV37" s="364"/>
      <c r="GW37" s="364"/>
      <c r="GX37" s="364"/>
      <c r="GY37" s="364"/>
      <c r="GZ37" s="335"/>
      <c r="HA37" s="291"/>
      <c r="HB37" s="291"/>
      <c r="HC37" s="291"/>
      <c r="HD37" s="291"/>
    </row>
    <row r="38" spans="1:212" ht="12" customHeight="1" thickBot="1" x14ac:dyDescent="0.2">
      <c r="M38" s="301"/>
      <c r="O38" s="311"/>
      <c r="P38" s="364" t="s">
        <v>425</v>
      </c>
      <c r="Q38" s="364"/>
      <c r="R38" s="364"/>
      <c r="S38" s="364"/>
      <c r="T38" s="364"/>
      <c r="U38" s="365"/>
      <c r="V38" s="306"/>
      <c r="W38" s="334"/>
      <c r="X38" s="301"/>
      <c r="Z38" s="311"/>
      <c r="AA38" s="364" t="s">
        <v>426</v>
      </c>
      <c r="AB38" s="364"/>
      <c r="AC38" s="364"/>
      <c r="AD38" s="364"/>
      <c r="AE38" s="364"/>
      <c r="AF38" s="365"/>
      <c r="AG38" s="306"/>
      <c r="AI38" s="301"/>
      <c r="AK38" s="309"/>
      <c r="AL38" s="364"/>
      <c r="AM38" s="364"/>
      <c r="AN38" s="364"/>
      <c r="AO38" s="364"/>
      <c r="AP38" s="364"/>
      <c r="AQ38" s="365"/>
      <c r="AR38" s="306"/>
      <c r="AT38" s="301"/>
      <c r="AV38" s="381"/>
      <c r="AW38" s="364" t="s">
        <v>427</v>
      </c>
      <c r="AX38" s="364"/>
      <c r="AY38" s="364"/>
      <c r="AZ38" s="364"/>
      <c r="BA38" s="364"/>
      <c r="BB38" s="365"/>
      <c r="BC38" s="306"/>
      <c r="BE38" s="301"/>
      <c r="BG38" s="301"/>
      <c r="BH38" s="364"/>
      <c r="BI38" s="364"/>
      <c r="BJ38" s="364"/>
      <c r="BK38" s="364"/>
      <c r="BL38" s="364"/>
      <c r="BM38" s="365"/>
      <c r="BP38" s="309"/>
      <c r="BQ38" s="359"/>
      <c r="BR38" s="360"/>
      <c r="BS38" s="360"/>
      <c r="BT38" s="360"/>
      <c r="BU38" s="360"/>
      <c r="BV38" s="360"/>
      <c r="BW38" s="361"/>
      <c r="BX38" s="340"/>
      <c r="BY38" s="305"/>
      <c r="BZ38" s="334"/>
      <c r="CA38" s="301"/>
      <c r="CC38" s="373"/>
      <c r="CI38" s="349"/>
      <c r="CJ38" s="349"/>
      <c r="CL38" s="301"/>
      <c r="CN38" s="373"/>
      <c r="CO38" s="374" t="s">
        <v>428</v>
      </c>
      <c r="CP38" s="374"/>
      <c r="CQ38" s="374"/>
      <c r="CR38" s="374"/>
      <c r="CS38" s="374"/>
      <c r="CT38" s="349"/>
      <c r="CU38" s="349"/>
      <c r="CV38" s="349"/>
      <c r="CW38" s="301"/>
      <c r="CY38" s="311"/>
      <c r="CZ38" s="364" t="s">
        <v>429</v>
      </c>
      <c r="DA38" s="364"/>
      <c r="DB38" s="364"/>
      <c r="DC38" s="364"/>
      <c r="DD38" s="364"/>
      <c r="DE38" s="335"/>
      <c r="DF38" s="306"/>
      <c r="DH38" s="301"/>
      <c r="DJ38" s="311"/>
      <c r="DK38" s="364" t="s">
        <v>430</v>
      </c>
      <c r="DL38" s="364"/>
      <c r="DM38" s="364"/>
      <c r="DN38" s="364"/>
      <c r="DO38" s="364"/>
      <c r="DP38" s="365"/>
      <c r="DQ38" s="306"/>
      <c r="DS38" s="301"/>
      <c r="DT38" s="291"/>
      <c r="DU38" s="291"/>
      <c r="DV38" s="291"/>
      <c r="DW38" s="291"/>
      <c r="DX38" s="291"/>
      <c r="DY38" s="291"/>
      <c r="DZ38" s="291"/>
      <c r="EA38" s="305"/>
      <c r="EB38" s="327"/>
      <c r="EC38" s="305"/>
      <c r="ED38" s="397"/>
      <c r="EE38" s="359"/>
      <c r="EF38" s="360"/>
      <c r="EG38" s="360"/>
      <c r="EH38" s="360"/>
      <c r="EI38" s="360"/>
      <c r="EJ38" s="360"/>
      <c r="EK38" s="361"/>
      <c r="EL38" s="402"/>
      <c r="EN38" s="302"/>
      <c r="EO38" s="303"/>
      <c r="EP38" s="303"/>
      <c r="EQ38" s="303"/>
      <c r="ER38" s="303"/>
      <c r="ES38" s="303"/>
      <c r="ET38" s="303"/>
      <c r="EU38" s="303"/>
      <c r="EV38" s="304"/>
      <c r="EW38" s="336"/>
      <c r="EX38" s="305"/>
      <c r="FJ38" s="291"/>
      <c r="FK38" s="301"/>
      <c r="FL38" s="291"/>
      <c r="FM38" s="373"/>
      <c r="FN38" s="291"/>
      <c r="FO38" s="291"/>
      <c r="FP38" s="291"/>
      <c r="FQ38" s="291"/>
      <c r="FR38" s="291"/>
      <c r="FS38" s="291"/>
      <c r="FT38" s="291"/>
      <c r="FU38" s="291"/>
      <c r="FV38" s="301"/>
      <c r="FW38" s="291"/>
      <c r="FX38" s="309"/>
      <c r="FY38" s="291"/>
      <c r="FZ38" s="291"/>
      <c r="GA38" s="291"/>
      <c r="GB38" s="291"/>
      <c r="GC38" s="291"/>
      <c r="GD38" s="305"/>
      <c r="GE38" s="305"/>
      <c r="GG38" s="301"/>
      <c r="GH38" s="291"/>
      <c r="GI38" s="291"/>
      <c r="GJ38" s="364"/>
      <c r="GK38" s="364"/>
      <c r="GL38" s="364"/>
      <c r="GM38" s="364"/>
      <c r="GN38" s="364"/>
      <c r="GO38" s="335"/>
      <c r="GQ38" s="291"/>
      <c r="GR38" s="301"/>
      <c r="GS38" s="291"/>
      <c r="GT38" s="291"/>
      <c r="GU38" s="364"/>
      <c r="GV38" s="364"/>
      <c r="GW38" s="364"/>
      <c r="GX38" s="364"/>
      <c r="GY38" s="364"/>
      <c r="GZ38" s="335"/>
      <c r="HA38" s="291"/>
      <c r="HB38" s="291"/>
      <c r="HC38" s="291"/>
      <c r="HD38" s="291"/>
    </row>
    <row r="39" spans="1:212" ht="12" customHeight="1" x14ac:dyDescent="0.15">
      <c r="M39" s="301"/>
      <c r="P39" s="364"/>
      <c r="Q39" s="364"/>
      <c r="R39" s="364"/>
      <c r="S39" s="364"/>
      <c r="T39" s="364"/>
      <c r="U39" s="365"/>
      <c r="V39" s="306"/>
      <c r="X39" s="301"/>
      <c r="Z39" s="291"/>
      <c r="AA39" s="364"/>
      <c r="AB39" s="364"/>
      <c r="AC39" s="364"/>
      <c r="AD39" s="364"/>
      <c r="AE39" s="364"/>
      <c r="AF39" s="365"/>
      <c r="AG39" s="306"/>
      <c r="AI39" s="301"/>
      <c r="AK39" s="301"/>
      <c r="AT39" s="301"/>
      <c r="AW39" s="364"/>
      <c r="AX39" s="364"/>
      <c r="AY39" s="364"/>
      <c r="AZ39" s="364"/>
      <c r="BA39" s="364"/>
      <c r="BB39" s="365"/>
      <c r="BC39" s="306"/>
      <c r="BE39" s="301"/>
      <c r="BF39" s="328"/>
      <c r="BM39" s="306"/>
      <c r="BN39" s="306"/>
      <c r="BP39" s="301"/>
      <c r="BR39" s="309"/>
      <c r="CA39" s="301"/>
      <c r="CC39" s="381"/>
      <c r="CD39" s="364" t="s">
        <v>431</v>
      </c>
      <c r="CE39" s="364"/>
      <c r="CF39" s="364"/>
      <c r="CG39" s="364"/>
      <c r="CH39" s="364"/>
      <c r="CI39" s="365"/>
      <c r="CJ39" s="306"/>
      <c r="CL39" s="301"/>
      <c r="CN39" s="373"/>
      <c r="CO39" s="374"/>
      <c r="CP39" s="374"/>
      <c r="CQ39" s="374"/>
      <c r="CR39" s="374"/>
      <c r="CS39" s="374"/>
      <c r="CV39" s="349"/>
      <c r="CW39" s="301"/>
      <c r="CZ39" s="364"/>
      <c r="DA39" s="364"/>
      <c r="DB39" s="364"/>
      <c r="DC39" s="364"/>
      <c r="DD39" s="364"/>
      <c r="DE39" s="335"/>
      <c r="DH39" s="301"/>
      <c r="DJ39" s="309"/>
      <c r="DK39" s="364"/>
      <c r="DL39" s="364"/>
      <c r="DM39" s="364"/>
      <c r="DN39" s="364"/>
      <c r="DO39" s="364"/>
      <c r="DP39" s="365"/>
      <c r="DS39" s="311"/>
      <c r="DT39" s="353" t="s">
        <v>211</v>
      </c>
      <c r="DU39" s="354"/>
      <c r="DV39" s="354"/>
      <c r="DW39" s="354"/>
      <c r="DX39" s="354"/>
      <c r="DY39" s="354"/>
      <c r="DZ39" s="355"/>
      <c r="EA39" s="305"/>
      <c r="EB39" s="327"/>
      <c r="EC39" s="305"/>
      <c r="ED39" s="327"/>
      <c r="EE39" s="305"/>
      <c r="EF39" s="397"/>
      <c r="EG39" s="305"/>
      <c r="EH39" s="305"/>
      <c r="EI39" s="305"/>
      <c r="EJ39" s="305"/>
      <c r="EK39" s="306"/>
      <c r="EL39" s="306"/>
      <c r="EO39" s="309"/>
      <c r="FJ39" s="291"/>
      <c r="FK39" s="301"/>
      <c r="FL39" s="291"/>
      <c r="FM39" s="381"/>
      <c r="FN39" s="364" t="s">
        <v>432</v>
      </c>
      <c r="FO39" s="364"/>
      <c r="FP39" s="364"/>
      <c r="FQ39" s="364"/>
      <c r="FR39" s="364"/>
      <c r="FS39" s="335"/>
      <c r="FT39" s="291"/>
      <c r="FU39" s="291"/>
      <c r="FV39" s="301"/>
      <c r="FW39" s="291"/>
      <c r="FX39" s="311"/>
      <c r="FY39" s="364" t="s">
        <v>433</v>
      </c>
      <c r="FZ39" s="364"/>
      <c r="GA39" s="364"/>
      <c r="GB39" s="364"/>
      <c r="GC39" s="364"/>
      <c r="GD39" s="335"/>
      <c r="GE39" s="291"/>
      <c r="GG39" s="301"/>
      <c r="GH39" s="291"/>
      <c r="GI39" s="291"/>
      <c r="GJ39" s="291"/>
      <c r="GK39" s="291"/>
      <c r="GL39" s="291"/>
      <c r="GM39" s="291"/>
      <c r="GN39" s="291"/>
      <c r="GO39" s="291"/>
      <c r="GQ39" s="291"/>
      <c r="GR39" s="301"/>
      <c r="GS39" s="291"/>
      <c r="GT39" s="291"/>
      <c r="GU39" s="291"/>
      <c r="GV39" s="291"/>
      <c r="GW39" s="291"/>
      <c r="GX39" s="291"/>
      <c r="GY39" s="291"/>
      <c r="GZ39" s="291"/>
      <c r="HA39" s="291"/>
      <c r="HB39" s="291"/>
      <c r="HC39" s="291"/>
      <c r="HD39" s="291"/>
    </row>
    <row r="40" spans="1:212" ht="12" customHeight="1" x14ac:dyDescent="0.15">
      <c r="M40" s="301"/>
      <c r="P40" s="374" t="s">
        <v>434</v>
      </c>
      <c r="Q40" s="374"/>
      <c r="R40" s="374"/>
      <c r="S40" s="374"/>
      <c r="T40" s="374"/>
      <c r="X40" s="301"/>
      <c r="Y40" s="291"/>
      <c r="AF40" s="349"/>
      <c r="AG40" s="349"/>
      <c r="AI40" s="301"/>
      <c r="AK40" s="311"/>
      <c r="AL40" s="364" t="s">
        <v>435</v>
      </c>
      <c r="AM40" s="364"/>
      <c r="AN40" s="364"/>
      <c r="AO40" s="364"/>
      <c r="AP40" s="364"/>
      <c r="AQ40" s="365"/>
      <c r="AR40" s="306"/>
      <c r="AT40" s="301"/>
      <c r="AW40" s="364"/>
      <c r="AX40" s="364"/>
      <c r="AY40" s="364"/>
      <c r="AZ40" s="364"/>
      <c r="BA40" s="364"/>
      <c r="BB40" s="365"/>
      <c r="BE40" s="301"/>
      <c r="BG40" s="311"/>
      <c r="BH40" s="364" t="s">
        <v>436</v>
      </c>
      <c r="BI40" s="364"/>
      <c r="BJ40" s="364"/>
      <c r="BK40" s="364"/>
      <c r="BL40" s="364"/>
      <c r="BM40" s="365"/>
      <c r="BN40" s="306"/>
      <c r="BP40" s="301"/>
      <c r="BR40" s="311"/>
      <c r="BS40" s="364" t="s">
        <v>414</v>
      </c>
      <c r="BT40" s="364"/>
      <c r="BU40" s="364"/>
      <c r="BV40" s="364"/>
      <c r="BW40" s="364"/>
      <c r="BX40" s="335"/>
      <c r="BY40" s="305"/>
      <c r="BZ40" s="334"/>
      <c r="CA40" s="301"/>
      <c r="CC40" s="401"/>
      <c r="CD40" s="364"/>
      <c r="CE40" s="364"/>
      <c r="CF40" s="364"/>
      <c r="CG40" s="364"/>
      <c r="CH40" s="364"/>
      <c r="CI40" s="365"/>
      <c r="CJ40" s="306"/>
      <c r="CL40" s="301"/>
      <c r="CN40" s="373"/>
      <c r="CV40" s="349"/>
      <c r="CW40" s="301"/>
      <c r="CX40" s="291"/>
      <c r="CY40" s="291"/>
      <c r="CZ40" s="374" t="s">
        <v>437</v>
      </c>
      <c r="DA40" s="374"/>
      <c r="DB40" s="374"/>
      <c r="DC40" s="374"/>
      <c r="DD40" s="374"/>
      <c r="DE40" s="305"/>
      <c r="DF40" s="306"/>
      <c r="DG40" s="305"/>
      <c r="DH40" s="301"/>
      <c r="DJ40" s="301"/>
      <c r="DP40" s="306"/>
      <c r="DQ40" s="306"/>
      <c r="DR40" s="305"/>
      <c r="DS40" s="310"/>
      <c r="DT40" s="359"/>
      <c r="DU40" s="360"/>
      <c r="DV40" s="360"/>
      <c r="DW40" s="360"/>
      <c r="DX40" s="360"/>
      <c r="DY40" s="360"/>
      <c r="DZ40" s="361"/>
      <c r="EA40" s="291"/>
      <c r="EB40" s="301"/>
      <c r="EC40" s="291"/>
      <c r="ED40" s="301"/>
      <c r="EE40" s="291"/>
      <c r="EF40" s="311"/>
      <c r="EG40" s="364" t="s">
        <v>438</v>
      </c>
      <c r="EH40" s="364"/>
      <c r="EI40" s="364"/>
      <c r="EJ40" s="364"/>
      <c r="EK40" s="364"/>
      <c r="EL40" s="371"/>
      <c r="EO40" s="311"/>
      <c r="EP40" s="353" t="s">
        <v>217</v>
      </c>
      <c r="EQ40" s="354"/>
      <c r="ER40" s="354"/>
      <c r="ES40" s="354"/>
      <c r="ET40" s="354"/>
      <c r="EU40" s="354"/>
      <c r="EV40" s="355"/>
      <c r="EW40" s="357"/>
      <c r="EX40" s="305"/>
      <c r="FJ40" s="291"/>
      <c r="FK40" s="301"/>
      <c r="FL40" s="291"/>
      <c r="FM40" s="399"/>
      <c r="FN40" s="364"/>
      <c r="FO40" s="364"/>
      <c r="FP40" s="364"/>
      <c r="FQ40" s="364"/>
      <c r="FR40" s="364"/>
      <c r="FS40" s="335"/>
      <c r="FT40" s="291"/>
      <c r="FU40" s="291"/>
      <c r="FV40" s="301"/>
      <c r="FW40" s="291"/>
      <c r="FX40" s="309"/>
      <c r="FY40" s="364"/>
      <c r="FZ40" s="364"/>
      <c r="GA40" s="364"/>
      <c r="GB40" s="364"/>
      <c r="GC40" s="364"/>
      <c r="GD40" s="335"/>
      <c r="GE40" s="305"/>
      <c r="GG40" s="311"/>
      <c r="GH40" s="353" t="s">
        <v>439</v>
      </c>
      <c r="GI40" s="354"/>
      <c r="GJ40" s="354"/>
      <c r="GK40" s="354"/>
      <c r="GL40" s="354"/>
      <c r="GM40" s="354"/>
      <c r="GN40" s="355"/>
      <c r="GO40" s="340"/>
      <c r="GQ40" s="291"/>
      <c r="GR40" s="311"/>
      <c r="GS40" s="386" t="s">
        <v>306</v>
      </c>
      <c r="GT40" s="387"/>
      <c r="GU40" s="387"/>
      <c r="GV40" s="387"/>
      <c r="GW40" s="387"/>
      <c r="GX40" s="387"/>
      <c r="GY40" s="388"/>
      <c r="GZ40" s="335"/>
      <c r="HA40" s="291"/>
      <c r="HB40" s="291"/>
      <c r="HC40" s="291"/>
      <c r="HD40" s="291"/>
    </row>
    <row r="41" spans="1:212" ht="12" customHeight="1" x14ac:dyDescent="0.15">
      <c r="M41" s="301"/>
      <c r="P41" s="374"/>
      <c r="Q41" s="374"/>
      <c r="R41" s="374"/>
      <c r="S41" s="374"/>
      <c r="T41" s="374"/>
      <c r="X41" s="311"/>
      <c r="Y41" s="353" t="s">
        <v>218</v>
      </c>
      <c r="Z41" s="354"/>
      <c r="AA41" s="354"/>
      <c r="AB41" s="354"/>
      <c r="AC41" s="354"/>
      <c r="AD41" s="354"/>
      <c r="AE41" s="355"/>
      <c r="AF41" s="340"/>
      <c r="AG41" s="306"/>
      <c r="AI41" s="301"/>
      <c r="AL41" s="364"/>
      <c r="AM41" s="364"/>
      <c r="AN41" s="364"/>
      <c r="AO41" s="364"/>
      <c r="AP41" s="364"/>
      <c r="AQ41" s="365"/>
      <c r="AR41" s="306"/>
      <c r="AT41" s="301"/>
      <c r="BE41" s="301"/>
      <c r="BG41" s="368"/>
      <c r="BH41" s="364"/>
      <c r="BI41" s="364"/>
      <c r="BJ41" s="364"/>
      <c r="BK41" s="364"/>
      <c r="BL41" s="364"/>
      <c r="BM41" s="365"/>
      <c r="BP41" s="301"/>
      <c r="BR41" s="309"/>
      <c r="BS41" s="364"/>
      <c r="BT41" s="364"/>
      <c r="BU41" s="364"/>
      <c r="BV41" s="364"/>
      <c r="BW41" s="364"/>
      <c r="BX41" s="335"/>
      <c r="BY41" s="305"/>
      <c r="BZ41" s="334"/>
      <c r="CA41" s="301"/>
      <c r="CI41" s="349"/>
      <c r="CJ41" s="349"/>
      <c r="CL41" s="301"/>
      <c r="CN41" s="381"/>
      <c r="CO41" s="364" t="s">
        <v>440</v>
      </c>
      <c r="CP41" s="364"/>
      <c r="CQ41" s="364"/>
      <c r="CR41" s="364"/>
      <c r="CS41" s="364"/>
      <c r="CT41" s="365"/>
      <c r="CU41" s="306"/>
      <c r="CV41" s="349"/>
      <c r="CW41" s="301"/>
      <c r="CX41" s="291"/>
      <c r="CY41" s="291"/>
      <c r="CZ41" s="374"/>
      <c r="DA41" s="374"/>
      <c r="DB41" s="374"/>
      <c r="DC41" s="374"/>
      <c r="DD41" s="374"/>
      <c r="DE41" s="305"/>
      <c r="DF41" s="306"/>
      <c r="DG41" s="305"/>
      <c r="DH41" s="301"/>
      <c r="DJ41" s="311"/>
      <c r="DK41" s="364" t="s">
        <v>441</v>
      </c>
      <c r="DL41" s="364"/>
      <c r="DM41" s="364"/>
      <c r="DN41" s="364"/>
      <c r="DO41" s="364"/>
      <c r="DP41" s="365"/>
      <c r="DQ41" s="306"/>
      <c r="DR41" s="305"/>
      <c r="DS41" s="291"/>
      <c r="DT41" s="291"/>
      <c r="DU41" s="309"/>
      <c r="EA41" s="305"/>
      <c r="EB41" s="327"/>
      <c r="EC41" s="305"/>
      <c r="ED41" s="327"/>
      <c r="EE41" s="305"/>
      <c r="EF41" s="397"/>
      <c r="EG41" s="364"/>
      <c r="EH41" s="364"/>
      <c r="EI41" s="364"/>
      <c r="EJ41" s="364"/>
      <c r="EK41" s="364"/>
      <c r="EL41" s="371"/>
      <c r="EO41" s="309"/>
      <c r="EP41" s="359"/>
      <c r="EQ41" s="360"/>
      <c r="ER41" s="360"/>
      <c r="ES41" s="360"/>
      <c r="ET41" s="360"/>
      <c r="EU41" s="360"/>
      <c r="EV41" s="361"/>
      <c r="EW41" s="357"/>
      <c r="EX41" s="305"/>
      <c r="FJ41" s="291"/>
      <c r="FK41" s="301"/>
      <c r="FL41" s="291"/>
      <c r="FM41" s="373"/>
      <c r="FN41" s="364"/>
      <c r="FO41" s="364"/>
      <c r="FP41" s="364"/>
      <c r="FQ41" s="364"/>
      <c r="FR41" s="364"/>
      <c r="FS41" s="291"/>
      <c r="FT41" s="291"/>
      <c r="FU41" s="291"/>
      <c r="FV41" s="301"/>
      <c r="FW41" s="291"/>
      <c r="FX41" s="301"/>
      <c r="FY41" s="291"/>
      <c r="FZ41" s="291"/>
      <c r="GA41" s="291"/>
      <c r="GB41" s="291"/>
      <c r="GC41" s="291"/>
      <c r="GD41" s="305"/>
      <c r="GE41" s="305"/>
      <c r="GG41" s="309"/>
      <c r="GH41" s="359"/>
      <c r="GI41" s="360"/>
      <c r="GJ41" s="360"/>
      <c r="GK41" s="360"/>
      <c r="GL41" s="360"/>
      <c r="GM41" s="360"/>
      <c r="GN41" s="361"/>
      <c r="GO41" s="340"/>
      <c r="GQ41" s="291"/>
      <c r="GR41" s="309"/>
      <c r="GS41" s="391"/>
      <c r="GT41" s="392"/>
      <c r="GU41" s="392"/>
      <c r="GV41" s="392"/>
      <c r="GW41" s="392"/>
      <c r="GX41" s="392"/>
      <c r="GY41" s="393"/>
      <c r="GZ41" s="335"/>
      <c r="HA41" s="291"/>
      <c r="HB41" s="291"/>
      <c r="HC41" s="291"/>
      <c r="HD41" s="291"/>
    </row>
    <row r="42" spans="1:212" ht="12" customHeight="1" x14ac:dyDescent="0.15">
      <c r="M42" s="301"/>
      <c r="X42" s="309"/>
      <c r="Y42" s="359"/>
      <c r="Z42" s="360"/>
      <c r="AA42" s="360"/>
      <c r="AB42" s="360"/>
      <c r="AC42" s="360"/>
      <c r="AD42" s="360"/>
      <c r="AE42" s="361"/>
      <c r="AF42" s="340"/>
      <c r="AG42" s="306"/>
      <c r="AI42" s="301"/>
      <c r="AT42" s="311"/>
      <c r="AU42" s="353" t="s">
        <v>442</v>
      </c>
      <c r="AV42" s="354"/>
      <c r="AW42" s="354"/>
      <c r="AX42" s="354"/>
      <c r="AY42" s="354"/>
      <c r="AZ42" s="354"/>
      <c r="BA42" s="355"/>
      <c r="BB42" s="340"/>
      <c r="BC42" s="306"/>
      <c r="BE42" s="301"/>
      <c r="BG42" s="373"/>
      <c r="BM42" s="306"/>
      <c r="BN42" s="306"/>
      <c r="BP42" s="301"/>
      <c r="BR42" s="301"/>
      <c r="CA42" s="311"/>
      <c r="CB42" s="353" t="s">
        <v>275</v>
      </c>
      <c r="CC42" s="354"/>
      <c r="CD42" s="354"/>
      <c r="CE42" s="354"/>
      <c r="CF42" s="354"/>
      <c r="CG42" s="354"/>
      <c r="CH42" s="355"/>
      <c r="CI42" s="340"/>
      <c r="CJ42" s="306"/>
      <c r="CL42" s="301"/>
      <c r="CO42" s="364"/>
      <c r="CP42" s="364"/>
      <c r="CQ42" s="364"/>
      <c r="CR42" s="364"/>
      <c r="CS42" s="364"/>
      <c r="CT42" s="365"/>
      <c r="CU42" s="306"/>
      <c r="CV42" s="305"/>
      <c r="CW42" s="301"/>
      <c r="DE42" s="291"/>
      <c r="DH42" s="301"/>
      <c r="DJ42" s="309"/>
      <c r="DK42" s="364"/>
      <c r="DL42" s="364"/>
      <c r="DM42" s="364"/>
      <c r="DN42" s="364"/>
      <c r="DO42" s="364"/>
      <c r="DP42" s="365"/>
      <c r="DQ42" s="349"/>
      <c r="DR42" s="349"/>
      <c r="DS42" s="291"/>
      <c r="DT42" s="291"/>
      <c r="DU42" s="311"/>
      <c r="DV42" s="364" t="s">
        <v>443</v>
      </c>
      <c r="DW42" s="364"/>
      <c r="DX42" s="364"/>
      <c r="DY42" s="364"/>
      <c r="DZ42" s="364"/>
      <c r="EA42" s="305"/>
      <c r="EB42" s="327"/>
      <c r="EC42" s="305"/>
      <c r="ED42" s="327"/>
      <c r="EE42" s="305"/>
      <c r="EF42" s="327"/>
      <c r="EG42" s="364"/>
      <c r="EH42" s="364"/>
      <c r="EI42" s="364"/>
      <c r="EJ42" s="364"/>
      <c r="EK42" s="364"/>
      <c r="EL42" s="371"/>
      <c r="EO42" s="301"/>
      <c r="EQ42" s="309"/>
      <c r="FJ42" s="291"/>
      <c r="FK42" s="301"/>
      <c r="FM42" s="373"/>
      <c r="FT42" s="291"/>
      <c r="FU42" s="291"/>
      <c r="FV42" s="301"/>
      <c r="FW42" s="291"/>
      <c r="FX42" s="311"/>
      <c r="FY42" s="364" t="s">
        <v>444</v>
      </c>
      <c r="FZ42" s="364"/>
      <c r="GA42" s="364"/>
      <c r="GB42" s="364"/>
      <c r="GC42" s="364"/>
      <c r="GD42" s="335"/>
      <c r="GE42" s="291"/>
      <c r="GG42" s="301"/>
      <c r="GH42" s="291"/>
      <c r="GI42" s="309"/>
      <c r="GJ42" s="291"/>
      <c r="GK42" s="291"/>
      <c r="GL42" s="291"/>
      <c r="GM42" s="291"/>
      <c r="GN42" s="291"/>
      <c r="GO42" s="291"/>
      <c r="GQ42" s="291"/>
      <c r="GR42" s="301"/>
      <c r="GS42" s="394"/>
      <c r="GT42" s="395"/>
      <c r="GU42" s="395"/>
      <c r="GV42" s="395"/>
      <c r="GW42" s="395"/>
      <c r="GX42" s="395"/>
      <c r="GY42" s="396"/>
      <c r="GZ42" s="291"/>
      <c r="HA42" s="291"/>
      <c r="HB42" s="291"/>
      <c r="HC42" s="291"/>
      <c r="HD42" s="291"/>
    </row>
    <row r="43" spans="1:212" ht="12" customHeight="1" x14ac:dyDescent="0.15">
      <c r="M43" s="311"/>
      <c r="N43" s="353" t="s">
        <v>206</v>
      </c>
      <c r="O43" s="354"/>
      <c r="P43" s="354"/>
      <c r="Q43" s="354"/>
      <c r="R43" s="354"/>
      <c r="S43" s="354"/>
      <c r="T43" s="355"/>
      <c r="U43" s="340"/>
      <c r="V43" s="306"/>
      <c r="X43" s="301"/>
      <c r="Z43" s="309"/>
      <c r="AF43" s="349"/>
      <c r="AG43" s="349"/>
      <c r="AH43" s="334"/>
      <c r="AI43" s="311"/>
      <c r="AJ43" s="353" t="s">
        <v>230</v>
      </c>
      <c r="AK43" s="354"/>
      <c r="AL43" s="354"/>
      <c r="AM43" s="354"/>
      <c r="AN43" s="354"/>
      <c r="AO43" s="354"/>
      <c r="AP43" s="355"/>
      <c r="AQ43" s="340"/>
      <c r="AR43" s="306"/>
      <c r="AT43" s="309"/>
      <c r="AU43" s="359"/>
      <c r="AV43" s="360"/>
      <c r="AW43" s="360"/>
      <c r="AX43" s="360"/>
      <c r="AY43" s="360"/>
      <c r="AZ43" s="360"/>
      <c r="BA43" s="361"/>
      <c r="BB43" s="340"/>
      <c r="BC43" s="306"/>
      <c r="BD43" s="403"/>
      <c r="BE43" s="301"/>
      <c r="BG43" s="404"/>
      <c r="BH43" s="364" t="s">
        <v>445</v>
      </c>
      <c r="BI43" s="364"/>
      <c r="BJ43" s="364"/>
      <c r="BK43" s="364"/>
      <c r="BL43" s="364"/>
      <c r="BM43" s="335"/>
      <c r="BN43" s="306"/>
      <c r="BP43" s="301"/>
      <c r="BR43" s="311"/>
      <c r="BS43" s="364" t="s">
        <v>446</v>
      </c>
      <c r="BT43" s="364"/>
      <c r="BU43" s="364"/>
      <c r="BV43" s="364"/>
      <c r="BW43" s="364"/>
      <c r="BX43" s="365"/>
      <c r="BY43" s="306"/>
      <c r="CB43" s="359"/>
      <c r="CC43" s="360"/>
      <c r="CD43" s="360"/>
      <c r="CE43" s="360"/>
      <c r="CF43" s="360"/>
      <c r="CG43" s="360"/>
      <c r="CH43" s="361"/>
      <c r="CI43" s="340"/>
      <c r="CJ43" s="306"/>
      <c r="CL43" s="301"/>
      <c r="CO43" s="364"/>
      <c r="CP43" s="364"/>
      <c r="CQ43" s="364"/>
      <c r="CR43" s="364"/>
      <c r="CS43" s="364"/>
      <c r="CT43" s="365"/>
      <c r="CU43" s="349"/>
      <c r="CV43" s="305"/>
      <c r="CW43" s="311"/>
      <c r="CX43" s="353" t="s">
        <v>447</v>
      </c>
      <c r="CY43" s="354"/>
      <c r="CZ43" s="354"/>
      <c r="DA43" s="354"/>
      <c r="DB43" s="354"/>
      <c r="DC43" s="354"/>
      <c r="DD43" s="355"/>
      <c r="DE43" s="340"/>
      <c r="DF43" s="306"/>
      <c r="DH43" s="301"/>
      <c r="DJ43" s="301"/>
      <c r="DK43" s="374" t="s">
        <v>448</v>
      </c>
      <c r="DL43" s="374"/>
      <c r="DM43" s="374"/>
      <c r="DN43" s="374"/>
      <c r="DO43" s="374"/>
      <c r="DP43" s="349"/>
      <c r="DQ43" s="349"/>
      <c r="DR43" s="349"/>
      <c r="DS43" s="291"/>
      <c r="DT43" s="291"/>
      <c r="DU43" s="309"/>
      <c r="DV43" s="364"/>
      <c r="DW43" s="364"/>
      <c r="DX43" s="364"/>
      <c r="DY43" s="364"/>
      <c r="DZ43" s="364"/>
      <c r="EA43" s="291"/>
      <c r="EB43" s="301"/>
      <c r="EC43" s="291"/>
      <c r="ED43" s="301"/>
      <c r="EE43" s="291"/>
      <c r="EF43" s="301"/>
      <c r="EO43" s="301"/>
      <c r="EQ43" s="311"/>
      <c r="ER43" s="364" t="s">
        <v>449</v>
      </c>
      <c r="ES43" s="364"/>
      <c r="ET43" s="364"/>
      <c r="EU43" s="364"/>
      <c r="EV43" s="364"/>
      <c r="EW43" s="335"/>
      <c r="EX43" s="306"/>
      <c r="EY43" s="306"/>
      <c r="FJ43" s="291"/>
      <c r="FK43" s="301"/>
      <c r="FM43" s="381"/>
      <c r="FN43" s="364" t="s">
        <v>450</v>
      </c>
      <c r="FO43" s="364"/>
      <c r="FP43" s="364"/>
      <c r="FQ43" s="364"/>
      <c r="FR43" s="364"/>
      <c r="FS43" s="335"/>
      <c r="FT43" s="291"/>
      <c r="FU43" s="291"/>
      <c r="FV43" s="301"/>
      <c r="FW43" s="291"/>
      <c r="FX43" s="373"/>
      <c r="FY43" s="364"/>
      <c r="FZ43" s="364"/>
      <c r="GA43" s="364"/>
      <c r="GB43" s="364"/>
      <c r="GC43" s="364"/>
      <c r="GD43" s="335"/>
      <c r="GE43" s="305"/>
      <c r="GG43" s="301"/>
      <c r="GH43" s="291"/>
      <c r="GI43" s="311"/>
      <c r="GJ43" s="364" t="s">
        <v>451</v>
      </c>
      <c r="GK43" s="364"/>
      <c r="GL43" s="364"/>
      <c r="GM43" s="364"/>
      <c r="GN43" s="364"/>
      <c r="GO43" s="335"/>
      <c r="GR43" s="301"/>
      <c r="GS43" s="328"/>
      <c r="GZ43" s="335"/>
      <c r="HA43" s="291"/>
      <c r="HB43" s="291"/>
      <c r="HC43" s="291"/>
      <c r="HD43" s="291"/>
    </row>
    <row r="44" spans="1:212" ht="12" customHeight="1" x14ac:dyDescent="0.15">
      <c r="M44" s="309"/>
      <c r="N44" s="359"/>
      <c r="O44" s="360"/>
      <c r="P44" s="360"/>
      <c r="Q44" s="360"/>
      <c r="R44" s="360"/>
      <c r="S44" s="360"/>
      <c r="T44" s="361"/>
      <c r="U44" s="340"/>
      <c r="V44" s="306"/>
      <c r="X44" s="301"/>
      <c r="Z44" s="311"/>
      <c r="AA44" s="364" t="s">
        <v>452</v>
      </c>
      <c r="AB44" s="364"/>
      <c r="AC44" s="364"/>
      <c r="AD44" s="364"/>
      <c r="AE44" s="364"/>
      <c r="AF44" s="365"/>
      <c r="AG44" s="306"/>
      <c r="AH44" s="334"/>
      <c r="AI44" s="309"/>
      <c r="AJ44" s="359"/>
      <c r="AK44" s="360"/>
      <c r="AL44" s="360"/>
      <c r="AM44" s="360"/>
      <c r="AN44" s="360"/>
      <c r="AO44" s="360"/>
      <c r="AP44" s="361"/>
      <c r="AQ44" s="340"/>
      <c r="AR44" s="306"/>
      <c r="AT44" s="301"/>
      <c r="AV44" s="301"/>
      <c r="BD44" s="403"/>
      <c r="BE44" s="301"/>
      <c r="BG44" s="405"/>
      <c r="BH44" s="364"/>
      <c r="BI44" s="364"/>
      <c r="BJ44" s="364"/>
      <c r="BK44" s="364"/>
      <c r="BL44" s="364"/>
      <c r="BM44" s="335"/>
      <c r="BP44" s="301"/>
      <c r="BR44" s="368"/>
      <c r="BS44" s="364"/>
      <c r="BT44" s="364"/>
      <c r="BU44" s="364"/>
      <c r="BV44" s="364"/>
      <c r="BW44" s="364"/>
      <c r="BX44" s="365"/>
      <c r="BY44" s="306"/>
      <c r="CC44" s="309"/>
      <c r="CI44" s="349"/>
      <c r="CJ44" s="349"/>
      <c r="CL44" s="301"/>
      <c r="CV44" s="349"/>
      <c r="CW44" s="309"/>
      <c r="CX44" s="359"/>
      <c r="CY44" s="360"/>
      <c r="CZ44" s="360"/>
      <c r="DA44" s="360"/>
      <c r="DB44" s="360"/>
      <c r="DC44" s="360"/>
      <c r="DD44" s="361"/>
      <c r="DE44" s="340"/>
      <c r="DF44" s="306"/>
      <c r="DH44" s="301"/>
      <c r="DJ44" s="301"/>
      <c r="DK44" s="374"/>
      <c r="DL44" s="374"/>
      <c r="DM44" s="374"/>
      <c r="DN44" s="374"/>
      <c r="DO44" s="374"/>
      <c r="DP44" s="365"/>
      <c r="DQ44" s="306"/>
      <c r="DR44" s="349"/>
      <c r="DS44" s="291"/>
      <c r="DT44" s="291"/>
      <c r="DU44" s="301"/>
      <c r="DV44" s="291"/>
      <c r="DW44" s="291"/>
      <c r="DX44" s="291"/>
      <c r="DY44" s="291"/>
      <c r="DZ44" s="291"/>
      <c r="EA44" s="305"/>
      <c r="EB44" s="327"/>
      <c r="EC44" s="305"/>
      <c r="ED44" s="327"/>
      <c r="EE44" s="305"/>
      <c r="EF44" s="375"/>
      <c r="EG44" s="364" t="s">
        <v>453</v>
      </c>
      <c r="EH44" s="364"/>
      <c r="EI44" s="364"/>
      <c r="EJ44" s="364"/>
      <c r="EK44" s="364"/>
      <c r="EL44" s="371"/>
      <c r="EO44" s="301"/>
      <c r="EQ44" s="309"/>
      <c r="ER44" s="364"/>
      <c r="ES44" s="364"/>
      <c r="ET44" s="364"/>
      <c r="EU44" s="364"/>
      <c r="EV44" s="364"/>
      <c r="EW44" s="335"/>
      <c r="EX44" s="306"/>
      <c r="EY44" s="306"/>
      <c r="FJ44" s="291"/>
      <c r="FK44" s="301"/>
      <c r="FM44" s="399"/>
      <c r="FN44" s="364"/>
      <c r="FO44" s="364"/>
      <c r="FP44" s="364"/>
      <c r="FQ44" s="364"/>
      <c r="FR44" s="364"/>
      <c r="FS44" s="335"/>
      <c r="FT44" s="291"/>
      <c r="FU44" s="291"/>
      <c r="FV44" s="301"/>
      <c r="FW44" s="291"/>
      <c r="FX44" s="373"/>
      <c r="FY44" s="291"/>
      <c r="FZ44" s="291"/>
      <c r="GA44" s="291"/>
      <c r="GB44" s="291"/>
      <c r="GC44" s="291"/>
      <c r="GD44" s="305"/>
      <c r="GE44" s="305"/>
      <c r="GG44" s="301"/>
      <c r="GH44" s="291"/>
      <c r="GI44" s="309"/>
      <c r="GJ44" s="364"/>
      <c r="GK44" s="364"/>
      <c r="GL44" s="364"/>
      <c r="GM44" s="364"/>
      <c r="GN44" s="364"/>
      <c r="GO44" s="335"/>
      <c r="GR44" s="301"/>
      <c r="GS44" s="291"/>
      <c r="GT44" s="311"/>
      <c r="GU44" s="364" t="s">
        <v>454</v>
      </c>
      <c r="GV44" s="364"/>
      <c r="GW44" s="364"/>
      <c r="GX44" s="364"/>
      <c r="GY44" s="364"/>
      <c r="GZ44" s="335"/>
      <c r="HA44" s="291"/>
      <c r="HB44" s="291"/>
      <c r="HC44" s="291"/>
      <c r="HD44" s="291"/>
    </row>
    <row r="45" spans="1:212" ht="12" customHeight="1" x14ac:dyDescent="0.15">
      <c r="M45" s="301"/>
      <c r="O45" s="309"/>
      <c r="X45" s="301"/>
      <c r="Z45" s="310"/>
      <c r="AA45" s="364"/>
      <c r="AB45" s="364"/>
      <c r="AC45" s="364"/>
      <c r="AD45" s="364"/>
      <c r="AE45" s="364"/>
      <c r="AF45" s="365"/>
      <c r="AG45" s="306"/>
      <c r="AI45" s="301"/>
      <c r="AK45" s="309"/>
      <c r="AT45" s="301"/>
      <c r="AV45" s="311"/>
      <c r="AW45" s="364" t="s">
        <v>455</v>
      </c>
      <c r="AX45" s="364"/>
      <c r="AY45" s="364"/>
      <c r="AZ45" s="364"/>
      <c r="BA45" s="364"/>
      <c r="BB45" s="365"/>
      <c r="BC45" s="352"/>
      <c r="BE45" s="301"/>
      <c r="BG45" s="373"/>
      <c r="BM45" s="305"/>
      <c r="BN45" s="306"/>
      <c r="BP45" s="301"/>
      <c r="BR45" s="373"/>
      <c r="CC45" s="311"/>
      <c r="CD45" s="406" t="s">
        <v>456</v>
      </c>
      <c r="CE45" s="406"/>
      <c r="CF45" s="406"/>
      <c r="CG45" s="406"/>
      <c r="CH45" s="406"/>
      <c r="CI45" s="335"/>
      <c r="CJ45" s="306"/>
      <c r="CL45" s="311"/>
      <c r="CM45" s="353" t="s">
        <v>284</v>
      </c>
      <c r="CN45" s="354"/>
      <c r="CO45" s="354"/>
      <c r="CP45" s="354"/>
      <c r="CQ45" s="354"/>
      <c r="CR45" s="354"/>
      <c r="CS45" s="355"/>
      <c r="CT45" s="340"/>
      <c r="CU45" s="305"/>
      <c r="CV45" s="305"/>
      <c r="CW45" s="301"/>
      <c r="CY45" s="309"/>
      <c r="DE45" s="291"/>
      <c r="DH45" s="301"/>
      <c r="DJ45" s="301"/>
      <c r="DP45" s="365"/>
      <c r="DQ45" s="306"/>
      <c r="DR45" s="349"/>
      <c r="DS45" s="291"/>
      <c r="DT45" s="291"/>
      <c r="DU45" s="311"/>
      <c r="DV45" s="364" t="s">
        <v>457</v>
      </c>
      <c r="DW45" s="364"/>
      <c r="DX45" s="364"/>
      <c r="DY45" s="364"/>
      <c r="DZ45" s="364"/>
      <c r="EA45" s="305"/>
      <c r="EB45" s="327"/>
      <c r="EC45" s="305"/>
      <c r="ED45" s="327"/>
      <c r="EE45" s="305"/>
      <c r="EF45" s="397"/>
      <c r="EG45" s="364"/>
      <c r="EH45" s="364"/>
      <c r="EI45" s="364"/>
      <c r="EJ45" s="364"/>
      <c r="EK45" s="364"/>
      <c r="EL45" s="371"/>
      <c r="EO45" s="301"/>
      <c r="EQ45" s="301"/>
      <c r="FJ45" s="291"/>
      <c r="FK45" s="301"/>
      <c r="FM45" s="373"/>
      <c r="FN45" s="364"/>
      <c r="FO45" s="364"/>
      <c r="FP45" s="364"/>
      <c r="FQ45" s="364"/>
      <c r="FR45" s="364"/>
      <c r="FS45" s="335"/>
      <c r="FT45" s="291"/>
      <c r="FU45" s="291"/>
      <c r="FV45" s="301"/>
      <c r="FW45" s="291"/>
      <c r="FX45" s="381"/>
      <c r="FY45" s="364" t="s">
        <v>458</v>
      </c>
      <c r="FZ45" s="364"/>
      <c r="GA45" s="364"/>
      <c r="GB45" s="364"/>
      <c r="GC45" s="364"/>
      <c r="GD45" s="335"/>
      <c r="GE45" s="291"/>
      <c r="GG45" s="301"/>
      <c r="GH45" s="291"/>
      <c r="GI45" s="301"/>
      <c r="GJ45" s="291"/>
      <c r="GK45" s="291"/>
      <c r="GL45" s="291"/>
      <c r="GM45" s="291"/>
      <c r="GN45" s="291"/>
      <c r="GO45" s="291"/>
      <c r="GR45" s="301"/>
      <c r="GS45" s="291"/>
      <c r="GT45" s="309"/>
      <c r="GU45" s="364"/>
      <c r="GV45" s="364"/>
      <c r="GW45" s="364"/>
      <c r="GX45" s="364"/>
      <c r="GY45" s="364"/>
      <c r="GZ45" s="291"/>
      <c r="HA45" s="291"/>
      <c r="HB45" s="291"/>
      <c r="HC45" s="291"/>
      <c r="HD45" s="291"/>
    </row>
    <row r="46" spans="1:212" ht="12" customHeight="1" x14ac:dyDescent="0.15">
      <c r="M46" s="301"/>
      <c r="O46" s="311"/>
      <c r="P46" s="364" t="s">
        <v>459</v>
      </c>
      <c r="Q46" s="364"/>
      <c r="R46" s="364"/>
      <c r="S46" s="364"/>
      <c r="T46" s="364"/>
      <c r="U46" s="365"/>
      <c r="V46" s="306"/>
      <c r="X46" s="301"/>
      <c r="Z46" s="291"/>
      <c r="AA46" s="374" t="s">
        <v>460</v>
      </c>
      <c r="AB46" s="374"/>
      <c r="AC46" s="374"/>
      <c r="AD46" s="374"/>
      <c r="AE46" s="374"/>
      <c r="AI46" s="301"/>
      <c r="AK46" s="311"/>
      <c r="AL46" s="364" t="s">
        <v>407</v>
      </c>
      <c r="AM46" s="364"/>
      <c r="AN46" s="364"/>
      <c r="AO46" s="364"/>
      <c r="AP46" s="364"/>
      <c r="AQ46" s="365"/>
      <c r="AR46" s="306"/>
      <c r="AT46" s="301"/>
      <c r="AW46" s="364"/>
      <c r="AX46" s="364"/>
      <c r="AY46" s="364"/>
      <c r="AZ46" s="364"/>
      <c r="BA46" s="364"/>
      <c r="BB46" s="365"/>
      <c r="BC46" s="352"/>
      <c r="BE46" s="301"/>
      <c r="BG46" s="381"/>
      <c r="BH46" s="364" t="s">
        <v>461</v>
      </c>
      <c r="BI46" s="364"/>
      <c r="BJ46" s="364"/>
      <c r="BK46" s="364"/>
      <c r="BL46" s="364"/>
      <c r="BM46" s="335"/>
      <c r="BN46" s="306"/>
      <c r="BP46" s="301"/>
      <c r="BQ46" s="291"/>
      <c r="BR46" s="381"/>
      <c r="BS46" s="364" t="s">
        <v>462</v>
      </c>
      <c r="BT46" s="364"/>
      <c r="BU46" s="364"/>
      <c r="BV46" s="364"/>
      <c r="BW46" s="364"/>
      <c r="BX46" s="335"/>
      <c r="BY46" s="305"/>
      <c r="BZ46" s="305"/>
      <c r="CD46" s="406"/>
      <c r="CE46" s="406"/>
      <c r="CF46" s="406"/>
      <c r="CG46" s="406"/>
      <c r="CH46" s="406"/>
      <c r="CI46" s="335"/>
      <c r="CJ46" s="306"/>
      <c r="CL46" s="309"/>
      <c r="CM46" s="359"/>
      <c r="CN46" s="360"/>
      <c r="CO46" s="360"/>
      <c r="CP46" s="360"/>
      <c r="CQ46" s="360"/>
      <c r="CR46" s="360"/>
      <c r="CS46" s="361"/>
      <c r="CT46" s="340"/>
      <c r="CU46" s="305"/>
      <c r="CV46" s="305"/>
      <c r="CW46" s="301"/>
      <c r="CY46" s="311"/>
      <c r="CZ46" s="364" t="s">
        <v>463</v>
      </c>
      <c r="DA46" s="364"/>
      <c r="DB46" s="364"/>
      <c r="DC46" s="364"/>
      <c r="DD46" s="364"/>
      <c r="DE46" s="335"/>
      <c r="DF46" s="306"/>
      <c r="DG46" s="305"/>
      <c r="DH46" s="301"/>
      <c r="DJ46" s="301"/>
      <c r="DK46" s="364" t="s">
        <v>464</v>
      </c>
      <c r="DL46" s="364"/>
      <c r="DM46" s="364"/>
      <c r="DN46" s="364"/>
      <c r="DO46" s="364"/>
      <c r="DP46" s="365"/>
      <c r="DQ46" s="349"/>
      <c r="DR46" s="349"/>
      <c r="DS46" s="291"/>
      <c r="DT46" s="291"/>
      <c r="DU46" s="291"/>
      <c r="DV46" s="364"/>
      <c r="DW46" s="364"/>
      <c r="DX46" s="364"/>
      <c r="DY46" s="364"/>
      <c r="DZ46" s="364"/>
      <c r="EA46" s="291"/>
      <c r="EB46" s="301"/>
      <c r="EC46" s="291"/>
      <c r="ED46" s="301"/>
      <c r="EE46" s="291"/>
      <c r="EF46" s="301"/>
      <c r="EG46" s="364"/>
      <c r="EH46" s="364"/>
      <c r="EI46" s="364"/>
      <c r="EJ46" s="364"/>
      <c r="EK46" s="364"/>
      <c r="EL46" s="371"/>
      <c r="EO46" s="301"/>
      <c r="EQ46" s="311"/>
      <c r="ER46" s="364" t="s">
        <v>465</v>
      </c>
      <c r="ES46" s="364"/>
      <c r="ET46" s="364"/>
      <c r="EU46" s="364"/>
      <c r="EV46" s="364"/>
      <c r="EW46" s="305"/>
      <c r="EX46" s="306"/>
      <c r="EY46" s="306"/>
      <c r="FJ46" s="291"/>
      <c r="FK46" s="301"/>
      <c r="FM46" s="373"/>
      <c r="FN46" s="291"/>
      <c r="FO46" s="291"/>
      <c r="FP46" s="291"/>
      <c r="FQ46" s="291"/>
      <c r="FR46" s="291"/>
      <c r="FS46" s="291"/>
      <c r="FT46" s="291"/>
      <c r="FU46" s="291"/>
      <c r="FV46" s="301"/>
      <c r="FW46" s="291"/>
      <c r="FX46" s="291"/>
      <c r="FY46" s="364"/>
      <c r="FZ46" s="364"/>
      <c r="GA46" s="364"/>
      <c r="GB46" s="364"/>
      <c r="GC46" s="364"/>
      <c r="GD46" s="335"/>
      <c r="GE46" s="305"/>
      <c r="GG46" s="301"/>
      <c r="GH46" s="291"/>
      <c r="GI46" s="311"/>
      <c r="GJ46" s="364" t="s">
        <v>466</v>
      </c>
      <c r="GK46" s="364"/>
      <c r="GL46" s="364"/>
      <c r="GM46" s="364"/>
      <c r="GN46" s="364"/>
      <c r="GO46" s="335"/>
      <c r="GR46" s="301"/>
      <c r="GS46" s="291"/>
      <c r="GT46" s="301"/>
      <c r="GU46" s="291"/>
      <c r="GV46" s="291"/>
      <c r="GW46" s="291"/>
      <c r="GX46" s="291"/>
      <c r="GY46" s="291"/>
      <c r="GZ46" s="335"/>
      <c r="HA46" s="291"/>
      <c r="HB46" s="291"/>
      <c r="HC46" s="291"/>
      <c r="HD46" s="291"/>
    </row>
    <row r="47" spans="1:212" ht="12" customHeight="1" x14ac:dyDescent="0.15">
      <c r="M47" s="301"/>
      <c r="O47" s="309"/>
      <c r="P47" s="364"/>
      <c r="Q47" s="364"/>
      <c r="R47" s="364"/>
      <c r="S47" s="364"/>
      <c r="T47" s="364"/>
      <c r="U47" s="365"/>
      <c r="V47" s="306"/>
      <c r="X47" s="301"/>
      <c r="AA47" s="374"/>
      <c r="AB47" s="374"/>
      <c r="AC47" s="374"/>
      <c r="AD47" s="374"/>
      <c r="AE47" s="374"/>
      <c r="AI47" s="301"/>
      <c r="AK47" s="309"/>
      <c r="AL47" s="364"/>
      <c r="AM47" s="364"/>
      <c r="AN47" s="364"/>
      <c r="AO47" s="364"/>
      <c r="AP47" s="364"/>
      <c r="AQ47" s="365"/>
      <c r="AR47" s="306"/>
      <c r="AT47" s="301"/>
      <c r="AW47" s="374" t="s">
        <v>467</v>
      </c>
      <c r="AX47" s="374"/>
      <c r="AY47" s="374"/>
      <c r="AZ47" s="374"/>
      <c r="BA47" s="374"/>
      <c r="BE47" s="301"/>
      <c r="BG47" s="291"/>
      <c r="BH47" s="364"/>
      <c r="BI47" s="364"/>
      <c r="BJ47" s="364"/>
      <c r="BK47" s="364"/>
      <c r="BL47" s="364"/>
      <c r="BM47" s="335"/>
      <c r="BP47" s="301"/>
      <c r="BQ47" s="291"/>
      <c r="BR47" s="291"/>
      <c r="BS47" s="364"/>
      <c r="BT47" s="364"/>
      <c r="BU47" s="364"/>
      <c r="BV47" s="364"/>
      <c r="BW47" s="364"/>
      <c r="BX47" s="335"/>
      <c r="BY47" s="305"/>
      <c r="BZ47" s="305"/>
      <c r="CI47" s="349"/>
      <c r="CJ47" s="349"/>
      <c r="CL47" s="301"/>
      <c r="CN47" s="309"/>
      <c r="CT47" s="349"/>
      <c r="CU47" s="349"/>
      <c r="CV47" s="349"/>
      <c r="CW47" s="301"/>
      <c r="CZ47" s="364"/>
      <c r="DA47" s="364"/>
      <c r="DB47" s="364"/>
      <c r="DC47" s="364"/>
      <c r="DD47" s="364"/>
      <c r="DE47" s="335"/>
      <c r="DF47" s="306"/>
      <c r="DG47" s="305"/>
      <c r="DH47" s="301"/>
      <c r="DJ47" s="311"/>
      <c r="DK47" s="364"/>
      <c r="DL47" s="364"/>
      <c r="DM47" s="364"/>
      <c r="DN47" s="364"/>
      <c r="DO47" s="364"/>
      <c r="DP47" s="365"/>
      <c r="DQ47" s="349"/>
      <c r="DR47" s="349"/>
      <c r="DS47" s="291"/>
      <c r="DT47" s="291"/>
      <c r="DU47" s="291"/>
      <c r="DV47" s="291"/>
      <c r="DW47" s="291"/>
      <c r="DX47" s="291"/>
      <c r="DY47" s="291"/>
      <c r="DZ47" s="291"/>
      <c r="EA47" s="305"/>
      <c r="EB47" s="327"/>
      <c r="EC47" s="305"/>
      <c r="ED47" s="327"/>
      <c r="EE47" s="305"/>
      <c r="EF47" s="327"/>
      <c r="EO47" s="301"/>
      <c r="EQ47" s="309"/>
      <c r="ER47" s="364"/>
      <c r="ES47" s="364"/>
      <c r="ET47" s="364"/>
      <c r="EU47" s="364"/>
      <c r="EV47" s="364"/>
      <c r="EW47" s="305"/>
      <c r="EX47" s="306"/>
      <c r="EY47" s="306"/>
      <c r="FI47" s="398"/>
      <c r="FJ47" s="291"/>
      <c r="FK47" s="301"/>
      <c r="FM47" s="381"/>
      <c r="FN47" s="364" t="s">
        <v>468</v>
      </c>
      <c r="FO47" s="364"/>
      <c r="FP47" s="364"/>
      <c r="FQ47" s="364"/>
      <c r="FR47" s="364"/>
      <c r="FS47" s="305"/>
      <c r="FT47" s="291"/>
      <c r="FU47" s="291"/>
      <c r="FV47" s="301"/>
      <c r="FW47" s="291"/>
      <c r="FX47" s="291"/>
      <c r="FY47" s="291"/>
      <c r="FZ47" s="291"/>
      <c r="GA47" s="291"/>
      <c r="GB47" s="291"/>
      <c r="GC47" s="291"/>
      <c r="GD47" s="305"/>
      <c r="GE47" s="305"/>
      <c r="GG47" s="301"/>
      <c r="GH47" s="291"/>
      <c r="GI47" s="309"/>
      <c r="GJ47" s="364"/>
      <c r="GK47" s="364"/>
      <c r="GL47" s="364"/>
      <c r="GM47" s="364"/>
      <c r="GN47" s="364"/>
      <c r="GO47" s="335"/>
      <c r="GR47" s="301"/>
      <c r="GS47" s="291"/>
      <c r="GT47" s="311"/>
      <c r="GU47" s="364" t="s">
        <v>469</v>
      </c>
      <c r="GV47" s="364"/>
      <c r="GW47" s="364"/>
      <c r="GX47" s="364"/>
      <c r="GY47" s="364"/>
      <c r="GZ47" s="335"/>
      <c r="HA47" s="291"/>
      <c r="HB47" s="291"/>
      <c r="HC47" s="291"/>
      <c r="HD47" s="291"/>
    </row>
    <row r="48" spans="1:212" ht="12" customHeight="1" x14ac:dyDescent="0.15">
      <c r="M48" s="407"/>
      <c r="O48" s="301"/>
      <c r="U48" s="349"/>
      <c r="V48" s="349"/>
      <c r="X48" s="301"/>
      <c r="AI48" s="301"/>
      <c r="AK48" s="301"/>
      <c r="AT48" s="301"/>
      <c r="AW48" s="374"/>
      <c r="AX48" s="374"/>
      <c r="AY48" s="374"/>
      <c r="AZ48" s="374"/>
      <c r="BA48" s="374"/>
      <c r="BE48" s="301"/>
      <c r="BM48" s="305"/>
      <c r="BN48" s="306"/>
      <c r="BP48" s="301"/>
      <c r="BS48" s="364"/>
      <c r="BT48" s="364"/>
      <c r="BU48" s="364"/>
      <c r="BV48" s="364"/>
      <c r="BW48" s="364"/>
      <c r="CI48" s="349"/>
      <c r="CJ48" s="349"/>
      <c r="CL48" s="301"/>
      <c r="CN48" s="311"/>
      <c r="CO48" s="364" t="s">
        <v>470</v>
      </c>
      <c r="CP48" s="364"/>
      <c r="CQ48" s="364"/>
      <c r="CR48" s="364"/>
      <c r="CS48" s="364"/>
      <c r="CT48" s="365"/>
      <c r="CU48" s="306"/>
      <c r="CV48" s="349"/>
      <c r="CW48" s="301"/>
      <c r="CX48" s="291"/>
      <c r="CY48" s="291"/>
      <c r="CZ48" s="374" t="s">
        <v>471</v>
      </c>
      <c r="DA48" s="374"/>
      <c r="DB48" s="374"/>
      <c r="DC48" s="374"/>
      <c r="DD48" s="374"/>
      <c r="DE48" s="291"/>
      <c r="DH48" s="301"/>
      <c r="DK48" s="364"/>
      <c r="DL48" s="364"/>
      <c r="DM48" s="364"/>
      <c r="DN48" s="364"/>
      <c r="DO48" s="364"/>
      <c r="DP48" s="305"/>
      <c r="DQ48" s="306"/>
      <c r="DR48" s="349"/>
      <c r="DS48" s="291"/>
      <c r="DT48" s="398"/>
      <c r="DU48" s="398"/>
      <c r="DV48" s="398"/>
      <c r="DW48" s="398"/>
      <c r="DX48" s="398"/>
      <c r="DY48" s="398"/>
      <c r="DZ48" s="398"/>
      <c r="EA48" s="305"/>
      <c r="EB48" s="327"/>
      <c r="EC48" s="305"/>
      <c r="ED48" s="327"/>
      <c r="EE48" s="305"/>
      <c r="EF48" s="375"/>
      <c r="EG48" s="364" t="s">
        <v>472</v>
      </c>
      <c r="EH48" s="364"/>
      <c r="EI48" s="364"/>
      <c r="EJ48" s="364"/>
      <c r="EK48" s="364"/>
      <c r="EL48" s="371"/>
      <c r="EO48" s="301"/>
      <c r="EQ48" s="301"/>
      <c r="FI48" s="398"/>
      <c r="FJ48" s="291"/>
      <c r="FK48" s="301"/>
      <c r="FM48" s="399"/>
      <c r="FN48" s="364"/>
      <c r="FO48" s="364"/>
      <c r="FP48" s="364"/>
      <c r="FQ48" s="364"/>
      <c r="FR48" s="364"/>
      <c r="FS48" s="305"/>
      <c r="FT48" s="291"/>
      <c r="FU48" s="291"/>
      <c r="FV48" s="311"/>
      <c r="FW48" s="353" t="s">
        <v>245</v>
      </c>
      <c r="FX48" s="354"/>
      <c r="FY48" s="354"/>
      <c r="FZ48" s="354"/>
      <c r="GA48" s="354"/>
      <c r="GB48" s="354"/>
      <c r="GC48" s="355"/>
      <c r="GD48" s="340"/>
      <c r="GE48" s="291"/>
      <c r="GG48" s="301"/>
      <c r="GH48" s="291"/>
      <c r="GI48" s="301"/>
      <c r="GJ48" s="291"/>
      <c r="GK48" s="291"/>
      <c r="GL48" s="291"/>
      <c r="GM48" s="291"/>
      <c r="GN48" s="291"/>
      <c r="GO48" s="291"/>
      <c r="GR48" s="301"/>
      <c r="GS48" s="291"/>
      <c r="GT48" s="291"/>
      <c r="GU48" s="364"/>
      <c r="GV48" s="364"/>
      <c r="GW48" s="364"/>
      <c r="GX48" s="364"/>
      <c r="GY48" s="364"/>
      <c r="GZ48" s="291"/>
      <c r="HA48" s="291"/>
      <c r="HB48" s="291"/>
      <c r="HC48" s="291"/>
      <c r="HD48" s="291"/>
    </row>
    <row r="49" spans="13:212" ht="12" customHeight="1" x14ac:dyDescent="0.15">
      <c r="M49" s="407"/>
      <c r="O49" s="311"/>
      <c r="P49" s="364" t="s">
        <v>473</v>
      </c>
      <c r="Q49" s="364"/>
      <c r="R49" s="364"/>
      <c r="S49" s="364"/>
      <c r="T49" s="364"/>
      <c r="U49" s="306"/>
      <c r="V49" s="306"/>
      <c r="X49" s="311"/>
      <c r="Y49" s="353" t="s">
        <v>474</v>
      </c>
      <c r="Z49" s="354"/>
      <c r="AA49" s="354"/>
      <c r="AB49" s="354"/>
      <c r="AC49" s="354"/>
      <c r="AD49" s="354"/>
      <c r="AE49" s="355"/>
      <c r="AF49" s="340"/>
      <c r="AG49" s="306"/>
      <c r="AI49" s="301"/>
      <c r="AK49" s="311"/>
      <c r="AL49" s="364" t="s">
        <v>475</v>
      </c>
      <c r="AM49" s="364"/>
      <c r="AN49" s="364"/>
      <c r="AO49" s="364"/>
      <c r="AP49" s="364"/>
      <c r="AQ49" s="365"/>
      <c r="AR49" s="306"/>
      <c r="AT49" s="301"/>
      <c r="BE49" s="311"/>
      <c r="BF49" s="353" t="s">
        <v>253</v>
      </c>
      <c r="BG49" s="354"/>
      <c r="BH49" s="354"/>
      <c r="BI49" s="354"/>
      <c r="BJ49" s="354"/>
      <c r="BK49" s="354"/>
      <c r="BL49" s="355"/>
      <c r="BM49" s="340"/>
      <c r="BN49" s="306"/>
      <c r="BP49" s="301"/>
      <c r="BY49" s="305"/>
      <c r="CI49" s="306"/>
      <c r="CJ49" s="306"/>
      <c r="CL49" s="301"/>
      <c r="CN49" s="309"/>
      <c r="CO49" s="364"/>
      <c r="CP49" s="364"/>
      <c r="CQ49" s="364"/>
      <c r="CR49" s="364"/>
      <c r="CS49" s="364"/>
      <c r="CT49" s="365"/>
      <c r="CU49" s="306"/>
      <c r="CV49" s="349"/>
      <c r="CW49" s="301"/>
      <c r="CX49" s="291"/>
      <c r="CY49" s="291"/>
      <c r="CZ49" s="374"/>
      <c r="DA49" s="374"/>
      <c r="DB49" s="374"/>
      <c r="DC49" s="374"/>
      <c r="DD49" s="374"/>
      <c r="DE49" s="305"/>
      <c r="DF49" s="305"/>
      <c r="DG49" s="334"/>
      <c r="DK49" s="364"/>
      <c r="DL49" s="364"/>
      <c r="DM49" s="364"/>
      <c r="DN49" s="364"/>
      <c r="DO49" s="364"/>
      <c r="DP49" s="305"/>
      <c r="DQ49" s="306"/>
      <c r="DR49" s="349"/>
      <c r="DS49" s="309"/>
      <c r="DT49" s="408"/>
      <c r="DU49" s="408"/>
      <c r="DV49" s="408"/>
      <c r="DW49" s="408"/>
      <c r="DX49" s="408"/>
      <c r="DY49" s="408"/>
      <c r="DZ49" s="408"/>
      <c r="EA49" s="310"/>
      <c r="EB49" s="291"/>
      <c r="EC49" s="291"/>
      <c r="ED49" s="301"/>
      <c r="EE49" s="291"/>
      <c r="EF49" s="309"/>
      <c r="EG49" s="364"/>
      <c r="EH49" s="364"/>
      <c r="EI49" s="364"/>
      <c r="EJ49" s="364"/>
      <c r="EK49" s="364"/>
      <c r="EL49" s="371"/>
      <c r="EO49" s="301"/>
      <c r="EQ49" s="311"/>
      <c r="ER49" s="364" t="s">
        <v>476</v>
      </c>
      <c r="ES49" s="364"/>
      <c r="ET49" s="364"/>
      <c r="EU49" s="364"/>
      <c r="EV49" s="364"/>
      <c r="EW49" s="291"/>
      <c r="EX49" s="306"/>
      <c r="EY49" s="306"/>
      <c r="FI49" s="291"/>
      <c r="FJ49" s="291"/>
      <c r="FK49" s="301"/>
      <c r="FM49" s="373"/>
      <c r="FN49" s="364"/>
      <c r="FO49" s="364"/>
      <c r="FP49" s="364"/>
      <c r="FQ49" s="364"/>
      <c r="FR49" s="364"/>
      <c r="FS49" s="305"/>
      <c r="FT49" s="291"/>
      <c r="FU49" s="291"/>
      <c r="FV49" s="309"/>
      <c r="FW49" s="359"/>
      <c r="FX49" s="360"/>
      <c r="FY49" s="360"/>
      <c r="FZ49" s="360"/>
      <c r="GA49" s="360"/>
      <c r="GB49" s="360"/>
      <c r="GC49" s="361"/>
      <c r="GD49" s="340"/>
      <c r="GE49" s="305"/>
      <c r="GG49" s="301"/>
      <c r="GH49" s="291"/>
      <c r="GI49" s="311"/>
      <c r="GJ49" s="364" t="s">
        <v>477</v>
      </c>
      <c r="GK49" s="364"/>
      <c r="GL49" s="364"/>
      <c r="GM49" s="364"/>
      <c r="GN49" s="364"/>
      <c r="GO49" s="335"/>
      <c r="GR49" s="301"/>
      <c r="GS49" s="291"/>
      <c r="GT49" s="291"/>
      <c r="GU49" s="291"/>
      <c r="GV49" s="291"/>
      <c r="GW49" s="291"/>
      <c r="GX49" s="291"/>
      <c r="GY49" s="291"/>
      <c r="GZ49" s="335"/>
      <c r="HA49" s="291"/>
      <c r="HB49" s="291"/>
      <c r="HC49" s="291"/>
      <c r="HD49" s="291"/>
    </row>
    <row r="50" spans="13:212" ht="12" customHeight="1" x14ac:dyDescent="0.15">
      <c r="M50" s="407"/>
      <c r="P50" s="364"/>
      <c r="Q50" s="364"/>
      <c r="R50" s="364"/>
      <c r="S50" s="364"/>
      <c r="T50" s="364"/>
      <c r="U50" s="306"/>
      <c r="V50" s="306"/>
      <c r="X50" s="309"/>
      <c r="Y50" s="359"/>
      <c r="Z50" s="360"/>
      <c r="AA50" s="360"/>
      <c r="AB50" s="360"/>
      <c r="AC50" s="360"/>
      <c r="AD50" s="360"/>
      <c r="AE50" s="361"/>
      <c r="AF50" s="340"/>
      <c r="AG50" s="306"/>
      <c r="AI50" s="301"/>
      <c r="AK50" s="309"/>
      <c r="AL50" s="364"/>
      <c r="AM50" s="364"/>
      <c r="AN50" s="364"/>
      <c r="AO50" s="364"/>
      <c r="AP50" s="364"/>
      <c r="AQ50" s="365"/>
      <c r="AR50" s="306"/>
      <c r="AT50" s="311"/>
      <c r="AU50" s="353" t="s">
        <v>246</v>
      </c>
      <c r="AV50" s="354"/>
      <c r="AW50" s="354"/>
      <c r="AX50" s="354"/>
      <c r="AY50" s="354"/>
      <c r="AZ50" s="354"/>
      <c r="BA50" s="355"/>
      <c r="BB50" s="340"/>
      <c r="BC50" s="306"/>
      <c r="BE50" s="309"/>
      <c r="BF50" s="359"/>
      <c r="BG50" s="360"/>
      <c r="BH50" s="360"/>
      <c r="BI50" s="360"/>
      <c r="BJ50" s="360"/>
      <c r="BK50" s="360"/>
      <c r="BL50" s="361"/>
      <c r="BM50" s="340"/>
      <c r="BP50" s="311"/>
      <c r="BQ50" s="353" t="s">
        <v>478</v>
      </c>
      <c r="BR50" s="354"/>
      <c r="BS50" s="354"/>
      <c r="BT50" s="354"/>
      <c r="BU50" s="354"/>
      <c r="BV50" s="354"/>
      <c r="BW50" s="355"/>
      <c r="BX50" s="340"/>
      <c r="BY50" s="305"/>
      <c r="CL50" s="301"/>
      <c r="CN50" s="301"/>
      <c r="CT50" s="349"/>
      <c r="CU50" s="349"/>
      <c r="CV50" s="349"/>
      <c r="CW50" s="301"/>
      <c r="DE50" s="305"/>
      <c r="DF50" s="305"/>
      <c r="DG50" s="334"/>
      <c r="DH50" s="301"/>
      <c r="DP50" s="349"/>
      <c r="DQ50" s="349"/>
      <c r="DR50" s="349"/>
      <c r="DS50" s="356"/>
      <c r="DT50" s="353" t="s">
        <v>479</v>
      </c>
      <c r="DU50" s="354"/>
      <c r="DV50" s="354"/>
      <c r="DW50" s="354"/>
      <c r="DX50" s="354"/>
      <c r="DY50" s="354"/>
      <c r="DZ50" s="355"/>
      <c r="EA50" s="305"/>
      <c r="EB50" s="305"/>
      <c r="EC50" s="305"/>
      <c r="ED50" s="327"/>
      <c r="EE50" s="305"/>
      <c r="EF50" s="327"/>
      <c r="EO50" s="301"/>
      <c r="ER50" s="364"/>
      <c r="ES50" s="364"/>
      <c r="ET50" s="364"/>
      <c r="EU50" s="364"/>
      <c r="EV50" s="364"/>
      <c r="EW50" s="291"/>
      <c r="EX50" s="306"/>
      <c r="EY50" s="306"/>
      <c r="FI50" s="400"/>
      <c r="FJ50" s="291"/>
      <c r="FK50" s="301"/>
      <c r="FM50" s="373"/>
      <c r="FN50" s="400"/>
      <c r="FO50" s="400"/>
      <c r="FP50" s="400"/>
      <c r="FQ50" s="400"/>
      <c r="FR50" s="400"/>
      <c r="FS50" s="305"/>
      <c r="FT50" s="291"/>
      <c r="FU50" s="291"/>
      <c r="FV50" s="301"/>
      <c r="FW50" s="291"/>
      <c r="FX50" s="309"/>
      <c r="FY50" s="291"/>
      <c r="FZ50" s="291"/>
      <c r="GA50" s="291"/>
      <c r="GB50" s="291"/>
      <c r="GC50" s="291"/>
      <c r="GD50" s="305"/>
      <c r="GE50" s="305"/>
      <c r="GG50" s="301"/>
      <c r="GH50" s="291"/>
      <c r="GI50" s="291"/>
      <c r="GJ50" s="364"/>
      <c r="GK50" s="364"/>
      <c r="GL50" s="364"/>
      <c r="GM50" s="364"/>
      <c r="GN50" s="364"/>
      <c r="GO50" s="335"/>
      <c r="GR50" s="311"/>
      <c r="GS50" s="386" t="s">
        <v>308</v>
      </c>
      <c r="GT50" s="387"/>
      <c r="GU50" s="387"/>
      <c r="GV50" s="387"/>
      <c r="GW50" s="387"/>
      <c r="GX50" s="387"/>
      <c r="GY50" s="388"/>
      <c r="GZ50" s="335"/>
      <c r="HA50" s="291"/>
      <c r="HB50" s="291"/>
      <c r="HC50" s="291"/>
      <c r="HD50" s="291"/>
    </row>
    <row r="51" spans="13:212" ht="12" customHeight="1" thickBot="1" x14ac:dyDescent="0.2">
      <c r="M51" s="407"/>
      <c r="X51" s="301"/>
      <c r="Z51" s="309"/>
      <c r="AF51" s="349"/>
      <c r="AG51" s="349"/>
      <c r="AI51" s="301"/>
      <c r="AK51" s="301"/>
      <c r="AT51" s="310"/>
      <c r="AU51" s="359"/>
      <c r="AV51" s="360"/>
      <c r="AW51" s="360"/>
      <c r="AX51" s="360"/>
      <c r="AY51" s="360"/>
      <c r="AZ51" s="360"/>
      <c r="BA51" s="361"/>
      <c r="BB51" s="340"/>
      <c r="BC51" s="306"/>
      <c r="BE51" s="301"/>
      <c r="BG51" s="309"/>
      <c r="BM51" s="306"/>
      <c r="BN51" s="306"/>
      <c r="BQ51" s="359"/>
      <c r="BR51" s="360"/>
      <c r="BS51" s="360"/>
      <c r="BT51" s="360"/>
      <c r="BU51" s="360"/>
      <c r="BV51" s="360"/>
      <c r="BW51" s="361"/>
      <c r="BX51" s="340"/>
      <c r="CL51" s="301"/>
      <c r="CN51" s="311"/>
      <c r="CO51" s="364" t="s">
        <v>480</v>
      </c>
      <c r="CP51" s="364"/>
      <c r="CQ51" s="364"/>
      <c r="CR51" s="364"/>
      <c r="CS51" s="364"/>
      <c r="CT51" s="365"/>
      <c r="CU51" s="306"/>
      <c r="CV51" s="349"/>
      <c r="CW51" s="311"/>
      <c r="CX51" s="353" t="s">
        <v>481</v>
      </c>
      <c r="CY51" s="354"/>
      <c r="CZ51" s="354"/>
      <c r="DA51" s="354"/>
      <c r="DB51" s="354"/>
      <c r="DC51" s="354"/>
      <c r="DD51" s="355"/>
      <c r="DE51" s="340"/>
      <c r="DH51" s="409"/>
      <c r="DI51" s="353" t="s">
        <v>482</v>
      </c>
      <c r="DJ51" s="354"/>
      <c r="DK51" s="354"/>
      <c r="DL51" s="354"/>
      <c r="DM51" s="354"/>
      <c r="DN51" s="354"/>
      <c r="DO51" s="355"/>
      <c r="DP51" s="340"/>
      <c r="DQ51" s="306"/>
      <c r="DR51" s="349"/>
      <c r="DS51" s="309"/>
      <c r="DT51" s="359"/>
      <c r="DU51" s="360"/>
      <c r="DV51" s="360"/>
      <c r="DW51" s="360"/>
      <c r="DX51" s="360"/>
      <c r="DY51" s="360"/>
      <c r="DZ51" s="361"/>
      <c r="EA51" s="305"/>
      <c r="EB51" s="305"/>
      <c r="EC51" s="305"/>
      <c r="ED51" s="327"/>
      <c r="EE51" s="305"/>
      <c r="EF51" s="375"/>
      <c r="EG51" s="364" t="s">
        <v>483</v>
      </c>
      <c r="EH51" s="364"/>
      <c r="EI51" s="364"/>
      <c r="EJ51" s="364"/>
      <c r="EK51" s="364"/>
      <c r="EL51" s="371"/>
      <c r="EO51" s="301"/>
      <c r="FI51" s="400"/>
      <c r="FJ51" s="291"/>
      <c r="FK51" s="301"/>
      <c r="FM51" s="373"/>
      <c r="FN51" s="291"/>
      <c r="FO51" s="291"/>
      <c r="FP51" s="291"/>
      <c r="FQ51" s="291"/>
      <c r="FR51" s="291"/>
      <c r="FS51" s="291"/>
      <c r="FT51" s="291"/>
      <c r="FU51" s="291"/>
      <c r="FV51" s="301"/>
      <c r="FW51" s="291"/>
      <c r="FX51" s="311"/>
      <c r="FY51" s="364" t="s">
        <v>414</v>
      </c>
      <c r="FZ51" s="364"/>
      <c r="GA51" s="364"/>
      <c r="GB51" s="364"/>
      <c r="GC51" s="364"/>
      <c r="GD51" s="335"/>
      <c r="GE51" s="291"/>
      <c r="GG51" s="301"/>
      <c r="GH51" s="291"/>
      <c r="GI51" s="291"/>
      <c r="GJ51" s="291"/>
      <c r="GK51" s="291"/>
      <c r="GL51" s="291"/>
      <c r="GM51" s="291"/>
      <c r="GN51" s="291"/>
      <c r="GO51" s="291"/>
      <c r="GR51" s="309"/>
      <c r="GS51" s="391"/>
      <c r="GT51" s="392"/>
      <c r="GU51" s="392"/>
      <c r="GV51" s="392"/>
      <c r="GW51" s="392"/>
      <c r="GX51" s="392"/>
      <c r="GY51" s="393"/>
      <c r="GZ51" s="291"/>
      <c r="HA51" s="291"/>
      <c r="HB51" s="291"/>
      <c r="HC51" s="291"/>
      <c r="HD51" s="291"/>
    </row>
    <row r="52" spans="13:212" ht="12" customHeight="1" x14ac:dyDescent="0.15">
      <c r="M52" s="311"/>
      <c r="N52" s="353" t="s">
        <v>484</v>
      </c>
      <c r="O52" s="354"/>
      <c r="P52" s="354"/>
      <c r="Q52" s="354"/>
      <c r="R52" s="354"/>
      <c r="S52" s="354"/>
      <c r="T52" s="355"/>
      <c r="U52" s="340"/>
      <c r="V52" s="306"/>
      <c r="X52" s="301"/>
      <c r="Z52" s="311"/>
      <c r="AA52" s="364" t="s">
        <v>485</v>
      </c>
      <c r="AB52" s="364"/>
      <c r="AC52" s="364"/>
      <c r="AD52" s="364"/>
      <c r="AE52" s="364"/>
      <c r="AF52" s="365"/>
      <c r="AG52" s="306"/>
      <c r="AI52" s="301"/>
      <c r="AK52" s="311"/>
      <c r="AL52" s="364" t="s">
        <v>486</v>
      </c>
      <c r="AM52" s="364"/>
      <c r="AN52" s="364"/>
      <c r="AO52" s="364"/>
      <c r="AP52" s="364"/>
      <c r="AQ52" s="365"/>
      <c r="AR52" s="306"/>
      <c r="AT52" s="291"/>
      <c r="AV52" s="309"/>
      <c r="BE52" s="301"/>
      <c r="BG52" s="311"/>
      <c r="BH52" s="364" t="s">
        <v>487</v>
      </c>
      <c r="BI52" s="364"/>
      <c r="BJ52" s="364"/>
      <c r="BK52" s="364"/>
      <c r="BL52" s="364"/>
      <c r="BM52" s="365"/>
      <c r="BN52" s="306"/>
      <c r="BP52" s="291"/>
      <c r="BQ52" s="291"/>
      <c r="BR52" s="309"/>
      <c r="BY52" s="334"/>
      <c r="BZ52" s="288" t="s">
        <v>265</v>
      </c>
      <c r="CA52" s="289"/>
      <c r="CB52" s="289"/>
      <c r="CC52" s="289"/>
      <c r="CD52" s="289"/>
      <c r="CE52" s="289"/>
      <c r="CF52" s="289"/>
      <c r="CG52" s="289"/>
      <c r="CH52" s="290"/>
      <c r="CI52" s="331"/>
      <c r="CJ52" s="305"/>
      <c r="CL52" s="301"/>
      <c r="CN52" s="309"/>
      <c r="CO52" s="364"/>
      <c r="CP52" s="364"/>
      <c r="CQ52" s="364"/>
      <c r="CR52" s="364"/>
      <c r="CS52" s="364"/>
      <c r="CT52" s="365"/>
      <c r="CU52" s="306"/>
      <c r="CV52" s="349"/>
      <c r="CW52" s="309"/>
      <c r="CX52" s="359"/>
      <c r="CY52" s="360"/>
      <c r="CZ52" s="360"/>
      <c r="DA52" s="360"/>
      <c r="DB52" s="360"/>
      <c r="DC52" s="360"/>
      <c r="DD52" s="361"/>
      <c r="DE52" s="340"/>
      <c r="DF52" s="306"/>
      <c r="DG52" s="334"/>
      <c r="DH52" s="390"/>
      <c r="DI52" s="359"/>
      <c r="DJ52" s="360"/>
      <c r="DK52" s="360"/>
      <c r="DL52" s="360"/>
      <c r="DM52" s="360"/>
      <c r="DN52" s="360"/>
      <c r="DO52" s="361"/>
      <c r="DP52" s="340"/>
      <c r="DQ52" s="306"/>
      <c r="DR52" s="349"/>
      <c r="DS52" s="301"/>
      <c r="DT52" s="291"/>
      <c r="DU52" s="309"/>
      <c r="DV52" s="291"/>
      <c r="DW52" s="291"/>
      <c r="DX52" s="291"/>
      <c r="DY52" s="291"/>
      <c r="DZ52" s="291"/>
      <c r="EA52" s="291"/>
      <c r="EB52" s="291"/>
      <c r="EC52" s="291"/>
      <c r="ED52" s="301"/>
      <c r="EE52" s="291"/>
      <c r="EF52" s="309"/>
      <c r="EG52" s="364"/>
      <c r="EH52" s="364"/>
      <c r="EI52" s="364"/>
      <c r="EJ52" s="364"/>
      <c r="EK52" s="364"/>
      <c r="EL52" s="371"/>
      <c r="EO52" s="311"/>
      <c r="EP52" s="353" t="s">
        <v>219</v>
      </c>
      <c r="EQ52" s="354"/>
      <c r="ER52" s="354"/>
      <c r="ES52" s="354"/>
      <c r="ET52" s="354"/>
      <c r="EU52" s="354"/>
      <c r="EV52" s="355"/>
      <c r="EW52" s="410"/>
      <c r="EX52" s="305"/>
      <c r="EY52" s="305"/>
      <c r="FJ52" s="291"/>
      <c r="FK52" s="301"/>
      <c r="FM52" s="381"/>
      <c r="FN52" s="364" t="s">
        <v>488</v>
      </c>
      <c r="FO52" s="364"/>
      <c r="FP52" s="364"/>
      <c r="FQ52" s="364"/>
      <c r="FR52" s="364"/>
      <c r="FS52" s="305"/>
      <c r="FT52" s="291"/>
      <c r="FU52" s="291"/>
      <c r="FV52" s="301"/>
      <c r="FW52" s="291"/>
      <c r="FX52" s="309"/>
      <c r="FY52" s="364"/>
      <c r="FZ52" s="364"/>
      <c r="GA52" s="364"/>
      <c r="GB52" s="364"/>
      <c r="GC52" s="364"/>
      <c r="GD52" s="335"/>
      <c r="GE52" s="305"/>
      <c r="GG52" s="311"/>
      <c r="GH52" s="353" t="s">
        <v>489</v>
      </c>
      <c r="GI52" s="354"/>
      <c r="GJ52" s="354"/>
      <c r="GK52" s="354"/>
      <c r="GL52" s="354"/>
      <c r="GM52" s="354"/>
      <c r="GN52" s="355"/>
      <c r="GO52" s="340"/>
      <c r="GR52" s="301"/>
      <c r="GS52" s="394"/>
      <c r="GT52" s="395"/>
      <c r="GU52" s="395"/>
      <c r="GV52" s="395"/>
      <c r="GW52" s="395"/>
      <c r="GX52" s="395"/>
      <c r="GY52" s="396"/>
      <c r="GZ52" s="335"/>
      <c r="HA52" s="291"/>
      <c r="HB52" s="291"/>
      <c r="HC52" s="291"/>
      <c r="HD52" s="291"/>
    </row>
    <row r="53" spans="13:212" ht="12" customHeight="1" x14ac:dyDescent="0.15">
      <c r="M53" s="309"/>
      <c r="N53" s="359"/>
      <c r="O53" s="360"/>
      <c r="P53" s="360"/>
      <c r="Q53" s="360"/>
      <c r="R53" s="360"/>
      <c r="S53" s="360"/>
      <c r="T53" s="361"/>
      <c r="U53" s="340"/>
      <c r="V53" s="306"/>
      <c r="X53" s="301"/>
      <c r="Z53" s="309"/>
      <c r="AA53" s="364"/>
      <c r="AB53" s="364"/>
      <c r="AC53" s="364"/>
      <c r="AD53" s="364"/>
      <c r="AE53" s="364"/>
      <c r="AF53" s="365"/>
      <c r="AG53" s="306"/>
      <c r="AI53" s="301"/>
      <c r="AK53" s="309"/>
      <c r="AL53" s="364"/>
      <c r="AM53" s="364"/>
      <c r="AN53" s="364"/>
      <c r="AO53" s="364"/>
      <c r="AP53" s="364"/>
      <c r="AQ53" s="365"/>
      <c r="AR53" s="306"/>
      <c r="AT53" s="291"/>
      <c r="AV53" s="311"/>
      <c r="AW53" s="364" t="s">
        <v>490</v>
      </c>
      <c r="AX53" s="364"/>
      <c r="AY53" s="364"/>
      <c r="AZ53" s="364"/>
      <c r="BA53" s="364"/>
      <c r="BB53" s="365"/>
      <c r="BC53" s="306"/>
      <c r="BE53" s="301"/>
      <c r="BG53" s="309"/>
      <c r="BH53" s="364"/>
      <c r="BI53" s="364"/>
      <c r="BJ53" s="364"/>
      <c r="BK53" s="364"/>
      <c r="BL53" s="364"/>
      <c r="BM53" s="365"/>
      <c r="BP53" s="291"/>
      <c r="BQ53" s="291"/>
      <c r="BR53" s="311"/>
      <c r="BS53" s="364" t="s">
        <v>491</v>
      </c>
      <c r="BT53" s="364"/>
      <c r="BU53" s="364"/>
      <c r="BV53" s="364"/>
      <c r="BW53" s="364"/>
      <c r="BX53" s="335"/>
      <c r="BY53" s="334"/>
      <c r="BZ53" s="295"/>
      <c r="CA53" s="296"/>
      <c r="CB53" s="296"/>
      <c r="CC53" s="296"/>
      <c r="CD53" s="296"/>
      <c r="CE53" s="296"/>
      <c r="CF53" s="296"/>
      <c r="CG53" s="296"/>
      <c r="CH53" s="297"/>
      <c r="CI53" s="331"/>
      <c r="CJ53" s="305"/>
      <c r="CL53" s="301"/>
      <c r="CN53" s="301"/>
      <c r="CT53" s="349"/>
      <c r="CU53" s="349"/>
      <c r="CV53" s="349"/>
      <c r="CW53" s="301"/>
      <c r="CY53" s="309"/>
      <c r="DE53" s="305"/>
      <c r="DF53" s="306"/>
      <c r="DG53" s="334"/>
      <c r="DH53" s="301"/>
      <c r="DJ53" s="309"/>
      <c r="DP53" s="349"/>
      <c r="DQ53" s="349"/>
      <c r="DS53" s="301"/>
      <c r="DU53" s="311"/>
      <c r="DV53" s="364" t="s">
        <v>492</v>
      </c>
      <c r="DW53" s="364"/>
      <c r="DX53" s="364"/>
      <c r="DY53" s="364"/>
      <c r="DZ53" s="364"/>
      <c r="ED53" s="327"/>
      <c r="EE53" s="305"/>
      <c r="EF53" s="327"/>
      <c r="EG53" s="364"/>
      <c r="EH53" s="364"/>
      <c r="EI53" s="364"/>
      <c r="EJ53" s="364"/>
      <c r="EK53" s="364"/>
      <c r="EL53" s="371"/>
      <c r="EP53" s="359"/>
      <c r="EQ53" s="360"/>
      <c r="ER53" s="360"/>
      <c r="ES53" s="360"/>
      <c r="ET53" s="360"/>
      <c r="EU53" s="360"/>
      <c r="EV53" s="361"/>
      <c r="EW53" s="410"/>
      <c r="EX53" s="305"/>
      <c r="EY53" s="305"/>
      <c r="FJ53" s="291"/>
      <c r="FK53" s="301"/>
      <c r="FM53" s="399"/>
      <c r="FN53" s="364"/>
      <c r="FO53" s="364"/>
      <c r="FP53" s="364"/>
      <c r="FQ53" s="364"/>
      <c r="FR53" s="364"/>
      <c r="FS53" s="305"/>
      <c r="FT53" s="291"/>
      <c r="FU53" s="291"/>
      <c r="FV53" s="301"/>
      <c r="FW53" s="291"/>
      <c r="FX53" s="301"/>
      <c r="FY53" s="291"/>
      <c r="FZ53" s="291"/>
      <c r="GA53" s="291"/>
      <c r="GB53" s="291"/>
      <c r="GC53" s="291"/>
      <c r="GD53" s="305"/>
      <c r="GE53" s="305"/>
      <c r="GG53" s="309"/>
      <c r="GH53" s="359"/>
      <c r="GI53" s="360"/>
      <c r="GJ53" s="360"/>
      <c r="GK53" s="360"/>
      <c r="GL53" s="360"/>
      <c r="GM53" s="360"/>
      <c r="GN53" s="361"/>
      <c r="GO53" s="340"/>
      <c r="GR53" s="301"/>
      <c r="GT53" s="309"/>
      <c r="GZ53" s="335"/>
      <c r="HA53" s="291"/>
      <c r="HB53" s="291"/>
      <c r="HC53" s="291"/>
      <c r="HD53" s="291"/>
    </row>
    <row r="54" spans="13:212" ht="12" customHeight="1" thickBot="1" x14ac:dyDescent="0.2">
      <c r="M54" s="301"/>
      <c r="O54" s="309"/>
      <c r="W54" s="305"/>
      <c r="X54" s="301"/>
      <c r="Z54" s="301"/>
      <c r="AF54" s="349"/>
      <c r="AG54" s="349"/>
      <c r="AI54" s="301"/>
      <c r="AK54" s="301"/>
      <c r="AT54" s="291"/>
      <c r="AV54" s="309"/>
      <c r="AW54" s="364"/>
      <c r="AX54" s="364"/>
      <c r="AY54" s="364"/>
      <c r="AZ54" s="364"/>
      <c r="BA54" s="364"/>
      <c r="BB54" s="365"/>
      <c r="BC54" s="306"/>
      <c r="BE54" s="301"/>
      <c r="BG54" s="301"/>
      <c r="BM54" s="306"/>
      <c r="BN54" s="306"/>
      <c r="BP54" s="291"/>
      <c r="BQ54" s="291"/>
      <c r="BR54" s="309"/>
      <c r="BS54" s="364"/>
      <c r="BT54" s="364"/>
      <c r="BU54" s="364"/>
      <c r="BV54" s="364"/>
      <c r="BW54" s="364"/>
      <c r="BX54" s="335"/>
      <c r="BZ54" s="302"/>
      <c r="CA54" s="303"/>
      <c r="CB54" s="303"/>
      <c r="CC54" s="303"/>
      <c r="CD54" s="303"/>
      <c r="CE54" s="303"/>
      <c r="CF54" s="303"/>
      <c r="CG54" s="303"/>
      <c r="CH54" s="304"/>
      <c r="CI54" s="331"/>
      <c r="CJ54" s="291"/>
      <c r="CL54" s="301"/>
      <c r="CN54" s="301"/>
      <c r="CO54" s="364" t="s">
        <v>493</v>
      </c>
      <c r="CP54" s="364"/>
      <c r="CQ54" s="364"/>
      <c r="CR54" s="364"/>
      <c r="CS54" s="364"/>
      <c r="CT54" s="365"/>
      <c r="CU54" s="349"/>
      <c r="CV54" s="349"/>
      <c r="CW54" s="301"/>
      <c r="CY54" s="311"/>
      <c r="CZ54" s="364" t="s">
        <v>494</v>
      </c>
      <c r="DA54" s="364"/>
      <c r="DB54" s="364"/>
      <c r="DC54" s="364"/>
      <c r="DD54" s="364"/>
      <c r="DE54" s="365"/>
      <c r="DH54" s="301"/>
      <c r="DJ54" s="311"/>
      <c r="DK54" s="364" t="s">
        <v>495</v>
      </c>
      <c r="DL54" s="364"/>
      <c r="DM54" s="364"/>
      <c r="DN54" s="364"/>
      <c r="DO54" s="364"/>
      <c r="DP54" s="365"/>
      <c r="DQ54" s="306"/>
      <c r="DS54" s="301"/>
      <c r="DV54" s="364"/>
      <c r="DW54" s="364"/>
      <c r="DX54" s="364"/>
      <c r="DY54" s="364"/>
      <c r="DZ54" s="364"/>
      <c r="ED54" s="327"/>
      <c r="EE54" s="305"/>
      <c r="EF54" s="301"/>
      <c r="EQ54" s="309"/>
      <c r="FJ54" s="291"/>
      <c r="FK54" s="301"/>
      <c r="FM54" s="373"/>
      <c r="FN54" s="364"/>
      <c r="FO54" s="364"/>
      <c r="FP54" s="364"/>
      <c r="FQ54" s="364"/>
      <c r="FR54" s="364"/>
      <c r="FS54" s="305"/>
      <c r="FT54" s="291"/>
      <c r="FU54" s="291"/>
      <c r="FV54" s="301"/>
      <c r="FW54" s="291"/>
      <c r="FX54" s="311"/>
      <c r="FY54" s="364" t="s">
        <v>496</v>
      </c>
      <c r="FZ54" s="364"/>
      <c r="GA54" s="364"/>
      <c r="GB54" s="364"/>
      <c r="GC54" s="364"/>
      <c r="GD54" s="335"/>
      <c r="GE54" s="305"/>
      <c r="GG54" s="301"/>
      <c r="GH54" s="291"/>
      <c r="GI54" s="309"/>
      <c r="GJ54" s="291"/>
      <c r="GK54" s="291"/>
      <c r="GL54" s="291"/>
      <c r="GM54" s="291"/>
      <c r="GN54" s="291"/>
      <c r="GO54" s="291"/>
      <c r="GR54" s="301"/>
      <c r="GT54" s="311"/>
      <c r="GU54" s="364" t="s">
        <v>497</v>
      </c>
      <c r="GV54" s="364"/>
      <c r="GW54" s="364"/>
      <c r="GX54" s="364"/>
      <c r="GY54" s="364"/>
      <c r="GZ54" s="291"/>
      <c r="HA54" s="291"/>
      <c r="HB54" s="291"/>
      <c r="HC54" s="291"/>
      <c r="HD54" s="291"/>
    </row>
    <row r="55" spans="13:212" ht="12" customHeight="1" x14ac:dyDescent="0.15">
      <c r="M55" s="301"/>
      <c r="O55" s="311"/>
      <c r="P55" s="364" t="s">
        <v>498</v>
      </c>
      <c r="Q55" s="364"/>
      <c r="R55" s="364"/>
      <c r="S55" s="364"/>
      <c r="T55" s="364"/>
      <c r="U55" s="365"/>
      <c r="V55" s="306"/>
      <c r="W55" s="305"/>
      <c r="X55" s="301"/>
      <c r="Z55" s="311"/>
      <c r="AA55" s="364" t="s">
        <v>499</v>
      </c>
      <c r="AB55" s="364"/>
      <c r="AC55" s="364"/>
      <c r="AD55" s="364"/>
      <c r="AE55" s="364"/>
      <c r="AF55" s="365"/>
      <c r="AI55" s="301"/>
      <c r="AK55" s="311"/>
      <c r="AL55" s="364" t="s">
        <v>500</v>
      </c>
      <c r="AM55" s="364"/>
      <c r="AN55" s="364"/>
      <c r="AO55" s="364"/>
      <c r="AP55" s="364"/>
      <c r="AQ55" s="365"/>
      <c r="AR55" s="306"/>
      <c r="AT55" s="291"/>
      <c r="AV55" s="301"/>
      <c r="BE55" s="301"/>
      <c r="BG55" s="311"/>
      <c r="BH55" s="364" t="s">
        <v>501</v>
      </c>
      <c r="BI55" s="364"/>
      <c r="BJ55" s="364"/>
      <c r="BK55" s="364"/>
      <c r="BL55" s="364"/>
      <c r="BM55" s="365"/>
      <c r="BN55" s="306"/>
      <c r="BR55" s="301"/>
      <c r="BY55" s="305"/>
      <c r="CA55" s="309"/>
      <c r="CB55" s="291"/>
      <c r="CC55" s="291"/>
      <c r="CD55" s="291"/>
      <c r="CE55" s="291"/>
      <c r="CF55" s="291"/>
      <c r="CG55" s="291"/>
      <c r="CH55" s="291"/>
      <c r="CI55" s="305"/>
      <c r="CJ55" s="305"/>
      <c r="CL55" s="301"/>
      <c r="CN55" s="311"/>
      <c r="CO55" s="364"/>
      <c r="CP55" s="364"/>
      <c r="CQ55" s="364"/>
      <c r="CR55" s="364"/>
      <c r="CS55" s="364"/>
      <c r="CT55" s="365"/>
      <c r="CU55" s="306"/>
      <c r="CV55" s="349"/>
      <c r="CW55" s="301"/>
      <c r="CZ55" s="364"/>
      <c r="DA55" s="364"/>
      <c r="DB55" s="364"/>
      <c r="DC55" s="364"/>
      <c r="DD55" s="364"/>
      <c r="DE55" s="365"/>
      <c r="DH55" s="301"/>
      <c r="DJ55" s="309"/>
      <c r="DK55" s="364"/>
      <c r="DL55" s="364"/>
      <c r="DM55" s="364"/>
      <c r="DN55" s="364"/>
      <c r="DO55" s="364"/>
      <c r="DP55" s="365"/>
      <c r="DQ55" s="306"/>
      <c r="DS55" s="301"/>
      <c r="ED55" s="301"/>
      <c r="EE55" s="291"/>
      <c r="EF55" s="375"/>
      <c r="EG55" s="364" t="s">
        <v>502</v>
      </c>
      <c r="EH55" s="364"/>
      <c r="EI55" s="364"/>
      <c r="EJ55" s="364"/>
      <c r="EK55" s="364"/>
      <c r="EL55" s="371"/>
      <c r="EQ55" s="311"/>
      <c r="ER55" s="364" t="s">
        <v>503</v>
      </c>
      <c r="ES55" s="364"/>
      <c r="ET55" s="364"/>
      <c r="EU55" s="364"/>
      <c r="EV55" s="364"/>
      <c r="EW55" s="291"/>
      <c r="EX55" s="306"/>
      <c r="EY55" s="306"/>
      <c r="FJ55" s="291"/>
      <c r="FK55" s="301"/>
      <c r="FM55" s="373"/>
      <c r="FN55" s="400"/>
      <c r="FO55" s="400"/>
      <c r="FP55" s="400"/>
      <c r="FQ55" s="400"/>
      <c r="FR55" s="400"/>
      <c r="FS55" s="305"/>
      <c r="FT55" s="291"/>
      <c r="FU55" s="291"/>
      <c r="FV55" s="301"/>
      <c r="FW55" s="291"/>
      <c r="FX55" s="368"/>
      <c r="FY55" s="364"/>
      <c r="FZ55" s="364"/>
      <c r="GA55" s="364"/>
      <c r="GB55" s="364"/>
      <c r="GC55" s="364"/>
      <c r="GD55" s="335"/>
      <c r="GE55" s="291"/>
      <c r="GG55" s="301"/>
      <c r="GH55" s="291"/>
      <c r="GI55" s="311"/>
      <c r="GJ55" s="364" t="s">
        <v>504</v>
      </c>
      <c r="GK55" s="364"/>
      <c r="GL55" s="364"/>
      <c r="GM55" s="364"/>
      <c r="GN55" s="364"/>
      <c r="GO55" s="335"/>
      <c r="GR55" s="301"/>
      <c r="GT55" s="291"/>
      <c r="GU55" s="364"/>
      <c r="GV55" s="364"/>
      <c r="GW55" s="364"/>
      <c r="GX55" s="364"/>
      <c r="GY55" s="364"/>
      <c r="GZ55" s="335"/>
      <c r="HA55" s="291"/>
      <c r="HB55" s="291"/>
      <c r="HC55" s="291"/>
      <c r="HD55" s="291"/>
    </row>
    <row r="56" spans="13:212" ht="12" customHeight="1" x14ac:dyDescent="0.15">
      <c r="M56" s="301"/>
      <c r="O56" s="309"/>
      <c r="P56" s="364"/>
      <c r="Q56" s="364"/>
      <c r="R56" s="364"/>
      <c r="S56" s="364"/>
      <c r="T56" s="364"/>
      <c r="U56" s="365"/>
      <c r="V56" s="306"/>
      <c r="W56" s="305"/>
      <c r="X56" s="301"/>
      <c r="Z56" s="310"/>
      <c r="AA56" s="364"/>
      <c r="AB56" s="364"/>
      <c r="AC56" s="364"/>
      <c r="AD56" s="364"/>
      <c r="AE56" s="364"/>
      <c r="AF56" s="365"/>
      <c r="AI56" s="301"/>
      <c r="AL56" s="364"/>
      <c r="AM56" s="364"/>
      <c r="AN56" s="364"/>
      <c r="AO56" s="364"/>
      <c r="AP56" s="364"/>
      <c r="AQ56" s="365"/>
      <c r="AR56" s="306"/>
      <c r="AT56" s="291"/>
      <c r="AV56" s="311"/>
      <c r="AW56" s="364" t="s">
        <v>505</v>
      </c>
      <c r="AX56" s="364"/>
      <c r="AY56" s="364"/>
      <c r="AZ56" s="364"/>
      <c r="BA56" s="364"/>
      <c r="BB56" s="365"/>
      <c r="BC56" s="306"/>
      <c r="BE56" s="301"/>
      <c r="BG56" s="309"/>
      <c r="BH56" s="364"/>
      <c r="BI56" s="364"/>
      <c r="BJ56" s="364"/>
      <c r="BK56" s="364"/>
      <c r="BL56" s="364"/>
      <c r="BM56" s="365"/>
      <c r="BR56" s="311"/>
      <c r="BS56" s="364" t="s">
        <v>506</v>
      </c>
      <c r="BT56" s="364"/>
      <c r="BU56" s="364"/>
      <c r="BV56" s="364"/>
      <c r="BW56" s="364"/>
      <c r="BX56" s="335"/>
      <c r="BY56" s="305"/>
      <c r="CA56" s="301"/>
      <c r="CB56" s="291"/>
      <c r="CC56" s="291"/>
      <c r="CD56" s="291"/>
      <c r="CE56" s="291"/>
      <c r="CF56" s="291"/>
      <c r="CG56" s="291"/>
      <c r="CH56" s="291"/>
      <c r="CI56" s="305"/>
      <c r="CJ56" s="305"/>
      <c r="CL56" s="301"/>
      <c r="CN56" s="368"/>
      <c r="CO56" s="364"/>
      <c r="CP56" s="364"/>
      <c r="CQ56" s="364"/>
      <c r="CR56" s="364"/>
      <c r="CS56" s="364"/>
      <c r="CT56" s="365"/>
      <c r="CU56" s="306"/>
      <c r="CV56" s="349"/>
      <c r="CW56" s="301"/>
      <c r="CZ56" s="374" t="s">
        <v>507</v>
      </c>
      <c r="DA56" s="374"/>
      <c r="DB56" s="374"/>
      <c r="DC56" s="374"/>
      <c r="DD56" s="374"/>
      <c r="DH56" s="301"/>
      <c r="DJ56" s="301"/>
      <c r="DP56" s="349"/>
      <c r="DQ56" s="349"/>
      <c r="DS56" s="311"/>
      <c r="DT56" s="353" t="s">
        <v>508</v>
      </c>
      <c r="DU56" s="354"/>
      <c r="DV56" s="354"/>
      <c r="DW56" s="354"/>
      <c r="DX56" s="354"/>
      <c r="DY56" s="354"/>
      <c r="DZ56" s="355"/>
      <c r="ED56" s="301"/>
      <c r="EE56" s="291"/>
      <c r="EF56" s="291"/>
      <c r="EG56" s="364"/>
      <c r="EH56" s="364"/>
      <c r="EI56" s="364"/>
      <c r="EJ56" s="364"/>
      <c r="EK56" s="364"/>
      <c r="EL56" s="371"/>
      <c r="EQ56" s="309"/>
      <c r="ER56" s="364"/>
      <c r="ES56" s="364"/>
      <c r="ET56" s="364"/>
      <c r="EU56" s="364"/>
      <c r="EV56" s="364"/>
      <c r="EW56" s="291"/>
      <c r="EX56" s="306"/>
      <c r="EY56" s="306"/>
      <c r="FJ56" s="291"/>
      <c r="FK56" s="301"/>
      <c r="FM56" s="381"/>
      <c r="FN56" s="364" t="s">
        <v>509</v>
      </c>
      <c r="FO56" s="364"/>
      <c r="FP56" s="364"/>
      <c r="FQ56" s="364"/>
      <c r="FR56" s="364"/>
      <c r="FS56" s="305"/>
      <c r="FT56" s="291"/>
      <c r="FU56" s="291"/>
      <c r="FV56" s="301"/>
      <c r="FW56" s="291"/>
      <c r="FX56" s="373"/>
      <c r="FY56" s="291"/>
      <c r="FZ56" s="291"/>
      <c r="GA56" s="291"/>
      <c r="GB56" s="291"/>
      <c r="GC56" s="291"/>
      <c r="GD56" s="291"/>
      <c r="GE56" s="291"/>
      <c r="GG56" s="301"/>
      <c r="GH56" s="291"/>
      <c r="GI56" s="309"/>
      <c r="GJ56" s="364"/>
      <c r="GK56" s="364"/>
      <c r="GL56" s="364"/>
      <c r="GM56" s="364"/>
      <c r="GN56" s="364"/>
      <c r="GO56" s="335"/>
      <c r="GR56" s="301"/>
      <c r="GU56" s="364"/>
      <c r="GV56" s="364"/>
      <c r="GW56" s="364"/>
      <c r="GX56" s="364"/>
      <c r="GY56" s="364"/>
      <c r="GZ56" s="335"/>
      <c r="HA56" s="291"/>
      <c r="HB56" s="291"/>
      <c r="HC56" s="291"/>
      <c r="HD56" s="291"/>
    </row>
    <row r="57" spans="13:212" ht="12" customHeight="1" x14ac:dyDescent="0.15">
      <c r="M57" s="301"/>
      <c r="O57" s="301"/>
      <c r="W57" s="305"/>
      <c r="X57" s="301"/>
      <c r="AI57" s="301"/>
      <c r="AT57" s="291"/>
      <c r="AV57" s="368"/>
      <c r="AW57" s="364"/>
      <c r="AX57" s="364"/>
      <c r="AY57" s="364"/>
      <c r="AZ57" s="364"/>
      <c r="BA57" s="364"/>
      <c r="BB57" s="365"/>
      <c r="BC57" s="306"/>
      <c r="BE57" s="301"/>
      <c r="BG57" s="301"/>
      <c r="BM57" s="305"/>
      <c r="BN57" s="305"/>
      <c r="BR57" s="368"/>
      <c r="BS57" s="364"/>
      <c r="BT57" s="364"/>
      <c r="BU57" s="364"/>
      <c r="BV57" s="364"/>
      <c r="BW57" s="364"/>
      <c r="BX57" s="335"/>
      <c r="CA57" s="311"/>
      <c r="CB57" s="353" t="s">
        <v>337</v>
      </c>
      <c r="CC57" s="354"/>
      <c r="CD57" s="354"/>
      <c r="CE57" s="354"/>
      <c r="CF57" s="354"/>
      <c r="CG57" s="354"/>
      <c r="CH57" s="355"/>
      <c r="CI57" s="340"/>
      <c r="CJ57" s="291"/>
      <c r="CL57" s="301"/>
      <c r="CN57" s="373"/>
      <c r="CO57" s="364"/>
      <c r="CP57" s="364"/>
      <c r="CQ57" s="364"/>
      <c r="CR57" s="364"/>
      <c r="CS57" s="364"/>
      <c r="CT57" s="365"/>
      <c r="CU57" s="349"/>
      <c r="CV57" s="349"/>
      <c r="CW57" s="301"/>
      <c r="CZ57" s="374"/>
      <c r="DA57" s="374"/>
      <c r="DB57" s="374"/>
      <c r="DC57" s="374"/>
      <c r="DD57" s="374"/>
      <c r="DH57" s="301"/>
      <c r="DJ57" s="311"/>
      <c r="DK57" s="364" t="s">
        <v>510</v>
      </c>
      <c r="DL57" s="364"/>
      <c r="DM57" s="364"/>
      <c r="DN57" s="364"/>
      <c r="DO57" s="364"/>
      <c r="DP57" s="335"/>
      <c r="DQ57" s="306"/>
      <c r="DT57" s="359"/>
      <c r="DU57" s="360"/>
      <c r="DV57" s="360"/>
      <c r="DW57" s="360"/>
      <c r="DX57" s="360"/>
      <c r="DY57" s="360"/>
      <c r="DZ57" s="361"/>
      <c r="ED57" s="301"/>
      <c r="EE57" s="291"/>
      <c r="EF57" s="291"/>
      <c r="EG57" s="364"/>
      <c r="EH57" s="364"/>
      <c r="EI57" s="364"/>
      <c r="EJ57" s="364"/>
      <c r="EK57" s="364"/>
      <c r="EL57" s="371"/>
      <c r="EQ57" s="301"/>
      <c r="FJ57" s="291"/>
      <c r="FK57" s="301"/>
      <c r="FM57" s="399"/>
      <c r="FN57" s="364"/>
      <c r="FO57" s="364"/>
      <c r="FP57" s="364"/>
      <c r="FQ57" s="364"/>
      <c r="FR57" s="364"/>
      <c r="FS57" s="305"/>
      <c r="FT57" s="291"/>
      <c r="FU57" s="291"/>
      <c r="FV57" s="301"/>
      <c r="FW57" s="291"/>
      <c r="FX57" s="381"/>
      <c r="FY57" s="364" t="s">
        <v>511</v>
      </c>
      <c r="FZ57" s="364"/>
      <c r="GA57" s="364"/>
      <c r="GB57" s="364"/>
      <c r="GC57" s="364"/>
      <c r="GD57" s="335"/>
      <c r="GE57" s="305"/>
      <c r="GG57" s="301"/>
      <c r="GH57" s="291"/>
      <c r="GI57" s="301"/>
      <c r="GJ57" s="291"/>
      <c r="GK57" s="291"/>
      <c r="GL57" s="291"/>
      <c r="GM57" s="291"/>
      <c r="GN57" s="291"/>
      <c r="GO57" s="291"/>
      <c r="GR57" s="301"/>
      <c r="GS57" s="291"/>
      <c r="GT57" s="291"/>
      <c r="GU57" s="291"/>
      <c r="GV57" s="291"/>
      <c r="GW57" s="291"/>
      <c r="GX57" s="291"/>
      <c r="GY57" s="291"/>
      <c r="GZ57" s="291"/>
      <c r="HA57" s="291"/>
      <c r="HB57" s="291"/>
      <c r="HC57" s="291"/>
      <c r="HD57" s="291"/>
    </row>
    <row r="58" spans="13:212" ht="12" customHeight="1" x14ac:dyDescent="0.15">
      <c r="M58" s="301"/>
      <c r="O58" s="311"/>
      <c r="P58" s="364" t="s">
        <v>512</v>
      </c>
      <c r="Q58" s="364"/>
      <c r="R58" s="364"/>
      <c r="S58" s="364"/>
      <c r="T58" s="364"/>
      <c r="U58" s="365"/>
      <c r="V58" s="306"/>
      <c r="X58" s="311"/>
      <c r="Y58" s="353" t="s">
        <v>222</v>
      </c>
      <c r="Z58" s="354"/>
      <c r="AA58" s="354"/>
      <c r="AB58" s="354"/>
      <c r="AC58" s="354"/>
      <c r="AD58" s="354"/>
      <c r="AE58" s="355"/>
      <c r="AF58" s="340"/>
      <c r="AG58" s="306"/>
      <c r="AI58" s="311"/>
      <c r="AJ58" s="353" t="s">
        <v>232</v>
      </c>
      <c r="AK58" s="354"/>
      <c r="AL58" s="354"/>
      <c r="AM58" s="354"/>
      <c r="AN58" s="354"/>
      <c r="AO58" s="354"/>
      <c r="AP58" s="355"/>
      <c r="AQ58" s="340"/>
      <c r="AR58" s="306"/>
      <c r="AT58" s="291"/>
      <c r="AV58" s="373"/>
      <c r="AW58" s="364"/>
      <c r="AX58" s="364"/>
      <c r="AY58" s="364"/>
      <c r="AZ58" s="364"/>
      <c r="BA58" s="364"/>
      <c r="BB58" s="365"/>
      <c r="BE58" s="301"/>
      <c r="BG58" s="311"/>
      <c r="BH58" s="364" t="s">
        <v>513</v>
      </c>
      <c r="BI58" s="364"/>
      <c r="BJ58" s="364"/>
      <c r="BK58" s="364"/>
      <c r="BL58" s="364"/>
      <c r="BM58" s="335"/>
      <c r="BN58" s="305"/>
      <c r="BR58" s="373"/>
      <c r="BY58" s="306"/>
      <c r="CA58" s="309"/>
      <c r="CB58" s="359"/>
      <c r="CC58" s="360"/>
      <c r="CD58" s="360"/>
      <c r="CE58" s="360"/>
      <c r="CF58" s="360"/>
      <c r="CG58" s="360"/>
      <c r="CH58" s="361"/>
      <c r="CI58" s="340"/>
      <c r="CJ58" s="305"/>
      <c r="CL58" s="301"/>
      <c r="CN58" s="373"/>
      <c r="CT58" s="349"/>
      <c r="CU58" s="349"/>
      <c r="CV58" s="349"/>
      <c r="CW58" s="301"/>
      <c r="DH58" s="301"/>
      <c r="DJ58" s="310"/>
      <c r="DK58" s="364"/>
      <c r="DL58" s="364"/>
      <c r="DM58" s="364"/>
      <c r="DN58" s="364"/>
      <c r="DO58" s="364"/>
      <c r="DP58" s="335"/>
      <c r="DQ58" s="306"/>
      <c r="DU58" s="301"/>
      <c r="ED58" s="301"/>
      <c r="EE58" s="291"/>
      <c r="EF58" s="291"/>
      <c r="EG58" s="305"/>
      <c r="EH58" s="305"/>
      <c r="EI58" s="305"/>
      <c r="EJ58" s="305"/>
      <c r="EK58" s="306"/>
      <c r="EL58" s="306"/>
      <c r="EQ58" s="311"/>
      <c r="ER58" s="364" t="s">
        <v>514</v>
      </c>
      <c r="ES58" s="364"/>
      <c r="ET58" s="364"/>
      <c r="EU58" s="364"/>
      <c r="EV58" s="364"/>
      <c r="EW58" s="291"/>
      <c r="EX58" s="306"/>
      <c r="EY58" s="306"/>
      <c r="FJ58" s="291"/>
      <c r="FK58" s="301"/>
      <c r="FM58" s="373"/>
      <c r="FN58" s="291"/>
      <c r="FO58" s="291"/>
      <c r="FP58" s="291"/>
      <c r="FQ58" s="291"/>
      <c r="FR58" s="291"/>
      <c r="FS58" s="305"/>
      <c r="FT58" s="291"/>
      <c r="FU58" s="291"/>
      <c r="FV58" s="301"/>
      <c r="FW58" s="291"/>
      <c r="FX58" s="399"/>
      <c r="FY58" s="364"/>
      <c r="FZ58" s="364"/>
      <c r="GA58" s="364"/>
      <c r="GB58" s="364"/>
      <c r="GC58" s="364"/>
      <c r="GD58" s="335"/>
      <c r="GE58" s="305"/>
      <c r="GG58" s="301"/>
      <c r="GH58" s="291"/>
      <c r="GI58" s="311"/>
      <c r="GJ58" s="364" t="s">
        <v>515</v>
      </c>
      <c r="GK58" s="364"/>
      <c r="GL58" s="364"/>
      <c r="GM58" s="364"/>
      <c r="GN58" s="364"/>
      <c r="GO58" s="335"/>
      <c r="GR58" s="311"/>
      <c r="GS58" s="353" t="s">
        <v>310</v>
      </c>
      <c r="GT58" s="354"/>
      <c r="GU58" s="354"/>
      <c r="GV58" s="354"/>
      <c r="GW58" s="354"/>
      <c r="GX58" s="354"/>
      <c r="GY58" s="355"/>
      <c r="GZ58" s="335"/>
      <c r="HA58" s="291"/>
      <c r="HB58" s="291"/>
      <c r="HC58" s="291"/>
      <c r="HD58" s="291"/>
    </row>
    <row r="59" spans="13:212" ht="12" customHeight="1" x14ac:dyDescent="0.15">
      <c r="M59" s="301"/>
      <c r="P59" s="364"/>
      <c r="Q59" s="364"/>
      <c r="R59" s="364"/>
      <c r="S59" s="364"/>
      <c r="T59" s="364"/>
      <c r="U59" s="365"/>
      <c r="V59" s="306"/>
      <c r="Y59" s="359"/>
      <c r="Z59" s="360"/>
      <c r="AA59" s="360"/>
      <c r="AB59" s="360"/>
      <c r="AC59" s="360"/>
      <c r="AD59" s="360"/>
      <c r="AE59" s="361"/>
      <c r="AF59" s="340"/>
      <c r="AG59" s="306"/>
      <c r="AI59" s="309"/>
      <c r="AJ59" s="359"/>
      <c r="AK59" s="360"/>
      <c r="AL59" s="360"/>
      <c r="AM59" s="360"/>
      <c r="AN59" s="360"/>
      <c r="AO59" s="360"/>
      <c r="AP59" s="361"/>
      <c r="AQ59" s="340"/>
      <c r="AR59" s="306"/>
      <c r="AT59" s="291"/>
      <c r="AV59" s="373"/>
      <c r="BE59" s="301"/>
      <c r="BG59" s="309"/>
      <c r="BH59" s="364"/>
      <c r="BI59" s="364"/>
      <c r="BJ59" s="364"/>
      <c r="BK59" s="364"/>
      <c r="BL59" s="364"/>
      <c r="BM59" s="335"/>
      <c r="BR59" s="381"/>
      <c r="BS59" s="364" t="s">
        <v>516</v>
      </c>
      <c r="BT59" s="364"/>
      <c r="BU59" s="364"/>
      <c r="BV59" s="364"/>
      <c r="BW59" s="364"/>
      <c r="BX59" s="365"/>
      <c r="BY59" s="306"/>
      <c r="CA59" s="301"/>
      <c r="CC59" s="309"/>
      <c r="CD59" s="291"/>
      <c r="CE59" s="291"/>
      <c r="CF59" s="291"/>
      <c r="CG59" s="291"/>
      <c r="CH59" s="291"/>
      <c r="CI59" s="291"/>
      <c r="CJ59" s="305"/>
      <c r="CL59" s="301"/>
      <c r="CN59" s="373"/>
      <c r="CO59" s="364" t="s">
        <v>517</v>
      </c>
      <c r="CP59" s="364"/>
      <c r="CQ59" s="364"/>
      <c r="CR59" s="364"/>
      <c r="CS59" s="364"/>
      <c r="CT59" s="365"/>
      <c r="CU59" s="349"/>
      <c r="CV59" s="349"/>
      <c r="CW59" s="311"/>
      <c r="CX59" s="353" t="s">
        <v>518</v>
      </c>
      <c r="CY59" s="354"/>
      <c r="CZ59" s="354"/>
      <c r="DA59" s="354"/>
      <c r="DB59" s="354"/>
      <c r="DC59" s="354"/>
      <c r="DD59" s="355"/>
      <c r="DE59" s="340"/>
      <c r="DH59" s="301"/>
      <c r="DP59" s="349"/>
      <c r="DQ59" s="349"/>
      <c r="DU59" s="311"/>
      <c r="DV59" s="364" t="s">
        <v>519</v>
      </c>
      <c r="DW59" s="364"/>
      <c r="DX59" s="364"/>
      <c r="DY59" s="364"/>
      <c r="DZ59" s="364"/>
      <c r="ED59" s="311"/>
      <c r="EE59" s="353" t="s">
        <v>203</v>
      </c>
      <c r="EF59" s="354"/>
      <c r="EG59" s="354"/>
      <c r="EH59" s="354"/>
      <c r="EI59" s="354"/>
      <c r="EJ59" s="354"/>
      <c r="EK59" s="355"/>
      <c r="EL59" s="402"/>
      <c r="EQ59" s="309"/>
      <c r="ER59" s="364"/>
      <c r="ES59" s="364"/>
      <c r="ET59" s="364"/>
      <c r="EU59" s="364"/>
      <c r="EV59" s="364"/>
      <c r="EW59" s="291"/>
      <c r="EX59" s="306"/>
      <c r="EY59" s="306"/>
      <c r="FJ59" s="291"/>
      <c r="FK59" s="301"/>
      <c r="FM59" s="381"/>
      <c r="FN59" s="364" t="s">
        <v>520</v>
      </c>
      <c r="FO59" s="364"/>
      <c r="FP59" s="364"/>
      <c r="FQ59" s="364"/>
      <c r="FR59" s="364"/>
      <c r="FS59" s="291"/>
      <c r="FT59" s="291"/>
      <c r="FU59" s="291"/>
      <c r="FV59" s="301"/>
      <c r="FW59" s="291"/>
      <c r="FX59" s="373"/>
      <c r="FY59" s="364"/>
      <c r="FZ59" s="364"/>
      <c r="GA59" s="364"/>
      <c r="GB59" s="364"/>
      <c r="GC59" s="364"/>
      <c r="GD59" s="291"/>
      <c r="GE59" s="291"/>
      <c r="GG59" s="301"/>
      <c r="GH59" s="291"/>
      <c r="GI59" s="291"/>
      <c r="GJ59" s="364"/>
      <c r="GK59" s="364"/>
      <c r="GL59" s="364"/>
      <c r="GM59" s="364"/>
      <c r="GN59" s="364"/>
      <c r="GO59" s="335"/>
      <c r="GR59" s="291"/>
      <c r="GS59" s="359"/>
      <c r="GT59" s="360"/>
      <c r="GU59" s="360"/>
      <c r="GV59" s="360"/>
      <c r="GW59" s="360"/>
      <c r="GX59" s="360"/>
      <c r="GY59" s="361"/>
      <c r="GZ59" s="335"/>
      <c r="HA59" s="291"/>
      <c r="HB59" s="291"/>
      <c r="HC59" s="291"/>
      <c r="HD59" s="291"/>
    </row>
    <row r="60" spans="13:212" ht="12" customHeight="1" x14ac:dyDescent="0.15">
      <c r="M60" s="301"/>
      <c r="Z60" s="309"/>
      <c r="AF60" s="349"/>
      <c r="AG60" s="349"/>
      <c r="AI60" s="301"/>
      <c r="AK60" s="309"/>
      <c r="AT60" s="291"/>
      <c r="AV60" s="381"/>
      <c r="AW60" s="364" t="s">
        <v>521</v>
      </c>
      <c r="AX60" s="364"/>
      <c r="AY60" s="364"/>
      <c r="AZ60" s="364"/>
      <c r="BA60" s="364"/>
      <c r="BB60" s="365"/>
      <c r="BC60" s="306"/>
      <c r="BE60" s="301"/>
      <c r="BG60" s="301"/>
      <c r="BM60" s="306"/>
      <c r="BN60" s="306"/>
      <c r="BR60" s="399"/>
      <c r="BS60" s="364"/>
      <c r="BT60" s="364"/>
      <c r="BU60" s="364"/>
      <c r="BV60" s="364"/>
      <c r="BW60" s="364"/>
      <c r="BX60" s="365"/>
      <c r="CA60" s="301"/>
      <c r="CC60" s="311"/>
      <c r="CD60" s="364" t="s">
        <v>522</v>
      </c>
      <c r="CE60" s="364"/>
      <c r="CF60" s="364"/>
      <c r="CG60" s="364"/>
      <c r="CH60" s="364"/>
      <c r="CI60" s="335"/>
      <c r="CJ60" s="291"/>
      <c r="CL60" s="301"/>
      <c r="CN60" s="381"/>
      <c r="CO60" s="364"/>
      <c r="CP60" s="364"/>
      <c r="CQ60" s="364"/>
      <c r="CR60" s="364"/>
      <c r="CS60" s="364"/>
      <c r="CT60" s="365"/>
      <c r="CU60" s="306"/>
      <c r="CV60" s="349"/>
      <c r="CX60" s="359"/>
      <c r="CY60" s="360"/>
      <c r="CZ60" s="360"/>
      <c r="DA60" s="360"/>
      <c r="DB60" s="360"/>
      <c r="DC60" s="360"/>
      <c r="DD60" s="361"/>
      <c r="DE60" s="340"/>
      <c r="DH60" s="311"/>
      <c r="DI60" s="353" t="s">
        <v>523</v>
      </c>
      <c r="DJ60" s="354"/>
      <c r="DK60" s="354"/>
      <c r="DL60" s="354"/>
      <c r="DM60" s="354"/>
      <c r="DN60" s="354"/>
      <c r="DO60" s="355"/>
      <c r="DP60" s="340"/>
      <c r="DQ60" s="306"/>
      <c r="DU60" s="301"/>
      <c r="DV60" s="364"/>
      <c r="DW60" s="364"/>
      <c r="DX60" s="364"/>
      <c r="DY60" s="364"/>
      <c r="DZ60" s="364"/>
      <c r="ED60" s="309"/>
      <c r="EE60" s="359"/>
      <c r="EF60" s="360"/>
      <c r="EG60" s="360"/>
      <c r="EH60" s="360"/>
      <c r="EI60" s="360"/>
      <c r="EJ60" s="360"/>
      <c r="EK60" s="361"/>
      <c r="EL60" s="402"/>
      <c r="EQ60" s="301"/>
      <c r="ER60" s="364"/>
      <c r="ES60" s="364"/>
      <c r="ET60" s="364"/>
      <c r="EU60" s="364"/>
      <c r="EV60" s="364"/>
      <c r="FJ60" s="291"/>
      <c r="FK60" s="301"/>
      <c r="FM60" s="291"/>
      <c r="FN60" s="364"/>
      <c r="FO60" s="364"/>
      <c r="FP60" s="364"/>
      <c r="FQ60" s="364"/>
      <c r="FR60" s="364"/>
      <c r="FS60" s="305"/>
      <c r="FT60" s="291"/>
      <c r="FU60" s="291"/>
      <c r="FV60" s="301"/>
      <c r="FW60" s="291"/>
      <c r="FX60" s="373"/>
      <c r="FY60" s="305"/>
      <c r="FZ60" s="305"/>
      <c r="GA60" s="305"/>
      <c r="GB60" s="305"/>
      <c r="GC60" s="305"/>
      <c r="GD60" s="305"/>
      <c r="GE60" s="305"/>
      <c r="GG60" s="301"/>
      <c r="GH60" s="291"/>
      <c r="GI60" s="291"/>
      <c r="GJ60" s="291"/>
      <c r="GK60" s="291"/>
      <c r="GL60" s="291"/>
      <c r="GM60" s="291"/>
      <c r="GN60" s="291"/>
      <c r="GO60" s="291"/>
      <c r="GR60" s="291"/>
      <c r="GS60" s="291"/>
      <c r="GT60" s="309"/>
      <c r="GU60" s="291"/>
      <c r="GV60" s="291"/>
      <c r="GW60" s="291"/>
      <c r="GX60" s="291"/>
      <c r="GY60" s="291"/>
      <c r="HA60" s="291"/>
      <c r="HB60" s="291"/>
      <c r="HC60" s="291"/>
      <c r="HD60" s="291"/>
    </row>
    <row r="61" spans="13:212" ht="12" customHeight="1" x14ac:dyDescent="0.15">
      <c r="M61" s="411"/>
      <c r="N61" s="386" t="s">
        <v>210</v>
      </c>
      <c r="O61" s="387"/>
      <c r="P61" s="387"/>
      <c r="Q61" s="387"/>
      <c r="R61" s="387"/>
      <c r="S61" s="387"/>
      <c r="T61" s="388"/>
      <c r="U61" s="340"/>
      <c r="V61" s="305"/>
      <c r="Z61" s="311"/>
      <c r="AA61" s="364" t="s">
        <v>524</v>
      </c>
      <c r="AB61" s="364"/>
      <c r="AC61" s="364"/>
      <c r="AD61" s="364"/>
      <c r="AE61" s="364"/>
      <c r="AF61" s="365"/>
      <c r="AG61" s="306"/>
      <c r="AI61" s="301"/>
      <c r="AK61" s="311"/>
      <c r="AL61" s="364" t="s">
        <v>414</v>
      </c>
      <c r="AM61" s="364"/>
      <c r="AN61" s="364"/>
      <c r="AO61" s="364"/>
      <c r="AP61" s="364"/>
      <c r="AQ61" s="365"/>
      <c r="AR61" s="306"/>
      <c r="AW61" s="364"/>
      <c r="AX61" s="364"/>
      <c r="AY61" s="364"/>
      <c r="AZ61" s="364"/>
      <c r="BA61" s="364"/>
      <c r="BB61" s="365"/>
      <c r="BC61" s="306"/>
      <c r="BE61" s="301"/>
      <c r="BG61" s="311"/>
      <c r="BH61" s="364" t="s">
        <v>525</v>
      </c>
      <c r="BI61" s="364"/>
      <c r="BJ61" s="364"/>
      <c r="BK61" s="364"/>
      <c r="BL61" s="364"/>
      <c r="BM61" s="365"/>
      <c r="BN61" s="306"/>
      <c r="BR61" s="373"/>
      <c r="BS61" s="364"/>
      <c r="BT61" s="364"/>
      <c r="BU61" s="364"/>
      <c r="BV61" s="364"/>
      <c r="BW61" s="364"/>
      <c r="BX61" s="365"/>
      <c r="CA61" s="301"/>
      <c r="CC61" s="291"/>
      <c r="CD61" s="364"/>
      <c r="CE61" s="364"/>
      <c r="CF61" s="364"/>
      <c r="CG61" s="364"/>
      <c r="CH61" s="364"/>
      <c r="CI61" s="335"/>
      <c r="CJ61" s="305"/>
      <c r="CL61" s="301"/>
      <c r="CO61" s="364"/>
      <c r="CP61" s="364"/>
      <c r="CQ61" s="364"/>
      <c r="CR61" s="364"/>
      <c r="CS61" s="364"/>
      <c r="CT61" s="365"/>
      <c r="CU61" s="306"/>
      <c r="CV61" s="349"/>
      <c r="CY61" s="309"/>
      <c r="DH61" s="309"/>
      <c r="DI61" s="359"/>
      <c r="DJ61" s="360"/>
      <c r="DK61" s="360"/>
      <c r="DL61" s="360"/>
      <c r="DM61" s="360"/>
      <c r="DN61" s="360"/>
      <c r="DO61" s="361"/>
      <c r="DP61" s="340"/>
      <c r="DQ61" s="306"/>
      <c r="DU61" s="301"/>
      <c r="ED61" s="301"/>
      <c r="EQ61" s="301"/>
      <c r="EW61" s="291"/>
      <c r="EX61" s="306"/>
      <c r="EY61" s="306"/>
      <c r="FJ61" s="291"/>
      <c r="FK61" s="301"/>
      <c r="FM61" s="291"/>
      <c r="FN61" s="364"/>
      <c r="FO61" s="364"/>
      <c r="FP61" s="364"/>
      <c r="FQ61" s="364"/>
      <c r="FR61" s="364"/>
      <c r="FS61" s="305"/>
      <c r="FT61" s="291"/>
      <c r="FU61" s="291"/>
      <c r="FV61" s="301"/>
      <c r="FW61" s="291"/>
      <c r="FX61" s="381"/>
      <c r="FY61" s="364" t="s">
        <v>526</v>
      </c>
      <c r="FZ61" s="364"/>
      <c r="GA61" s="364"/>
      <c r="GB61" s="364"/>
      <c r="GC61" s="364"/>
      <c r="GD61" s="335"/>
      <c r="GE61" s="305"/>
      <c r="GG61" s="311"/>
      <c r="GH61" s="325"/>
      <c r="GI61" s="325"/>
      <c r="GJ61" s="364" t="s">
        <v>527</v>
      </c>
      <c r="GK61" s="364"/>
      <c r="GL61" s="364"/>
      <c r="GM61" s="364"/>
      <c r="GN61" s="364"/>
      <c r="GO61" s="335"/>
      <c r="GR61" s="291"/>
      <c r="GS61" s="291"/>
      <c r="GT61" s="311"/>
      <c r="GU61" s="364" t="s">
        <v>528</v>
      </c>
      <c r="GV61" s="364"/>
      <c r="GW61" s="364"/>
      <c r="GX61" s="364"/>
      <c r="GY61" s="364"/>
      <c r="HA61" s="291"/>
      <c r="HB61" s="291"/>
      <c r="HC61" s="291"/>
      <c r="HD61" s="291"/>
    </row>
    <row r="62" spans="13:212" ht="12" customHeight="1" x14ac:dyDescent="0.15">
      <c r="N62" s="391"/>
      <c r="O62" s="392"/>
      <c r="P62" s="392"/>
      <c r="Q62" s="392"/>
      <c r="R62" s="392"/>
      <c r="S62" s="392"/>
      <c r="T62" s="393"/>
      <c r="U62" s="340"/>
      <c r="V62" s="305"/>
      <c r="AA62" s="364"/>
      <c r="AB62" s="364"/>
      <c r="AC62" s="364"/>
      <c r="AD62" s="364"/>
      <c r="AE62" s="364"/>
      <c r="AF62" s="365"/>
      <c r="AG62" s="306"/>
      <c r="AI62" s="301"/>
      <c r="AK62" s="309"/>
      <c r="AL62" s="364"/>
      <c r="AM62" s="364"/>
      <c r="AN62" s="364"/>
      <c r="AO62" s="364"/>
      <c r="AP62" s="364"/>
      <c r="AQ62" s="365"/>
      <c r="AR62" s="306"/>
      <c r="AW62" s="364"/>
      <c r="AX62" s="364"/>
      <c r="AY62" s="364"/>
      <c r="AZ62" s="364"/>
      <c r="BA62" s="364"/>
      <c r="BB62" s="365"/>
      <c r="BE62" s="301"/>
      <c r="BG62" s="368"/>
      <c r="BH62" s="364"/>
      <c r="BI62" s="364"/>
      <c r="BJ62" s="364"/>
      <c r="BK62" s="364"/>
      <c r="BL62" s="364"/>
      <c r="BM62" s="365"/>
      <c r="BR62" s="373"/>
      <c r="BY62" s="306"/>
      <c r="CA62" s="301"/>
      <c r="CB62" s="291"/>
      <c r="CC62" s="291"/>
      <c r="CD62" s="374" t="s">
        <v>529</v>
      </c>
      <c r="CE62" s="374"/>
      <c r="CF62" s="374"/>
      <c r="CG62" s="374"/>
      <c r="CH62" s="374"/>
      <c r="CI62" s="305"/>
      <c r="CJ62" s="305"/>
      <c r="CL62" s="301"/>
      <c r="CO62" s="364"/>
      <c r="CP62" s="364"/>
      <c r="CQ62" s="364"/>
      <c r="CR62" s="364"/>
      <c r="CS62" s="364"/>
      <c r="CT62" s="365"/>
      <c r="CU62" s="349"/>
      <c r="CV62" s="349"/>
      <c r="CY62" s="311"/>
      <c r="CZ62" s="364" t="s">
        <v>530</v>
      </c>
      <c r="DA62" s="364"/>
      <c r="DB62" s="364"/>
      <c r="DC62" s="364"/>
      <c r="DD62" s="364"/>
      <c r="DE62" s="365"/>
      <c r="DH62" s="301"/>
      <c r="DJ62" s="309"/>
      <c r="DP62" s="349"/>
      <c r="DQ62" s="349"/>
      <c r="DU62" s="311"/>
      <c r="DV62" s="364" t="s">
        <v>531</v>
      </c>
      <c r="DW62" s="364"/>
      <c r="DX62" s="364"/>
      <c r="DY62" s="364"/>
      <c r="DZ62" s="364"/>
      <c r="ED62" s="301"/>
      <c r="EE62" s="353" t="s">
        <v>532</v>
      </c>
      <c r="EF62" s="354"/>
      <c r="EG62" s="354"/>
      <c r="EH62" s="354"/>
      <c r="EI62" s="354"/>
      <c r="EJ62" s="354"/>
      <c r="EK62" s="355"/>
      <c r="EL62" s="402"/>
      <c r="EQ62" s="311"/>
      <c r="ER62" s="364" t="s">
        <v>533</v>
      </c>
      <c r="ES62" s="364"/>
      <c r="ET62" s="364"/>
      <c r="EU62" s="364"/>
      <c r="EV62" s="364"/>
      <c r="EW62" s="291"/>
      <c r="EX62" s="306"/>
      <c r="EY62" s="306"/>
      <c r="FJ62" s="291"/>
      <c r="FK62" s="301"/>
      <c r="FM62" s="291"/>
      <c r="FN62" s="400"/>
      <c r="FO62" s="400"/>
      <c r="FP62" s="400"/>
      <c r="FQ62" s="400"/>
      <c r="FR62" s="400"/>
      <c r="FS62" s="305"/>
      <c r="FT62" s="291"/>
      <c r="FU62" s="291"/>
      <c r="FV62" s="301"/>
      <c r="FX62" s="373"/>
      <c r="FY62" s="364"/>
      <c r="FZ62" s="364"/>
      <c r="GA62" s="364"/>
      <c r="GB62" s="364"/>
      <c r="GC62" s="364"/>
      <c r="GD62" s="335"/>
      <c r="GE62" s="291"/>
      <c r="GG62" s="291"/>
      <c r="GH62" s="291"/>
      <c r="GI62" s="291"/>
      <c r="GJ62" s="364"/>
      <c r="GK62" s="364"/>
      <c r="GL62" s="364"/>
      <c r="GM62" s="364"/>
      <c r="GN62" s="364"/>
      <c r="GO62" s="335"/>
      <c r="GR62" s="291"/>
      <c r="GS62" s="291"/>
      <c r="GT62" s="291"/>
      <c r="GU62" s="364"/>
      <c r="GV62" s="364"/>
      <c r="GW62" s="364"/>
      <c r="GX62" s="364"/>
      <c r="GY62" s="364"/>
      <c r="HA62" s="291"/>
      <c r="HB62" s="291"/>
      <c r="HC62" s="291"/>
      <c r="HD62" s="291"/>
    </row>
    <row r="63" spans="13:212" ht="12" customHeight="1" thickBot="1" x14ac:dyDescent="0.2">
      <c r="N63" s="391"/>
      <c r="O63" s="392"/>
      <c r="P63" s="392"/>
      <c r="Q63" s="392"/>
      <c r="R63" s="392"/>
      <c r="S63" s="392"/>
      <c r="T63" s="393"/>
      <c r="U63" s="340"/>
      <c r="V63" s="305"/>
      <c r="AI63" s="301"/>
      <c r="AK63" s="301"/>
      <c r="BE63" s="301"/>
      <c r="BG63" s="373"/>
      <c r="BM63" s="306"/>
      <c r="BN63" s="306"/>
      <c r="BR63" s="381"/>
      <c r="BS63" s="364" t="s">
        <v>534</v>
      </c>
      <c r="BT63" s="364"/>
      <c r="BU63" s="364"/>
      <c r="BV63" s="364"/>
      <c r="BW63" s="364"/>
      <c r="BX63" s="365"/>
      <c r="BY63" s="306"/>
      <c r="CA63" s="301"/>
      <c r="CD63" s="374"/>
      <c r="CE63" s="374"/>
      <c r="CF63" s="374"/>
      <c r="CG63" s="374"/>
      <c r="CH63" s="374"/>
      <c r="CJ63" s="291"/>
      <c r="CL63" s="301"/>
      <c r="CT63" s="349"/>
      <c r="CU63" s="349"/>
      <c r="CV63" s="349"/>
      <c r="CZ63" s="364"/>
      <c r="DA63" s="364"/>
      <c r="DB63" s="364"/>
      <c r="DC63" s="364"/>
      <c r="DD63" s="364"/>
      <c r="DE63" s="365"/>
      <c r="DH63" s="301"/>
      <c r="DJ63" s="311"/>
      <c r="DK63" s="364" t="s">
        <v>414</v>
      </c>
      <c r="DL63" s="364"/>
      <c r="DM63" s="364"/>
      <c r="DN63" s="364"/>
      <c r="DO63" s="364"/>
      <c r="DP63" s="365"/>
      <c r="DQ63" s="306"/>
      <c r="DU63" s="301"/>
      <c r="DV63" s="364"/>
      <c r="DW63" s="364"/>
      <c r="DX63" s="364"/>
      <c r="DY63" s="364"/>
      <c r="DZ63" s="364"/>
      <c r="ED63" s="390"/>
      <c r="EE63" s="360"/>
      <c r="EF63" s="360"/>
      <c r="EG63" s="360"/>
      <c r="EH63" s="360"/>
      <c r="EI63" s="360"/>
      <c r="EJ63" s="360"/>
      <c r="EK63" s="361"/>
      <c r="EL63" s="402"/>
      <c r="ER63" s="364"/>
      <c r="ES63" s="364"/>
      <c r="ET63" s="364"/>
      <c r="EU63" s="364"/>
      <c r="EV63" s="364"/>
      <c r="FJ63" s="291"/>
      <c r="FK63" s="311"/>
      <c r="FL63" s="353" t="s">
        <v>535</v>
      </c>
      <c r="FM63" s="354"/>
      <c r="FN63" s="354"/>
      <c r="FO63" s="354"/>
      <c r="FP63" s="354"/>
      <c r="FQ63" s="354"/>
      <c r="FR63" s="355"/>
      <c r="FS63" s="291"/>
      <c r="FT63" s="291"/>
      <c r="FU63" s="291"/>
      <c r="FV63" s="301"/>
      <c r="FX63" s="373"/>
      <c r="FY63" s="364"/>
      <c r="FZ63" s="364"/>
      <c r="GA63" s="364"/>
      <c r="GB63" s="364"/>
      <c r="GC63" s="364"/>
      <c r="GD63" s="335"/>
      <c r="GE63" s="291"/>
      <c r="GF63" s="291"/>
      <c r="GG63" s="291"/>
      <c r="GI63" s="291"/>
      <c r="GJ63" s="291"/>
      <c r="GK63" s="291"/>
      <c r="GL63" s="291"/>
      <c r="GM63" s="291"/>
      <c r="GN63" s="291"/>
      <c r="GO63" s="291"/>
      <c r="GR63" s="291"/>
      <c r="HA63" s="291"/>
      <c r="HB63" s="291"/>
      <c r="HC63" s="291"/>
      <c r="HD63" s="291"/>
    </row>
    <row r="64" spans="13:212" ht="12" customHeight="1" x14ac:dyDescent="0.15">
      <c r="N64" s="394"/>
      <c r="O64" s="395"/>
      <c r="P64" s="395"/>
      <c r="Q64" s="395"/>
      <c r="R64" s="395"/>
      <c r="S64" s="395"/>
      <c r="T64" s="396"/>
      <c r="U64" s="340"/>
      <c r="V64" s="305"/>
      <c r="AI64" s="301"/>
      <c r="AK64" s="311"/>
      <c r="AL64" s="364" t="s">
        <v>536</v>
      </c>
      <c r="AM64" s="364"/>
      <c r="AN64" s="364"/>
      <c r="AO64" s="364"/>
      <c r="AP64" s="364"/>
      <c r="AQ64" s="365"/>
      <c r="AR64" s="306"/>
      <c r="BE64" s="301"/>
      <c r="BG64" s="381"/>
      <c r="BH64" s="364" t="s">
        <v>537</v>
      </c>
      <c r="BI64" s="364"/>
      <c r="BJ64" s="364"/>
      <c r="BK64" s="364"/>
      <c r="BL64" s="364"/>
      <c r="BM64" s="365"/>
      <c r="BN64" s="306"/>
      <c r="BP64" s="291"/>
      <c r="BR64" s="291"/>
      <c r="BS64" s="364"/>
      <c r="BT64" s="364"/>
      <c r="BU64" s="364"/>
      <c r="BV64" s="364"/>
      <c r="BW64" s="364"/>
      <c r="BX64" s="365"/>
      <c r="CA64" s="301"/>
      <c r="CJ64" s="305"/>
      <c r="CL64" s="311"/>
      <c r="CM64" s="353" t="s">
        <v>286</v>
      </c>
      <c r="CN64" s="354"/>
      <c r="CO64" s="354"/>
      <c r="CP64" s="354"/>
      <c r="CQ64" s="354"/>
      <c r="CR64" s="354"/>
      <c r="CS64" s="355"/>
      <c r="CT64" s="340"/>
      <c r="CU64" s="306"/>
      <c r="CV64" s="349"/>
      <c r="CZ64" s="374" t="s">
        <v>538</v>
      </c>
      <c r="DA64" s="374"/>
      <c r="DB64" s="374"/>
      <c r="DC64" s="374"/>
      <c r="DD64" s="374"/>
      <c r="DH64" s="301"/>
      <c r="DJ64" s="309"/>
      <c r="DK64" s="364"/>
      <c r="DL64" s="364"/>
      <c r="DM64" s="364"/>
      <c r="DN64" s="364"/>
      <c r="DO64" s="364"/>
      <c r="DP64" s="365"/>
      <c r="DQ64" s="306"/>
      <c r="DU64" s="301"/>
      <c r="ED64" s="301"/>
      <c r="EF64" s="309"/>
      <c r="EG64" s="305"/>
      <c r="EH64" s="305"/>
      <c r="EI64" s="305"/>
      <c r="EJ64" s="305"/>
      <c r="EK64" s="306"/>
      <c r="EL64" s="306"/>
      <c r="EX64" s="306"/>
      <c r="EY64" s="306"/>
      <c r="FJ64" s="291"/>
      <c r="FK64" s="309"/>
      <c r="FL64" s="359"/>
      <c r="FM64" s="360"/>
      <c r="FN64" s="360"/>
      <c r="FO64" s="360"/>
      <c r="FP64" s="360"/>
      <c r="FQ64" s="360"/>
      <c r="FR64" s="361"/>
      <c r="FT64" s="291"/>
      <c r="FU64" s="291"/>
      <c r="FV64" s="301"/>
      <c r="FX64" s="373"/>
      <c r="GD64" s="291"/>
      <c r="GE64" s="291"/>
      <c r="GF64" s="291"/>
      <c r="GG64" s="291"/>
      <c r="GQ64" s="312" t="s">
        <v>539</v>
      </c>
      <c r="GR64" s="313"/>
      <c r="GS64" s="313"/>
      <c r="GT64" s="313"/>
      <c r="GU64" s="313"/>
      <c r="GV64" s="313"/>
      <c r="GW64" s="313"/>
      <c r="GX64" s="313"/>
      <c r="GY64" s="314"/>
      <c r="HA64" s="291"/>
      <c r="HB64" s="291"/>
      <c r="HC64" s="291"/>
      <c r="HD64" s="291"/>
    </row>
    <row r="65" spans="1:212" ht="12" customHeight="1" x14ac:dyDescent="0.15">
      <c r="O65" s="309"/>
      <c r="AI65" s="301"/>
      <c r="AK65" s="309"/>
      <c r="AL65" s="364"/>
      <c r="AM65" s="364"/>
      <c r="AN65" s="364"/>
      <c r="AO65" s="364"/>
      <c r="AP65" s="364"/>
      <c r="AQ65" s="365"/>
      <c r="AR65" s="306"/>
      <c r="BE65" s="301"/>
      <c r="BG65" s="399"/>
      <c r="BH65" s="364"/>
      <c r="BI65" s="364"/>
      <c r="BJ65" s="364"/>
      <c r="BK65" s="364"/>
      <c r="BL65" s="364"/>
      <c r="BM65" s="365"/>
      <c r="BN65" s="306"/>
      <c r="BS65" s="364"/>
      <c r="BT65" s="364"/>
      <c r="BU65" s="364"/>
      <c r="BV65" s="364"/>
      <c r="BW65" s="364"/>
      <c r="BX65" s="365"/>
      <c r="CA65" s="311"/>
      <c r="CB65" s="353" t="s">
        <v>269</v>
      </c>
      <c r="CC65" s="354"/>
      <c r="CD65" s="354"/>
      <c r="CE65" s="354"/>
      <c r="CF65" s="354"/>
      <c r="CG65" s="354"/>
      <c r="CH65" s="355"/>
      <c r="CI65" s="340"/>
      <c r="CJ65" s="305"/>
      <c r="CM65" s="359"/>
      <c r="CN65" s="360"/>
      <c r="CO65" s="360"/>
      <c r="CP65" s="360"/>
      <c r="CQ65" s="360"/>
      <c r="CR65" s="360"/>
      <c r="CS65" s="361"/>
      <c r="CT65" s="340"/>
      <c r="CU65" s="306"/>
      <c r="CV65" s="349"/>
      <c r="CZ65" s="374"/>
      <c r="DA65" s="374"/>
      <c r="DB65" s="374"/>
      <c r="DC65" s="374"/>
      <c r="DD65" s="374"/>
      <c r="DH65" s="301"/>
      <c r="DJ65" s="301"/>
      <c r="DP65" s="349"/>
      <c r="DQ65" s="349"/>
      <c r="DU65" s="311"/>
      <c r="DV65" s="364" t="s">
        <v>540</v>
      </c>
      <c r="DW65" s="364"/>
      <c r="DX65" s="364"/>
      <c r="DY65" s="364"/>
      <c r="DZ65" s="364"/>
      <c r="ED65" s="301"/>
      <c r="EF65" s="311"/>
      <c r="EG65" s="364" t="s">
        <v>541</v>
      </c>
      <c r="EH65" s="364"/>
      <c r="EI65" s="364"/>
      <c r="EJ65" s="364"/>
      <c r="EK65" s="364"/>
      <c r="EL65" s="371"/>
      <c r="EX65" s="306"/>
      <c r="EY65" s="306"/>
      <c r="FJ65" s="291"/>
      <c r="FK65" s="301"/>
      <c r="FL65" s="291"/>
      <c r="FM65" s="309"/>
      <c r="FN65" s="291"/>
      <c r="FO65" s="291"/>
      <c r="FP65" s="291"/>
      <c r="FQ65" s="291"/>
      <c r="FR65" s="291"/>
      <c r="FT65" s="291"/>
      <c r="FU65" s="291"/>
      <c r="FV65" s="301"/>
      <c r="FX65" s="381"/>
      <c r="FY65" s="364" t="s">
        <v>542</v>
      </c>
      <c r="FZ65" s="364"/>
      <c r="GA65" s="364"/>
      <c r="GB65" s="364"/>
      <c r="GC65" s="364"/>
      <c r="GD65" s="335"/>
      <c r="GE65" s="291"/>
      <c r="GF65" s="291"/>
      <c r="GG65" s="291"/>
      <c r="GQ65" s="316"/>
      <c r="GR65" s="317"/>
      <c r="GS65" s="317"/>
      <c r="GT65" s="317"/>
      <c r="GU65" s="317"/>
      <c r="GV65" s="317"/>
      <c r="GW65" s="317"/>
      <c r="GX65" s="317"/>
      <c r="GY65" s="318"/>
      <c r="HA65" s="291"/>
      <c r="HB65" s="291"/>
      <c r="HC65" s="291"/>
      <c r="HD65" s="291"/>
    </row>
    <row r="66" spans="1:212" ht="12" customHeight="1" thickBot="1" x14ac:dyDescent="0.2">
      <c r="O66" s="311"/>
      <c r="P66" s="406" t="s">
        <v>543</v>
      </c>
      <c r="Q66" s="406"/>
      <c r="R66" s="406"/>
      <c r="S66" s="406"/>
      <c r="T66" s="406"/>
      <c r="U66" s="335"/>
      <c r="V66" s="305"/>
      <c r="AI66" s="301"/>
      <c r="AK66" s="301"/>
      <c r="BE66" s="301"/>
      <c r="BG66" s="373"/>
      <c r="BH66" s="364"/>
      <c r="BI66" s="364"/>
      <c r="BJ66" s="364"/>
      <c r="BK66" s="364"/>
      <c r="BL66" s="364"/>
      <c r="BM66" s="365"/>
      <c r="BN66" s="306"/>
      <c r="CA66" s="309"/>
      <c r="CB66" s="359"/>
      <c r="CC66" s="360"/>
      <c r="CD66" s="360"/>
      <c r="CE66" s="360"/>
      <c r="CF66" s="360"/>
      <c r="CG66" s="360"/>
      <c r="CH66" s="361"/>
      <c r="CI66" s="340"/>
      <c r="CJ66" s="291"/>
      <c r="CN66" s="309"/>
      <c r="CT66" s="349"/>
      <c r="CU66" s="349"/>
      <c r="CV66" s="349"/>
      <c r="DH66" s="301"/>
      <c r="DJ66" s="311"/>
      <c r="DK66" s="364" t="s">
        <v>544</v>
      </c>
      <c r="DL66" s="364"/>
      <c r="DM66" s="364"/>
      <c r="DN66" s="364"/>
      <c r="DO66" s="364"/>
      <c r="DP66" s="335"/>
      <c r="DQ66" s="306"/>
      <c r="DU66" s="301"/>
      <c r="DV66" s="364"/>
      <c r="DW66" s="364"/>
      <c r="DX66" s="364"/>
      <c r="DY66" s="364"/>
      <c r="DZ66" s="364"/>
      <c r="ED66" s="301"/>
      <c r="EF66" s="309"/>
      <c r="EG66" s="364"/>
      <c r="EH66" s="364"/>
      <c r="EI66" s="364"/>
      <c r="EJ66" s="364"/>
      <c r="EK66" s="364"/>
      <c r="EL66" s="371"/>
      <c r="FJ66" s="291"/>
      <c r="FK66" s="301"/>
      <c r="FL66" s="291"/>
      <c r="FM66" s="311"/>
      <c r="FN66" s="364" t="s">
        <v>414</v>
      </c>
      <c r="FO66" s="364"/>
      <c r="FP66" s="364"/>
      <c r="FQ66" s="364"/>
      <c r="FR66" s="364"/>
      <c r="FT66" s="291"/>
      <c r="FU66" s="291"/>
      <c r="FV66" s="301"/>
      <c r="FY66" s="364"/>
      <c r="FZ66" s="364"/>
      <c r="GA66" s="364"/>
      <c r="GB66" s="364"/>
      <c r="GC66" s="364"/>
      <c r="GD66" s="335"/>
      <c r="GE66" s="291"/>
      <c r="GF66" s="291"/>
      <c r="GG66" s="291"/>
      <c r="GQ66" s="322"/>
      <c r="GR66" s="323"/>
      <c r="GS66" s="323"/>
      <c r="GT66" s="323"/>
      <c r="GU66" s="323"/>
      <c r="GV66" s="323"/>
      <c r="GW66" s="323"/>
      <c r="GX66" s="323"/>
      <c r="GY66" s="324"/>
      <c r="HA66" s="291"/>
      <c r="HB66" s="291"/>
      <c r="HC66" s="291"/>
      <c r="HD66" s="291"/>
    </row>
    <row r="67" spans="1:212" ht="12" customHeight="1" thickBot="1" x14ac:dyDescent="0.2">
      <c r="O67" s="368"/>
      <c r="P67" s="406"/>
      <c r="Q67" s="406"/>
      <c r="R67" s="406"/>
      <c r="S67" s="406"/>
      <c r="T67" s="406"/>
      <c r="U67" s="335"/>
      <c r="V67" s="305"/>
      <c r="AI67" s="301"/>
      <c r="AK67" s="311"/>
      <c r="AL67" s="364" t="s">
        <v>545</v>
      </c>
      <c r="AM67" s="364"/>
      <c r="AN67" s="364"/>
      <c r="AO67" s="364"/>
      <c r="AP67" s="364"/>
      <c r="AQ67" s="365"/>
      <c r="AR67" s="306"/>
      <c r="BE67" s="301"/>
      <c r="BG67" s="373"/>
      <c r="BH67" s="364"/>
      <c r="BI67" s="364"/>
      <c r="BJ67" s="364"/>
      <c r="BK67" s="364"/>
      <c r="BL67" s="364"/>
      <c r="BM67" s="365"/>
      <c r="BN67" s="306"/>
      <c r="CA67" s="301"/>
      <c r="CC67" s="309"/>
      <c r="CD67" s="291"/>
      <c r="CE67" s="291"/>
      <c r="CF67" s="291"/>
      <c r="CG67" s="291"/>
      <c r="CH67" s="291"/>
      <c r="CI67" s="291"/>
      <c r="CJ67" s="305"/>
      <c r="CN67" s="311"/>
      <c r="CO67" s="364" t="s">
        <v>546</v>
      </c>
      <c r="CP67" s="364"/>
      <c r="CQ67" s="364"/>
      <c r="CR67" s="364"/>
      <c r="CS67" s="364"/>
      <c r="CT67" s="365"/>
      <c r="CU67" s="306"/>
      <c r="CV67" s="349"/>
      <c r="DH67" s="301"/>
      <c r="DK67" s="364"/>
      <c r="DL67" s="364"/>
      <c r="DM67" s="364"/>
      <c r="DN67" s="364"/>
      <c r="DO67" s="364"/>
      <c r="DP67" s="335"/>
      <c r="DQ67" s="306"/>
      <c r="DU67" s="301"/>
      <c r="ED67" s="301"/>
      <c r="EF67" s="301"/>
      <c r="EX67" s="306"/>
      <c r="EY67" s="306"/>
      <c r="FJ67" s="291"/>
      <c r="FK67" s="301"/>
      <c r="FL67" s="291"/>
      <c r="FM67" s="309"/>
      <c r="FN67" s="364"/>
      <c r="FO67" s="364"/>
      <c r="FP67" s="364"/>
      <c r="FQ67" s="364"/>
      <c r="FR67" s="364"/>
      <c r="FT67" s="291"/>
      <c r="FU67" s="291"/>
      <c r="FV67" s="301"/>
      <c r="FW67" s="291"/>
      <c r="FX67" s="291"/>
      <c r="FY67" s="364"/>
      <c r="FZ67" s="364"/>
      <c r="GA67" s="364"/>
      <c r="GB67" s="364"/>
      <c r="GC67" s="364"/>
      <c r="GD67" s="335"/>
      <c r="GE67" s="291"/>
      <c r="GF67" s="291"/>
      <c r="GQ67" s="291"/>
      <c r="GR67" s="301"/>
      <c r="GS67" s="291"/>
      <c r="GT67" s="291"/>
      <c r="GU67" s="291"/>
      <c r="GV67" s="291"/>
      <c r="GW67" s="291"/>
      <c r="GX67" s="291"/>
      <c r="GY67" s="291"/>
      <c r="HA67" s="291"/>
      <c r="HB67" s="291"/>
      <c r="HC67" s="291"/>
      <c r="HD67" s="291"/>
    </row>
    <row r="68" spans="1:212" ht="12" customHeight="1" x14ac:dyDescent="0.15">
      <c r="A68" s="288" t="s">
        <v>547</v>
      </c>
      <c r="B68" s="289"/>
      <c r="C68" s="289"/>
      <c r="D68" s="289"/>
      <c r="E68" s="289"/>
      <c r="F68" s="289"/>
      <c r="G68" s="289"/>
      <c r="H68" s="289"/>
      <c r="I68" s="290"/>
      <c r="O68" s="373"/>
      <c r="P68" s="406"/>
      <c r="Q68" s="406"/>
      <c r="R68" s="406"/>
      <c r="S68" s="406"/>
      <c r="T68" s="406"/>
      <c r="U68" s="335"/>
      <c r="V68" s="305"/>
      <c r="AI68" s="301"/>
      <c r="AK68" s="309"/>
      <c r="AL68" s="364"/>
      <c r="AM68" s="364"/>
      <c r="AN68" s="364"/>
      <c r="AO68" s="364"/>
      <c r="AP68" s="364"/>
      <c r="AQ68" s="365"/>
      <c r="AR68" s="306"/>
      <c r="BE68" s="301"/>
      <c r="BG68" s="373"/>
      <c r="BM68" s="306"/>
      <c r="BN68" s="306"/>
      <c r="CA68" s="301"/>
      <c r="CC68" s="311"/>
      <c r="CD68" s="364" t="s">
        <v>548</v>
      </c>
      <c r="CE68" s="364"/>
      <c r="CF68" s="364"/>
      <c r="CG68" s="364"/>
      <c r="CH68" s="364"/>
      <c r="CI68" s="364"/>
      <c r="CJ68" s="305"/>
      <c r="CK68" s="305"/>
      <c r="CN68" s="309"/>
      <c r="CO68" s="364"/>
      <c r="CP68" s="364"/>
      <c r="CQ68" s="364"/>
      <c r="CR68" s="364"/>
      <c r="CS68" s="364"/>
      <c r="CT68" s="365"/>
      <c r="CU68" s="306"/>
      <c r="CV68" s="319"/>
      <c r="DH68" s="301"/>
      <c r="DP68" s="349"/>
      <c r="DQ68" s="349"/>
      <c r="DU68" s="311"/>
      <c r="DV68" s="364" t="s">
        <v>549</v>
      </c>
      <c r="DW68" s="364"/>
      <c r="DX68" s="364"/>
      <c r="DY68" s="364"/>
      <c r="DZ68" s="364"/>
      <c r="ED68" s="301"/>
      <c r="EF68" s="311"/>
      <c r="EG68" s="364" t="s">
        <v>550</v>
      </c>
      <c r="EH68" s="364"/>
      <c r="EI68" s="364"/>
      <c r="EJ68" s="364"/>
      <c r="EK68" s="364"/>
      <c r="EL68" s="371"/>
      <c r="EX68" s="306"/>
      <c r="EY68" s="306"/>
      <c r="FJ68" s="291"/>
      <c r="FK68" s="301"/>
      <c r="FL68" s="291"/>
      <c r="FM68" s="301"/>
      <c r="FN68" s="291"/>
      <c r="FO68" s="291"/>
      <c r="FP68" s="291"/>
      <c r="FQ68" s="291"/>
      <c r="FR68" s="291"/>
      <c r="FT68" s="291"/>
      <c r="FU68" s="291"/>
      <c r="FV68" s="301"/>
      <c r="FW68" s="291"/>
      <c r="FX68" s="291"/>
      <c r="FY68" s="291"/>
      <c r="FZ68" s="291"/>
      <c r="GA68" s="291"/>
      <c r="GB68" s="291"/>
      <c r="GC68" s="291"/>
      <c r="GD68" s="291"/>
      <c r="GE68" s="291"/>
      <c r="GF68" s="291"/>
      <c r="GQ68" s="337" t="s">
        <v>329</v>
      </c>
      <c r="GR68" s="338"/>
      <c r="GS68" s="338"/>
      <c r="GT68" s="338"/>
      <c r="GU68" s="338"/>
      <c r="GV68" s="338"/>
      <c r="GW68" s="338"/>
      <c r="GX68" s="338"/>
      <c r="GY68" s="339"/>
      <c r="HA68" s="291"/>
      <c r="HB68" s="291"/>
      <c r="HC68" s="291"/>
      <c r="HD68" s="291"/>
    </row>
    <row r="69" spans="1:212" ht="12" customHeight="1" x14ac:dyDescent="0.15">
      <c r="A69" s="295"/>
      <c r="B69" s="296"/>
      <c r="C69" s="296"/>
      <c r="D69" s="296"/>
      <c r="E69" s="296"/>
      <c r="F69" s="296"/>
      <c r="G69" s="296"/>
      <c r="H69" s="296"/>
      <c r="I69" s="297"/>
      <c r="O69" s="373"/>
      <c r="P69" s="412" t="s">
        <v>551</v>
      </c>
      <c r="Q69" s="412"/>
      <c r="R69" s="412"/>
      <c r="S69" s="412"/>
      <c r="T69" s="412"/>
      <c r="U69" s="305"/>
      <c r="V69" s="305"/>
      <c r="AI69" s="301"/>
      <c r="AK69" s="301"/>
      <c r="BE69" s="301"/>
      <c r="BG69" s="381"/>
      <c r="BH69" s="364" t="s">
        <v>552</v>
      </c>
      <c r="BI69" s="364"/>
      <c r="BJ69" s="364"/>
      <c r="BK69" s="364"/>
      <c r="BL69" s="364"/>
      <c r="BM69" s="365"/>
      <c r="BN69" s="306"/>
      <c r="CA69" s="301"/>
      <c r="CC69" s="309"/>
      <c r="CD69" s="364"/>
      <c r="CE69" s="364"/>
      <c r="CF69" s="364"/>
      <c r="CG69" s="364"/>
      <c r="CH69" s="364"/>
      <c r="CI69" s="364"/>
      <c r="CJ69" s="291"/>
      <c r="CK69" s="291"/>
      <c r="CN69" s="301"/>
      <c r="CT69" s="349"/>
      <c r="CU69" s="349"/>
      <c r="CV69" s="319"/>
      <c r="DH69" s="311"/>
      <c r="DI69" s="353" t="s">
        <v>553</v>
      </c>
      <c r="DJ69" s="354"/>
      <c r="DK69" s="354"/>
      <c r="DL69" s="354"/>
      <c r="DM69" s="354"/>
      <c r="DN69" s="354"/>
      <c r="DO69" s="355"/>
      <c r="DP69" s="340"/>
      <c r="DQ69" s="306"/>
      <c r="DU69" s="301"/>
      <c r="DV69" s="364"/>
      <c r="DW69" s="364"/>
      <c r="DX69" s="364"/>
      <c r="DY69" s="364"/>
      <c r="DZ69" s="364"/>
      <c r="ED69" s="301"/>
      <c r="EF69" s="309"/>
      <c r="EG69" s="364"/>
      <c r="EH69" s="364"/>
      <c r="EI69" s="364"/>
      <c r="EJ69" s="364"/>
      <c r="EK69" s="364"/>
      <c r="EL69" s="371"/>
      <c r="FJ69" s="291"/>
      <c r="FK69" s="301"/>
      <c r="FL69" s="291"/>
      <c r="FM69" s="311"/>
      <c r="FN69" s="364" t="s">
        <v>554</v>
      </c>
      <c r="FO69" s="364"/>
      <c r="FP69" s="364"/>
      <c r="FQ69" s="364"/>
      <c r="FR69" s="364"/>
      <c r="FS69" s="400"/>
      <c r="FT69" s="291"/>
      <c r="FU69" s="291"/>
      <c r="FV69" s="311"/>
      <c r="FW69" s="353" t="s">
        <v>555</v>
      </c>
      <c r="FX69" s="354"/>
      <c r="FY69" s="354"/>
      <c r="FZ69" s="354"/>
      <c r="GA69" s="354"/>
      <c r="GB69" s="354"/>
      <c r="GC69" s="355"/>
      <c r="GD69" s="340"/>
      <c r="GE69" s="291"/>
      <c r="GF69" s="291"/>
      <c r="GQ69" s="341"/>
      <c r="GR69" s="296"/>
      <c r="GS69" s="296"/>
      <c r="GT69" s="296"/>
      <c r="GU69" s="296"/>
      <c r="GV69" s="296"/>
      <c r="GW69" s="296"/>
      <c r="GX69" s="296"/>
      <c r="GY69" s="342"/>
      <c r="HA69" s="291"/>
      <c r="HB69" s="291"/>
      <c r="HC69" s="291"/>
      <c r="HD69" s="291"/>
    </row>
    <row r="70" spans="1:212" ht="12" customHeight="1" thickBot="1" x14ac:dyDescent="0.2">
      <c r="A70" s="302"/>
      <c r="B70" s="303"/>
      <c r="C70" s="303"/>
      <c r="D70" s="303"/>
      <c r="E70" s="303"/>
      <c r="F70" s="303"/>
      <c r="G70" s="303"/>
      <c r="H70" s="303"/>
      <c r="I70" s="304"/>
      <c r="O70" s="373"/>
      <c r="P70" s="412"/>
      <c r="Q70" s="412"/>
      <c r="R70" s="412"/>
      <c r="S70" s="412"/>
      <c r="T70" s="412"/>
      <c r="AI70" s="301"/>
      <c r="AJ70" s="291"/>
      <c r="AK70" s="311"/>
      <c r="AL70" s="364" t="s">
        <v>556</v>
      </c>
      <c r="AM70" s="364"/>
      <c r="AN70" s="364"/>
      <c r="AO70" s="364"/>
      <c r="AP70" s="364"/>
      <c r="AQ70" s="365"/>
      <c r="AR70" s="306"/>
      <c r="BE70" s="301"/>
      <c r="BG70" s="399"/>
      <c r="BH70" s="364"/>
      <c r="BI70" s="364"/>
      <c r="BJ70" s="364"/>
      <c r="BK70" s="364"/>
      <c r="BL70" s="364"/>
      <c r="BM70" s="365"/>
      <c r="CA70" s="301"/>
      <c r="CC70" s="301"/>
      <c r="CD70" s="291"/>
      <c r="CE70" s="291"/>
      <c r="CF70" s="291"/>
      <c r="CG70" s="291"/>
      <c r="CH70" s="291"/>
      <c r="CI70" s="291"/>
      <c r="CJ70" s="305"/>
      <c r="CK70" s="305"/>
      <c r="CN70" s="311"/>
      <c r="CO70" s="364" t="s">
        <v>557</v>
      </c>
      <c r="CP70" s="364"/>
      <c r="CQ70" s="364"/>
      <c r="CR70" s="364"/>
      <c r="CS70" s="364"/>
      <c r="CT70" s="365"/>
      <c r="CU70" s="306"/>
      <c r="CV70" s="319"/>
      <c r="DH70" s="310"/>
      <c r="DI70" s="359"/>
      <c r="DJ70" s="360"/>
      <c r="DK70" s="360"/>
      <c r="DL70" s="360"/>
      <c r="DM70" s="360"/>
      <c r="DN70" s="360"/>
      <c r="DO70" s="361"/>
      <c r="DP70" s="340"/>
      <c r="DQ70" s="306"/>
      <c r="DU70" s="301"/>
      <c r="ED70" s="301"/>
      <c r="EF70" s="301"/>
      <c r="FJ70" s="291"/>
      <c r="FK70" s="301"/>
      <c r="FL70" s="291"/>
      <c r="FM70" s="368"/>
      <c r="FN70" s="364"/>
      <c r="FO70" s="364"/>
      <c r="FP70" s="364"/>
      <c r="FQ70" s="364"/>
      <c r="FR70" s="364"/>
      <c r="FS70" s="400"/>
      <c r="FT70" s="291"/>
      <c r="FU70" s="291"/>
      <c r="FV70" s="309"/>
      <c r="FW70" s="359"/>
      <c r="FX70" s="360"/>
      <c r="FY70" s="360"/>
      <c r="FZ70" s="360"/>
      <c r="GA70" s="360"/>
      <c r="GB70" s="360"/>
      <c r="GC70" s="361"/>
      <c r="GD70" s="340"/>
      <c r="GE70" s="291"/>
      <c r="GF70" s="291"/>
      <c r="GQ70" s="343"/>
      <c r="GR70" s="344"/>
      <c r="GS70" s="344"/>
      <c r="GT70" s="344"/>
      <c r="GU70" s="344"/>
      <c r="GV70" s="344"/>
      <c r="GW70" s="344"/>
      <c r="GX70" s="344"/>
      <c r="GY70" s="345"/>
      <c r="HA70" s="291"/>
      <c r="HB70" s="291"/>
      <c r="HC70" s="291"/>
      <c r="HD70" s="291"/>
    </row>
    <row r="71" spans="1:212" ht="12" customHeight="1" x14ac:dyDescent="0.15">
      <c r="B71" s="413"/>
      <c r="O71" s="373"/>
      <c r="P71" s="412"/>
      <c r="Q71" s="412"/>
      <c r="R71" s="412"/>
      <c r="S71" s="412"/>
      <c r="T71" s="412"/>
      <c r="AI71" s="301"/>
      <c r="AJ71" s="291"/>
      <c r="AK71" s="368"/>
      <c r="AL71" s="364"/>
      <c r="AM71" s="364"/>
      <c r="AN71" s="364"/>
      <c r="AO71" s="364"/>
      <c r="AP71" s="364"/>
      <c r="AQ71" s="365"/>
      <c r="AR71" s="306"/>
      <c r="BE71" s="301"/>
      <c r="BG71" s="373"/>
      <c r="BM71" s="306"/>
      <c r="BN71" s="306"/>
      <c r="CA71" s="301"/>
      <c r="CC71" s="311"/>
      <c r="CD71" s="364" t="s">
        <v>558</v>
      </c>
      <c r="CE71" s="364"/>
      <c r="CF71" s="364"/>
      <c r="CG71" s="364"/>
      <c r="CH71" s="364"/>
      <c r="CI71" s="364"/>
      <c r="CJ71" s="291"/>
      <c r="CN71" s="368"/>
      <c r="CO71" s="364"/>
      <c r="CP71" s="364"/>
      <c r="CQ71" s="364"/>
      <c r="CR71" s="364"/>
      <c r="CS71" s="364"/>
      <c r="CT71" s="365"/>
      <c r="CU71" s="306"/>
      <c r="CV71" s="349"/>
      <c r="DH71" s="291"/>
      <c r="DJ71" s="309"/>
      <c r="DP71" s="349"/>
      <c r="DQ71" s="349"/>
      <c r="DU71" s="311"/>
      <c r="DV71" s="364" t="s">
        <v>559</v>
      </c>
      <c r="DW71" s="364"/>
      <c r="DX71" s="364"/>
      <c r="DY71" s="364"/>
      <c r="DZ71" s="364"/>
      <c r="ED71" s="301"/>
      <c r="EF71" s="311"/>
      <c r="EG71" s="364" t="s">
        <v>560</v>
      </c>
      <c r="EH71" s="364"/>
      <c r="EI71" s="364"/>
      <c r="EJ71" s="364"/>
      <c r="EK71" s="364"/>
      <c r="EL71" s="371"/>
      <c r="FJ71" s="291"/>
      <c r="FK71" s="301"/>
      <c r="FL71" s="291"/>
      <c r="FM71" s="373"/>
      <c r="FN71" s="291"/>
      <c r="FO71" s="291"/>
      <c r="FP71" s="291"/>
      <c r="FQ71" s="291"/>
      <c r="FR71" s="291"/>
      <c r="FT71" s="291"/>
      <c r="FU71" s="291"/>
      <c r="FV71" s="301"/>
      <c r="FW71" s="291"/>
      <c r="FX71" s="291"/>
      <c r="FY71" s="291"/>
      <c r="FZ71" s="291"/>
      <c r="GA71" s="291"/>
      <c r="GB71" s="291"/>
      <c r="GC71" s="291"/>
      <c r="GD71" s="291"/>
      <c r="GE71" s="291"/>
      <c r="GF71" s="291"/>
      <c r="GQ71" s="291"/>
      <c r="GR71" s="291"/>
      <c r="GS71" s="291"/>
      <c r="GT71" s="309"/>
      <c r="GU71" s="291"/>
      <c r="GV71" s="291"/>
      <c r="GW71" s="291"/>
      <c r="GX71" s="291"/>
      <c r="GY71" s="291"/>
      <c r="HA71" s="291"/>
      <c r="HB71" s="291"/>
      <c r="HC71" s="291"/>
      <c r="HD71" s="291"/>
    </row>
    <row r="72" spans="1:212" ht="12" customHeight="1" x14ac:dyDescent="0.15">
      <c r="A72" s="337" t="s">
        <v>329</v>
      </c>
      <c r="B72" s="338"/>
      <c r="C72" s="338"/>
      <c r="D72" s="338"/>
      <c r="E72" s="338"/>
      <c r="F72" s="338"/>
      <c r="G72" s="338"/>
      <c r="H72" s="338"/>
      <c r="I72" s="339"/>
      <c r="J72" s="335"/>
      <c r="O72" s="373"/>
      <c r="P72" s="364" t="s">
        <v>561</v>
      </c>
      <c r="Q72" s="364"/>
      <c r="R72" s="364"/>
      <c r="S72" s="364"/>
      <c r="T72" s="364"/>
      <c r="U72" s="365"/>
      <c r="V72" s="349"/>
      <c r="AI72" s="301"/>
      <c r="AJ72" s="291"/>
      <c r="AK72" s="373"/>
      <c r="AL72" s="291"/>
      <c r="AM72" s="291"/>
      <c r="AN72" s="291"/>
      <c r="AO72" s="291"/>
      <c r="AP72" s="291"/>
      <c r="BE72" s="301"/>
      <c r="BG72" s="381"/>
      <c r="BH72" s="364" t="s">
        <v>562</v>
      </c>
      <c r="BI72" s="364"/>
      <c r="BJ72" s="364"/>
      <c r="BK72" s="364"/>
      <c r="BL72" s="364"/>
      <c r="BM72" s="365"/>
      <c r="BN72" s="306"/>
      <c r="CA72" s="301"/>
      <c r="CC72" s="309"/>
      <c r="CD72" s="364"/>
      <c r="CE72" s="364"/>
      <c r="CF72" s="364"/>
      <c r="CG72" s="364"/>
      <c r="CH72" s="364"/>
      <c r="CI72" s="364"/>
      <c r="CJ72" s="291"/>
      <c r="CN72" s="373"/>
      <c r="CT72" s="349"/>
      <c r="CU72" s="349"/>
      <c r="CV72" s="349"/>
      <c r="DH72" s="291"/>
      <c r="DJ72" s="311"/>
      <c r="DK72" s="364" t="s">
        <v>563</v>
      </c>
      <c r="DL72" s="364"/>
      <c r="DM72" s="364"/>
      <c r="DN72" s="364"/>
      <c r="DO72" s="364"/>
      <c r="DP72" s="365"/>
      <c r="DQ72" s="306"/>
      <c r="DU72" s="301"/>
      <c r="DV72" s="364"/>
      <c r="DW72" s="364"/>
      <c r="DX72" s="364"/>
      <c r="DY72" s="364"/>
      <c r="DZ72" s="364"/>
      <c r="ED72" s="301"/>
      <c r="EF72" s="309"/>
      <c r="EG72" s="364"/>
      <c r="EH72" s="364"/>
      <c r="EI72" s="364"/>
      <c r="EJ72" s="364"/>
      <c r="EK72" s="364"/>
      <c r="EL72" s="371"/>
      <c r="FJ72" s="291"/>
      <c r="FK72" s="301"/>
      <c r="FL72" s="291"/>
      <c r="FM72" s="381"/>
      <c r="FN72" s="364" t="s">
        <v>564</v>
      </c>
      <c r="FO72" s="364"/>
      <c r="FP72" s="364"/>
      <c r="FQ72" s="364"/>
      <c r="FR72" s="364"/>
      <c r="FT72" s="291"/>
      <c r="FU72" s="291"/>
      <c r="FV72" s="311"/>
      <c r="FW72" s="353" t="s">
        <v>565</v>
      </c>
      <c r="FX72" s="354"/>
      <c r="FY72" s="354"/>
      <c r="FZ72" s="354"/>
      <c r="GA72" s="354"/>
      <c r="GB72" s="354"/>
      <c r="GC72" s="355"/>
      <c r="GD72" s="340"/>
      <c r="GE72" s="291"/>
      <c r="GF72" s="291"/>
      <c r="GQ72" s="291"/>
      <c r="GR72" s="291"/>
      <c r="GS72" s="291"/>
      <c r="GT72" s="311"/>
      <c r="GU72" s="364" t="s">
        <v>566</v>
      </c>
      <c r="GV72" s="364"/>
      <c r="GW72" s="364"/>
      <c r="GX72" s="364"/>
      <c r="GY72" s="364"/>
      <c r="HA72" s="291"/>
      <c r="HB72" s="291"/>
      <c r="HC72" s="291"/>
      <c r="HD72" s="291"/>
    </row>
    <row r="73" spans="1:212" ht="12" customHeight="1" x14ac:dyDescent="0.15">
      <c r="A73" s="341"/>
      <c r="B73" s="296"/>
      <c r="C73" s="296"/>
      <c r="D73" s="296"/>
      <c r="E73" s="296"/>
      <c r="F73" s="296"/>
      <c r="G73" s="296"/>
      <c r="H73" s="296"/>
      <c r="I73" s="342"/>
      <c r="J73" s="335"/>
      <c r="O73" s="401"/>
      <c r="P73" s="364"/>
      <c r="Q73" s="364"/>
      <c r="R73" s="364"/>
      <c r="S73" s="364"/>
      <c r="T73" s="364"/>
      <c r="U73" s="365"/>
      <c r="V73" s="349"/>
      <c r="AI73" s="301"/>
      <c r="AK73" s="381"/>
      <c r="AL73" s="364" t="s">
        <v>567</v>
      </c>
      <c r="AM73" s="364"/>
      <c r="AN73" s="364"/>
      <c r="AO73" s="364"/>
      <c r="AP73" s="364"/>
      <c r="AQ73" s="365"/>
      <c r="AR73" s="306"/>
      <c r="BE73" s="301"/>
      <c r="BG73" s="399"/>
      <c r="BH73" s="364"/>
      <c r="BI73" s="364"/>
      <c r="BJ73" s="364"/>
      <c r="BK73" s="364"/>
      <c r="BL73" s="364"/>
      <c r="BM73" s="365"/>
      <c r="CA73" s="301"/>
      <c r="CC73" s="301"/>
      <c r="CD73" s="291"/>
      <c r="CE73" s="291"/>
      <c r="CF73" s="291"/>
      <c r="CG73" s="291"/>
      <c r="CH73" s="291"/>
      <c r="CI73" s="291"/>
      <c r="CJ73" s="291"/>
      <c r="CN73" s="381"/>
      <c r="CO73" s="364" t="s">
        <v>568</v>
      </c>
      <c r="CP73" s="364"/>
      <c r="CQ73" s="364"/>
      <c r="CR73" s="364"/>
      <c r="CS73" s="364"/>
      <c r="CT73" s="365"/>
      <c r="CU73" s="349"/>
      <c r="DH73" s="291"/>
      <c r="DJ73" s="309"/>
      <c r="DK73" s="364"/>
      <c r="DL73" s="364"/>
      <c r="DM73" s="364"/>
      <c r="DN73" s="364"/>
      <c r="DO73" s="364"/>
      <c r="DP73" s="365"/>
      <c r="DQ73" s="306"/>
      <c r="DU73" s="301"/>
      <c r="ED73" s="301"/>
      <c r="EF73" s="301"/>
      <c r="EG73" s="364"/>
      <c r="EH73" s="364"/>
      <c r="EI73" s="364"/>
      <c r="EJ73" s="364"/>
      <c r="EK73" s="364"/>
      <c r="EL73" s="371"/>
      <c r="FJ73" s="291"/>
      <c r="FK73" s="301"/>
      <c r="FL73" s="291"/>
      <c r="FM73" s="373"/>
      <c r="FN73" s="364"/>
      <c r="FO73" s="364"/>
      <c r="FP73" s="364"/>
      <c r="FQ73" s="364"/>
      <c r="FR73" s="364"/>
      <c r="FT73" s="291"/>
      <c r="FU73" s="291"/>
      <c r="FV73" s="291"/>
      <c r="FW73" s="359"/>
      <c r="FX73" s="360"/>
      <c r="FY73" s="360"/>
      <c r="FZ73" s="360"/>
      <c r="GA73" s="360"/>
      <c r="GB73" s="360"/>
      <c r="GC73" s="361"/>
      <c r="GD73" s="340"/>
      <c r="GE73" s="291"/>
      <c r="GF73" s="291"/>
      <c r="GQ73" s="291"/>
      <c r="GR73" s="291"/>
      <c r="GS73" s="291"/>
      <c r="GT73" s="291"/>
      <c r="GU73" s="364"/>
      <c r="GV73" s="364"/>
      <c r="GW73" s="364"/>
      <c r="GX73" s="364"/>
      <c r="GY73" s="364"/>
      <c r="HA73" s="291"/>
      <c r="HB73" s="291"/>
      <c r="HC73" s="291"/>
      <c r="HD73" s="291"/>
    </row>
    <row r="74" spans="1:212" ht="12" customHeight="1" x14ac:dyDescent="0.15">
      <c r="A74" s="343"/>
      <c r="B74" s="344"/>
      <c r="C74" s="344"/>
      <c r="D74" s="344"/>
      <c r="E74" s="344"/>
      <c r="F74" s="344"/>
      <c r="G74" s="344"/>
      <c r="H74" s="344"/>
      <c r="I74" s="345"/>
      <c r="J74" s="335"/>
      <c r="O74" s="291"/>
      <c r="P74" s="364"/>
      <c r="Q74" s="364"/>
      <c r="R74" s="364"/>
      <c r="S74" s="364"/>
      <c r="T74" s="364"/>
      <c r="U74" s="365"/>
      <c r="V74" s="349"/>
      <c r="AI74" s="301"/>
      <c r="AL74" s="364"/>
      <c r="AM74" s="364"/>
      <c r="AN74" s="364"/>
      <c r="AO74" s="364"/>
      <c r="AP74" s="364"/>
      <c r="AQ74" s="365"/>
      <c r="AR74" s="306"/>
      <c r="BE74" s="301"/>
      <c r="BG74" s="373"/>
      <c r="BM74" s="305"/>
      <c r="BN74" s="305"/>
      <c r="CA74" s="301"/>
      <c r="CC74" s="311"/>
      <c r="CD74" s="364" t="s">
        <v>569</v>
      </c>
      <c r="CE74" s="364"/>
      <c r="CF74" s="364"/>
      <c r="CG74" s="364"/>
      <c r="CH74" s="364"/>
      <c r="CI74" s="364"/>
      <c r="CJ74" s="291"/>
      <c r="CO74" s="364"/>
      <c r="CP74" s="364"/>
      <c r="CQ74" s="364"/>
      <c r="CR74" s="364"/>
      <c r="CS74" s="364"/>
      <c r="CT74" s="365"/>
      <c r="CU74" s="306"/>
      <c r="DH74" s="291"/>
      <c r="DJ74" s="301"/>
      <c r="DU74" s="311"/>
      <c r="DV74" s="364" t="s">
        <v>570</v>
      </c>
      <c r="DW74" s="364"/>
      <c r="DX74" s="364"/>
      <c r="DY74" s="364"/>
      <c r="DZ74" s="364"/>
      <c r="ED74" s="301"/>
      <c r="EF74" s="301"/>
      <c r="FJ74" s="291"/>
      <c r="FK74" s="301"/>
      <c r="FL74" s="291"/>
      <c r="FM74" s="373"/>
      <c r="FN74" s="364"/>
      <c r="FO74" s="364"/>
      <c r="FP74" s="364"/>
      <c r="FQ74" s="364"/>
      <c r="FR74" s="364"/>
      <c r="FT74" s="291"/>
      <c r="FU74" s="291"/>
      <c r="GD74" s="291"/>
      <c r="GE74" s="291"/>
      <c r="GF74" s="291"/>
      <c r="HA74" s="291"/>
      <c r="HB74" s="291"/>
      <c r="HC74" s="291"/>
      <c r="HD74" s="291"/>
    </row>
    <row r="75" spans="1:212" ht="12" customHeight="1" x14ac:dyDescent="0.15">
      <c r="B75" s="301"/>
      <c r="P75" s="400"/>
      <c r="Q75" s="400"/>
      <c r="R75" s="400"/>
      <c r="S75" s="400"/>
      <c r="T75" s="400"/>
      <c r="U75" s="306"/>
      <c r="AI75" s="301"/>
      <c r="BE75" s="301"/>
      <c r="BG75" s="381"/>
      <c r="BH75" s="364" t="s">
        <v>571</v>
      </c>
      <c r="BI75" s="364"/>
      <c r="BJ75" s="364"/>
      <c r="BK75" s="364"/>
      <c r="BL75" s="364"/>
      <c r="BM75" s="335"/>
      <c r="BN75" s="305"/>
      <c r="CA75" s="301"/>
      <c r="CC75" s="291"/>
      <c r="CD75" s="364"/>
      <c r="CE75" s="364"/>
      <c r="CF75" s="364"/>
      <c r="CG75" s="364"/>
      <c r="CH75" s="364"/>
      <c r="CI75" s="364"/>
      <c r="CJ75" s="291"/>
      <c r="CN75" s="291"/>
      <c r="CO75" s="364"/>
      <c r="CP75" s="364"/>
      <c r="CQ75" s="364"/>
      <c r="CR75" s="364"/>
      <c r="CS75" s="364"/>
      <c r="CT75" s="365"/>
      <c r="CU75" s="306"/>
      <c r="DH75" s="291"/>
      <c r="DJ75" s="311"/>
      <c r="DK75" s="364" t="s">
        <v>572</v>
      </c>
      <c r="DL75" s="364"/>
      <c r="DM75" s="364"/>
      <c r="DN75" s="364"/>
      <c r="DO75" s="364"/>
      <c r="DP75" s="365"/>
      <c r="DU75" s="301"/>
      <c r="DV75" s="364"/>
      <c r="DW75" s="364"/>
      <c r="DX75" s="364"/>
      <c r="DY75" s="364"/>
      <c r="DZ75" s="364"/>
      <c r="ED75" s="301"/>
      <c r="EF75" s="311"/>
      <c r="EG75" s="364" t="s">
        <v>573</v>
      </c>
      <c r="EH75" s="364"/>
      <c r="EI75" s="364"/>
      <c r="EJ75" s="364"/>
      <c r="EK75" s="364"/>
      <c r="EL75" s="371"/>
      <c r="FJ75" s="291"/>
      <c r="FK75" s="301"/>
      <c r="FM75" s="373"/>
      <c r="FT75" s="291"/>
      <c r="FU75" s="291"/>
      <c r="GD75" s="291"/>
      <c r="GE75" s="291"/>
      <c r="GF75" s="291"/>
      <c r="HA75" s="291"/>
      <c r="HB75" s="291"/>
      <c r="HC75" s="291"/>
      <c r="HD75" s="291"/>
    </row>
    <row r="76" spans="1:212" ht="12" customHeight="1" x14ac:dyDescent="0.15">
      <c r="B76" s="311"/>
      <c r="C76" s="353" t="s">
        <v>574</v>
      </c>
      <c r="D76" s="354"/>
      <c r="E76" s="354"/>
      <c r="F76" s="354"/>
      <c r="G76" s="354"/>
      <c r="H76" s="354"/>
      <c r="I76" s="355"/>
      <c r="J76" s="340"/>
      <c r="AI76" s="311"/>
      <c r="AJ76" s="353" t="s">
        <v>575</v>
      </c>
      <c r="AK76" s="354"/>
      <c r="AL76" s="354"/>
      <c r="AM76" s="354"/>
      <c r="AN76" s="354"/>
      <c r="AO76" s="354"/>
      <c r="AP76" s="355"/>
      <c r="AQ76" s="340"/>
      <c r="AR76" s="306"/>
      <c r="BE76" s="301"/>
      <c r="BH76" s="364"/>
      <c r="BI76" s="364"/>
      <c r="BJ76" s="364"/>
      <c r="BK76" s="364"/>
      <c r="BL76" s="364"/>
      <c r="BM76" s="335"/>
      <c r="CA76" s="301"/>
      <c r="CB76" s="291"/>
      <c r="CC76" s="291"/>
      <c r="CD76" s="291"/>
      <c r="CE76" s="291"/>
      <c r="CF76" s="291"/>
      <c r="CG76" s="291"/>
      <c r="CH76" s="291"/>
      <c r="CI76" s="291"/>
      <c r="CJ76" s="291"/>
      <c r="DH76" s="291"/>
      <c r="DK76" s="364"/>
      <c r="DL76" s="364"/>
      <c r="DM76" s="364"/>
      <c r="DN76" s="364"/>
      <c r="DO76" s="364"/>
      <c r="DP76" s="365"/>
      <c r="DU76" s="301"/>
      <c r="ED76" s="301"/>
      <c r="EF76" s="309"/>
      <c r="EG76" s="364"/>
      <c r="EH76" s="364"/>
      <c r="EI76" s="364"/>
      <c r="EJ76" s="364"/>
      <c r="EK76" s="364"/>
      <c r="EL76" s="371"/>
      <c r="FJ76" s="291"/>
      <c r="FK76" s="301"/>
      <c r="FM76" s="381"/>
      <c r="FN76" s="364" t="s">
        <v>576</v>
      </c>
      <c r="FO76" s="364"/>
      <c r="FP76" s="364"/>
      <c r="FQ76" s="364"/>
      <c r="FR76" s="364"/>
      <c r="FT76" s="291"/>
      <c r="FU76" s="291"/>
      <c r="GD76" s="291"/>
      <c r="GE76" s="291"/>
      <c r="GF76" s="291"/>
      <c r="HA76" s="291"/>
      <c r="HB76" s="291"/>
      <c r="HC76" s="291"/>
      <c r="HD76" s="291"/>
    </row>
    <row r="77" spans="1:212" ht="12" customHeight="1" x14ac:dyDescent="0.15">
      <c r="C77" s="359"/>
      <c r="D77" s="360"/>
      <c r="E77" s="360"/>
      <c r="F77" s="360"/>
      <c r="G77" s="360"/>
      <c r="H77" s="360"/>
      <c r="I77" s="361"/>
      <c r="J77" s="340"/>
      <c r="AI77" s="309"/>
      <c r="AJ77" s="359"/>
      <c r="AK77" s="360"/>
      <c r="AL77" s="360"/>
      <c r="AM77" s="360"/>
      <c r="AN77" s="360"/>
      <c r="AO77" s="360"/>
      <c r="AP77" s="361"/>
      <c r="AQ77" s="340"/>
      <c r="AR77" s="306"/>
      <c r="BE77" s="301"/>
      <c r="BM77" s="305"/>
      <c r="BN77" s="306"/>
      <c r="CA77" s="311"/>
      <c r="CB77" s="353" t="s">
        <v>272</v>
      </c>
      <c r="CC77" s="354"/>
      <c r="CD77" s="354"/>
      <c r="CE77" s="354"/>
      <c r="CF77" s="354"/>
      <c r="CG77" s="354"/>
      <c r="CH77" s="355"/>
      <c r="CI77" s="291"/>
      <c r="DU77" s="311"/>
      <c r="DV77" s="364" t="s">
        <v>577</v>
      </c>
      <c r="DW77" s="364"/>
      <c r="DX77" s="364"/>
      <c r="DY77" s="364"/>
      <c r="DZ77" s="364"/>
      <c r="ED77" s="301"/>
      <c r="EF77" s="301"/>
      <c r="FJ77" s="291"/>
      <c r="FK77" s="301"/>
      <c r="FM77" s="373"/>
      <c r="FN77" s="364"/>
      <c r="FO77" s="364"/>
      <c r="FP77" s="364"/>
      <c r="FQ77" s="364"/>
      <c r="FR77" s="364"/>
      <c r="FT77" s="291"/>
      <c r="FU77" s="291"/>
      <c r="GD77" s="291"/>
      <c r="GE77" s="291"/>
      <c r="GF77" s="291"/>
      <c r="HA77" s="291"/>
      <c r="HB77" s="291"/>
      <c r="HC77" s="291"/>
      <c r="HD77" s="291"/>
    </row>
    <row r="78" spans="1:212" ht="12" customHeight="1" x14ac:dyDescent="0.15">
      <c r="D78" s="301"/>
      <c r="AI78" s="301"/>
      <c r="AK78" s="309"/>
      <c r="BE78" s="311"/>
      <c r="BF78" s="353" t="s">
        <v>255</v>
      </c>
      <c r="BG78" s="354"/>
      <c r="BH78" s="354"/>
      <c r="BI78" s="354"/>
      <c r="BJ78" s="354"/>
      <c r="BK78" s="354"/>
      <c r="BL78" s="355"/>
      <c r="BM78" s="340"/>
      <c r="BN78" s="306"/>
      <c r="CA78" s="309"/>
      <c r="CB78" s="359"/>
      <c r="CC78" s="360"/>
      <c r="CD78" s="360"/>
      <c r="CE78" s="360"/>
      <c r="CF78" s="360"/>
      <c r="CG78" s="360"/>
      <c r="CH78" s="361"/>
      <c r="CI78" s="291"/>
      <c r="DU78" s="301"/>
      <c r="DV78" s="364"/>
      <c r="DW78" s="364"/>
      <c r="DX78" s="364"/>
      <c r="DY78" s="364"/>
      <c r="DZ78" s="364"/>
      <c r="ED78" s="301"/>
      <c r="EF78" s="311"/>
      <c r="EG78" s="364" t="s">
        <v>578</v>
      </c>
      <c r="EH78" s="364"/>
      <c r="EI78" s="364"/>
      <c r="EJ78" s="364"/>
      <c r="EK78" s="364"/>
      <c r="EL78" s="371"/>
      <c r="FJ78" s="291"/>
      <c r="FK78" s="301"/>
      <c r="FM78" s="373"/>
      <c r="FT78" s="291"/>
      <c r="FU78" s="291"/>
      <c r="FV78" s="291"/>
      <c r="FW78" s="291"/>
      <c r="FX78" s="291"/>
      <c r="FY78" s="291"/>
      <c r="FZ78" s="291"/>
      <c r="GA78" s="291"/>
      <c r="GB78" s="291"/>
      <c r="GC78" s="291"/>
      <c r="GD78" s="291"/>
      <c r="GE78" s="291"/>
      <c r="GF78" s="291"/>
      <c r="HA78" s="291"/>
      <c r="HB78" s="291"/>
      <c r="HC78" s="291"/>
      <c r="HD78" s="291"/>
    </row>
    <row r="79" spans="1:212" ht="12" customHeight="1" x14ac:dyDescent="0.15">
      <c r="D79" s="311"/>
      <c r="E79" s="364" t="s">
        <v>347</v>
      </c>
      <c r="F79" s="364"/>
      <c r="G79" s="364"/>
      <c r="H79" s="364"/>
      <c r="I79" s="364"/>
      <c r="J79" s="365"/>
      <c r="AI79" s="301"/>
      <c r="AK79" s="311"/>
      <c r="AL79" s="364" t="s">
        <v>579</v>
      </c>
      <c r="AM79" s="364"/>
      <c r="AN79" s="364"/>
      <c r="AO79" s="364"/>
      <c r="AP79" s="364"/>
      <c r="AQ79" s="365"/>
      <c r="AR79" s="306"/>
      <c r="BE79" s="310"/>
      <c r="BF79" s="359"/>
      <c r="BG79" s="360"/>
      <c r="BH79" s="360"/>
      <c r="BI79" s="360"/>
      <c r="BJ79" s="360"/>
      <c r="BK79" s="360"/>
      <c r="BL79" s="361"/>
      <c r="BM79" s="340"/>
      <c r="CA79" s="301"/>
      <c r="CC79" s="309"/>
      <c r="CD79" s="291"/>
      <c r="CE79" s="291"/>
      <c r="CF79" s="291"/>
      <c r="CG79" s="291"/>
      <c r="CH79" s="291"/>
      <c r="CI79" s="291"/>
      <c r="DU79" s="301"/>
      <c r="ED79" s="301"/>
      <c r="EF79" s="309"/>
      <c r="EG79" s="364"/>
      <c r="EH79" s="364"/>
      <c r="EI79" s="364"/>
      <c r="EJ79" s="364"/>
      <c r="EK79" s="364"/>
      <c r="EL79" s="371"/>
      <c r="FJ79" s="291"/>
      <c r="FK79" s="301"/>
      <c r="FM79" s="381"/>
      <c r="FN79" s="364" t="s">
        <v>580</v>
      </c>
      <c r="FO79" s="364"/>
      <c r="FP79" s="364"/>
      <c r="FQ79" s="364"/>
      <c r="FR79" s="364"/>
      <c r="FT79" s="291"/>
      <c r="FU79" s="291"/>
      <c r="FV79" s="291"/>
      <c r="FW79" s="291"/>
      <c r="FX79" s="291"/>
      <c r="FY79" s="291"/>
      <c r="FZ79" s="291"/>
      <c r="GA79" s="291"/>
      <c r="GB79" s="291"/>
      <c r="GC79" s="291"/>
      <c r="GD79" s="291"/>
      <c r="GE79" s="291"/>
      <c r="GF79" s="291"/>
      <c r="GQ79" s="291"/>
      <c r="HA79" s="291"/>
      <c r="HB79" s="291"/>
      <c r="HC79" s="291"/>
      <c r="HD79" s="291"/>
    </row>
    <row r="80" spans="1:212" ht="12" customHeight="1" x14ac:dyDescent="0.15">
      <c r="D80" s="301"/>
      <c r="E80" s="364"/>
      <c r="F80" s="364"/>
      <c r="G80" s="364"/>
      <c r="H80" s="364"/>
      <c r="I80" s="364"/>
      <c r="J80" s="365"/>
      <c r="AI80" s="301"/>
      <c r="AL80" s="364"/>
      <c r="AM80" s="364"/>
      <c r="AN80" s="364"/>
      <c r="AO80" s="364"/>
      <c r="AP80" s="364"/>
      <c r="AQ80" s="365"/>
      <c r="AR80" s="306"/>
      <c r="BE80" s="291"/>
      <c r="BG80" s="309"/>
      <c r="BM80" s="306"/>
      <c r="BN80" s="306"/>
      <c r="CA80" s="301"/>
      <c r="CC80" s="311"/>
      <c r="CD80" s="364" t="s">
        <v>581</v>
      </c>
      <c r="CE80" s="364"/>
      <c r="CF80" s="364"/>
      <c r="CG80" s="364"/>
      <c r="CH80" s="364"/>
      <c r="CI80" s="364"/>
      <c r="DS80" s="291"/>
      <c r="DT80" s="398"/>
      <c r="DU80" s="311"/>
      <c r="DV80" s="364" t="s">
        <v>582</v>
      </c>
      <c r="DW80" s="364"/>
      <c r="DX80" s="364"/>
      <c r="DY80" s="364"/>
      <c r="DZ80" s="364"/>
      <c r="ED80" s="301"/>
      <c r="EF80" s="301"/>
      <c r="EG80" s="364"/>
      <c r="EH80" s="364"/>
      <c r="EI80" s="364"/>
      <c r="EJ80" s="364"/>
      <c r="EK80" s="364"/>
      <c r="EL80" s="371"/>
      <c r="FJ80" s="291"/>
      <c r="FK80" s="301"/>
      <c r="FN80" s="364"/>
      <c r="FO80" s="364"/>
      <c r="FP80" s="364"/>
      <c r="FQ80" s="364"/>
      <c r="FR80" s="364"/>
      <c r="FT80" s="414"/>
      <c r="FU80" s="291"/>
      <c r="FV80" s="291"/>
      <c r="FW80" s="291"/>
      <c r="FX80" s="291"/>
      <c r="FY80" s="291"/>
      <c r="FZ80" s="291"/>
      <c r="GA80" s="291"/>
      <c r="GB80" s="291"/>
      <c r="GC80" s="291"/>
      <c r="GD80" s="291"/>
      <c r="GE80" s="291"/>
      <c r="GF80" s="291"/>
      <c r="GQ80" s="291"/>
      <c r="HA80" s="291"/>
      <c r="HB80" s="291"/>
      <c r="HC80" s="291"/>
      <c r="HD80" s="291"/>
    </row>
    <row r="81" spans="1:212" ht="12" customHeight="1" x14ac:dyDescent="0.15">
      <c r="D81" s="301"/>
      <c r="AI81" s="301"/>
      <c r="BE81" s="291"/>
      <c r="BG81" s="311"/>
      <c r="BH81" s="364" t="s">
        <v>583</v>
      </c>
      <c r="BI81" s="364"/>
      <c r="BJ81" s="364"/>
      <c r="BK81" s="364"/>
      <c r="BL81" s="364"/>
      <c r="BM81" s="365"/>
      <c r="BN81" s="306"/>
      <c r="BO81" s="291"/>
      <c r="CA81" s="301"/>
      <c r="CC81" s="309"/>
      <c r="CD81" s="364"/>
      <c r="CE81" s="364"/>
      <c r="CF81" s="364"/>
      <c r="CG81" s="364"/>
      <c r="CH81" s="364"/>
      <c r="CI81" s="364"/>
      <c r="DS81" s="291"/>
      <c r="DT81" s="398"/>
      <c r="DU81" s="301"/>
      <c r="DV81" s="364"/>
      <c r="DW81" s="364"/>
      <c r="DX81" s="364"/>
      <c r="DY81" s="364"/>
      <c r="DZ81" s="364"/>
      <c r="ED81" s="301"/>
      <c r="EF81" s="301"/>
      <c r="FJ81" s="291"/>
      <c r="FK81" s="301"/>
      <c r="FT81" s="414"/>
      <c r="FU81" s="291"/>
      <c r="FV81" s="291"/>
      <c r="FW81" s="291"/>
      <c r="FX81" s="291"/>
      <c r="FY81" s="291"/>
      <c r="FZ81" s="291"/>
      <c r="GA81" s="291"/>
      <c r="GB81" s="291"/>
      <c r="GC81" s="291"/>
      <c r="GD81" s="291"/>
      <c r="GE81" s="291"/>
      <c r="GF81" s="291"/>
      <c r="GQ81" s="291"/>
      <c r="HA81" s="291"/>
      <c r="HB81" s="291"/>
      <c r="HC81" s="291"/>
      <c r="HD81" s="291"/>
    </row>
    <row r="82" spans="1:212" ht="12" customHeight="1" x14ac:dyDescent="0.15">
      <c r="D82" s="311"/>
      <c r="E82" s="364" t="s">
        <v>584</v>
      </c>
      <c r="F82" s="364"/>
      <c r="G82" s="364"/>
      <c r="H82" s="364"/>
      <c r="I82" s="364"/>
      <c r="J82" s="365"/>
      <c r="AI82" s="311"/>
      <c r="AJ82" s="353" t="s">
        <v>585</v>
      </c>
      <c r="AK82" s="354"/>
      <c r="AL82" s="354"/>
      <c r="AM82" s="354"/>
      <c r="AN82" s="354"/>
      <c r="AO82" s="354"/>
      <c r="AP82" s="355"/>
      <c r="AQ82" s="340"/>
      <c r="AR82" s="306"/>
      <c r="BE82" s="291"/>
      <c r="BG82" s="309"/>
      <c r="BH82" s="364"/>
      <c r="BI82" s="364"/>
      <c r="BJ82" s="364"/>
      <c r="BK82" s="364"/>
      <c r="BL82" s="364"/>
      <c r="BM82" s="365"/>
      <c r="BZ82" s="291"/>
      <c r="CA82" s="301"/>
      <c r="CC82" s="301"/>
      <c r="CD82" s="291"/>
      <c r="CE82" s="291"/>
      <c r="CF82" s="291"/>
      <c r="CG82" s="291"/>
      <c r="CH82" s="291"/>
      <c r="CI82" s="291"/>
      <c r="DS82" s="291"/>
      <c r="DT82" s="291"/>
      <c r="DU82" s="301"/>
      <c r="ED82" s="301"/>
      <c r="EF82" s="311"/>
      <c r="EG82" s="364" t="s">
        <v>586</v>
      </c>
      <c r="EH82" s="364"/>
      <c r="EI82" s="364"/>
      <c r="EJ82" s="364"/>
      <c r="EK82" s="364"/>
      <c r="EL82" s="371"/>
      <c r="FJ82" s="291"/>
      <c r="FK82" s="311"/>
      <c r="FL82" s="353" t="s">
        <v>587</v>
      </c>
      <c r="FM82" s="354"/>
      <c r="FN82" s="354"/>
      <c r="FO82" s="354"/>
      <c r="FP82" s="354"/>
      <c r="FQ82" s="354"/>
      <c r="FR82" s="355"/>
      <c r="FT82" s="291"/>
      <c r="FU82" s="291"/>
      <c r="FV82" s="291"/>
      <c r="FW82" s="291"/>
      <c r="FX82" s="291"/>
      <c r="FY82" s="291"/>
      <c r="FZ82" s="291"/>
      <c r="GA82" s="291"/>
      <c r="GB82" s="291"/>
      <c r="GC82" s="291"/>
      <c r="GD82" s="291"/>
      <c r="GE82" s="291"/>
      <c r="GF82" s="291"/>
      <c r="GQ82" s="291"/>
      <c r="HA82" s="291"/>
      <c r="HB82" s="291"/>
      <c r="HC82" s="291"/>
      <c r="HD82" s="291"/>
    </row>
    <row r="83" spans="1:212" ht="12" customHeight="1" x14ac:dyDescent="0.15">
      <c r="D83" s="301"/>
      <c r="E83" s="364"/>
      <c r="F83" s="364"/>
      <c r="G83" s="364"/>
      <c r="H83" s="364"/>
      <c r="I83" s="364"/>
      <c r="J83" s="365"/>
      <c r="AJ83" s="359"/>
      <c r="AK83" s="360"/>
      <c r="AL83" s="360"/>
      <c r="AM83" s="360"/>
      <c r="AN83" s="360"/>
      <c r="AO83" s="360"/>
      <c r="AP83" s="361"/>
      <c r="AQ83" s="340"/>
      <c r="AR83" s="306"/>
      <c r="BE83" s="291"/>
      <c r="BG83" s="301"/>
      <c r="BH83" s="291"/>
      <c r="BI83" s="291"/>
      <c r="BJ83" s="291"/>
      <c r="BK83" s="291"/>
      <c r="BM83" s="306"/>
      <c r="BN83" s="306"/>
      <c r="BO83" s="291"/>
      <c r="BZ83" s="291"/>
      <c r="CA83" s="301"/>
      <c r="CC83" s="311"/>
      <c r="CD83" s="364" t="s">
        <v>588</v>
      </c>
      <c r="CE83" s="364"/>
      <c r="CF83" s="364"/>
      <c r="CG83" s="364"/>
      <c r="CH83" s="364"/>
      <c r="CI83" s="364"/>
      <c r="DS83" s="291"/>
      <c r="DT83" s="398"/>
      <c r="DU83" s="311"/>
      <c r="DV83" s="364" t="s">
        <v>589</v>
      </c>
      <c r="DW83" s="364"/>
      <c r="DX83" s="364"/>
      <c r="DY83" s="364"/>
      <c r="DZ83" s="364"/>
      <c r="ED83" s="301"/>
      <c r="EF83" s="309"/>
      <c r="EG83" s="364"/>
      <c r="EH83" s="364"/>
      <c r="EI83" s="364"/>
      <c r="EJ83" s="364"/>
      <c r="EK83" s="364"/>
      <c r="EL83" s="371"/>
      <c r="FJ83" s="291"/>
      <c r="FK83" s="291"/>
      <c r="FL83" s="359"/>
      <c r="FM83" s="360"/>
      <c r="FN83" s="360"/>
      <c r="FO83" s="360"/>
      <c r="FP83" s="360"/>
      <c r="FQ83" s="360"/>
      <c r="FR83" s="361"/>
      <c r="FT83" s="291"/>
      <c r="FU83" s="291"/>
      <c r="FV83" s="291"/>
      <c r="FW83" s="291"/>
      <c r="FX83" s="291"/>
      <c r="FY83" s="291"/>
      <c r="FZ83" s="291"/>
      <c r="GA83" s="291"/>
      <c r="GB83" s="291"/>
      <c r="GC83" s="291"/>
      <c r="GD83" s="291"/>
      <c r="GE83" s="291"/>
      <c r="GF83" s="291"/>
      <c r="GQ83" s="291"/>
      <c r="HA83" s="291"/>
      <c r="HB83" s="291"/>
      <c r="HC83" s="291"/>
      <c r="HD83" s="291"/>
    </row>
    <row r="84" spans="1:212" ht="12" customHeight="1" x14ac:dyDescent="0.15">
      <c r="D84" s="301"/>
      <c r="AK84" s="309"/>
      <c r="BE84" s="291"/>
      <c r="BG84" s="311"/>
      <c r="BH84" s="364" t="s">
        <v>590</v>
      </c>
      <c r="BI84" s="364"/>
      <c r="BJ84" s="364"/>
      <c r="BK84" s="364"/>
      <c r="BL84" s="364"/>
      <c r="BM84" s="365"/>
      <c r="BN84" s="306"/>
      <c r="BO84" s="291"/>
      <c r="CA84" s="301"/>
      <c r="CC84" s="291"/>
      <c r="CD84" s="364"/>
      <c r="CE84" s="364"/>
      <c r="CF84" s="364"/>
      <c r="CG84" s="364"/>
      <c r="CH84" s="364"/>
      <c r="CI84" s="364"/>
      <c r="DS84" s="291"/>
      <c r="DT84" s="398"/>
      <c r="DU84" s="301"/>
      <c r="DV84" s="364"/>
      <c r="DW84" s="364"/>
      <c r="DX84" s="364"/>
      <c r="DY84" s="364"/>
      <c r="DZ84" s="364"/>
      <c r="EA84" s="291"/>
      <c r="EB84" s="291"/>
      <c r="EC84" s="291"/>
      <c r="ED84" s="301"/>
      <c r="EE84" s="291"/>
      <c r="EF84" s="301"/>
      <c r="EG84" s="364"/>
      <c r="EH84" s="364"/>
      <c r="EI84" s="364"/>
      <c r="EJ84" s="364"/>
      <c r="EK84" s="364"/>
      <c r="EL84" s="371"/>
      <c r="EM84" s="291"/>
      <c r="EN84" s="291"/>
      <c r="EO84" s="291"/>
      <c r="EP84" s="291"/>
      <c r="EW84" s="291"/>
      <c r="EX84" s="291"/>
      <c r="EY84" s="291"/>
      <c r="FI84" s="291"/>
      <c r="FJ84" s="291"/>
      <c r="FK84" s="291"/>
      <c r="FL84" s="291"/>
      <c r="FM84" s="309"/>
      <c r="FN84" s="291"/>
      <c r="FO84" s="291"/>
      <c r="FP84" s="291"/>
      <c r="FQ84" s="291"/>
      <c r="FR84" s="291"/>
      <c r="FS84" s="291"/>
      <c r="FT84" s="291"/>
      <c r="FU84" s="291"/>
      <c r="FV84" s="291"/>
      <c r="FW84" s="291"/>
      <c r="FX84" s="291"/>
      <c r="FY84" s="291"/>
      <c r="FZ84" s="291"/>
      <c r="GA84" s="291"/>
      <c r="GB84" s="291"/>
      <c r="GC84" s="291"/>
      <c r="GD84" s="291"/>
      <c r="GE84" s="291"/>
      <c r="GF84" s="291"/>
      <c r="GQ84" s="291"/>
      <c r="HA84" s="291"/>
      <c r="HB84" s="291"/>
      <c r="HC84" s="291"/>
      <c r="HD84" s="291"/>
    </row>
    <row r="85" spans="1:212" ht="12" customHeight="1" x14ac:dyDescent="0.15">
      <c r="D85" s="311"/>
      <c r="E85" s="364" t="s">
        <v>591</v>
      </c>
      <c r="F85" s="364"/>
      <c r="G85" s="364"/>
      <c r="H85" s="364"/>
      <c r="I85" s="364"/>
      <c r="J85" s="365"/>
      <c r="AK85" s="311"/>
      <c r="AL85" s="364" t="s">
        <v>579</v>
      </c>
      <c r="AM85" s="364"/>
      <c r="AN85" s="364"/>
      <c r="AO85" s="364"/>
      <c r="AP85" s="364"/>
      <c r="AQ85" s="365"/>
      <c r="AR85" s="306"/>
      <c r="BE85" s="291"/>
      <c r="BG85" s="309"/>
      <c r="BH85" s="364"/>
      <c r="BI85" s="364"/>
      <c r="BJ85" s="364"/>
      <c r="BK85" s="364"/>
      <c r="BL85" s="364"/>
      <c r="BM85" s="365"/>
      <c r="BO85" s="291"/>
      <c r="CA85" s="301"/>
      <c r="CB85" s="291"/>
      <c r="CC85" s="291"/>
      <c r="CD85" s="291"/>
      <c r="CE85" s="291"/>
      <c r="CF85" s="291"/>
      <c r="CG85" s="291"/>
      <c r="CH85" s="291"/>
      <c r="DS85" s="291"/>
      <c r="DT85" s="291"/>
      <c r="DU85" s="301"/>
      <c r="ED85" s="301"/>
      <c r="EF85" s="301"/>
      <c r="EW85" s="291"/>
      <c r="EX85" s="291"/>
      <c r="EY85" s="284"/>
      <c r="FI85" s="291"/>
      <c r="FJ85" s="291"/>
      <c r="FK85" s="291"/>
      <c r="FL85" s="291"/>
      <c r="FM85" s="311"/>
      <c r="FN85" s="364" t="s">
        <v>347</v>
      </c>
      <c r="FO85" s="364"/>
      <c r="FP85" s="364"/>
      <c r="FQ85" s="364"/>
      <c r="FR85" s="364"/>
      <c r="FS85" s="291"/>
      <c r="FT85" s="291"/>
      <c r="FU85" s="291"/>
      <c r="FV85" s="291"/>
      <c r="FW85" s="291"/>
      <c r="FX85" s="291"/>
      <c r="FY85" s="291"/>
      <c r="FZ85" s="291"/>
      <c r="GA85" s="291"/>
      <c r="GB85" s="291"/>
      <c r="GC85" s="291"/>
      <c r="GD85" s="291"/>
      <c r="GE85" s="291"/>
      <c r="GF85" s="291"/>
      <c r="GQ85" s="291"/>
      <c r="HA85" s="291"/>
      <c r="HB85" s="291"/>
      <c r="HC85" s="291"/>
      <c r="HD85" s="291"/>
    </row>
    <row r="86" spans="1:212" ht="12" customHeight="1" x14ac:dyDescent="0.15">
      <c r="E86" s="364"/>
      <c r="F86" s="364"/>
      <c r="G86" s="364"/>
      <c r="H86" s="364"/>
      <c r="I86" s="364"/>
      <c r="J86" s="365"/>
      <c r="AL86" s="364"/>
      <c r="AM86" s="364"/>
      <c r="AN86" s="364"/>
      <c r="AO86" s="364"/>
      <c r="AP86" s="364"/>
      <c r="AQ86" s="365"/>
      <c r="AR86" s="306"/>
      <c r="BD86" s="291"/>
      <c r="BE86" s="291"/>
      <c r="BG86" s="301"/>
      <c r="BH86" s="291"/>
      <c r="BI86" s="291"/>
      <c r="BJ86" s="291"/>
      <c r="BK86" s="291"/>
      <c r="BM86" s="306"/>
      <c r="BN86" s="306"/>
      <c r="BO86" s="291"/>
      <c r="CA86" s="311"/>
      <c r="CB86" s="353" t="s">
        <v>274</v>
      </c>
      <c r="CC86" s="354"/>
      <c r="CD86" s="354"/>
      <c r="CE86" s="354"/>
      <c r="CF86" s="354"/>
      <c r="CG86" s="354"/>
      <c r="CH86" s="355"/>
      <c r="CI86" s="340"/>
      <c r="DS86" s="291"/>
      <c r="DT86" s="291"/>
      <c r="DU86" s="415"/>
      <c r="DV86" s="364" t="s">
        <v>592</v>
      </c>
      <c r="DW86" s="364"/>
      <c r="DX86" s="364"/>
      <c r="DY86" s="364"/>
      <c r="DZ86" s="364"/>
      <c r="ED86" s="301"/>
      <c r="EF86" s="311"/>
      <c r="EG86" s="364" t="s">
        <v>593</v>
      </c>
      <c r="EH86" s="364"/>
      <c r="EI86" s="364"/>
      <c r="EJ86" s="364"/>
      <c r="EK86" s="364"/>
      <c r="EL86" s="371"/>
      <c r="EW86" s="291"/>
      <c r="EX86" s="291"/>
      <c r="EY86" s="284"/>
      <c r="FI86" s="291"/>
      <c r="FJ86" s="291"/>
      <c r="FK86" s="291"/>
      <c r="FL86" s="291"/>
      <c r="FM86" s="309"/>
      <c r="FN86" s="364"/>
      <c r="FO86" s="364"/>
      <c r="FP86" s="364"/>
      <c r="FQ86" s="364"/>
      <c r="FR86" s="364"/>
      <c r="FS86" s="291"/>
      <c r="FT86" s="291"/>
      <c r="FU86" s="291"/>
      <c r="FV86" s="291"/>
      <c r="FW86" s="291"/>
      <c r="FX86" s="291"/>
      <c r="FY86" s="291"/>
      <c r="FZ86" s="291"/>
      <c r="GA86" s="291"/>
      <c r="GB86" s="291"/>
      <c r="GC86" s="291"/>
      <c r="GD86" s="291"/>
      <c r="GE86" s="291"/>
      <c r="GF86" s="291"/>
      <c r="GQ86" s="291"/>
    </row>
    <row r="87" spans="1:212" ht="12" customHeight="1" x14ac:dyDescent="0.15">
      <c r="BD87" s="291"/>
      <c r="BE87" s="291"/>
      <c r="BG87" s="311"/>
      <c r="BH87" s="364" t="s">
        <v>407</v>
      </c>
      <c r="BI87" s="364"/>
      <c r="BJ87" s="364"/>
      <c r="BK87" s="364"/>
      <c r="BL87" s="364"/>
      <c r="BM87" s="365"/>
      <c r="BN87" s="306"/>
      <c r="BO87" s="291"/>
      <c r="CA87" s="309"/>
      <c r="CB87" s="359"/>
      <c r="CC87" s="360"/>
      <c r="CD87" s="360"/>
      <c r="CE87" s="360"/>
      <c r="CF87" s="360"/>
      <c r="CG87" s="360"/>
      <c r="CH87" s="361"/>
      <c r="CI87" s="340"/>
      <c r="DS87" s="291"/>
      <c r="DT87" s="291"/>
      <c r="DU87" s="416"/>
      <c r="DV87" s="364"/>
      <c r="DW87" s="364"/>
      <c r="DX87" s="364"/>
      <c r="DY87" s="364"/>
      <c r="DZ87" s="364"/>
      <c r="ED87" s="301"/>
      <c r="EF87" s="309"/>
      <c r="EG87" s="364"/>
      <c r="EH87" s="364"/>
      <c r="EI87" s="364"/>
      <c r="EJ87" s="364"/>
      <c r="EK87" s="364"/>
      <c r="EL87" s="371"/>
      <c r="EW87" s="291"/>
      <c r="EX87" s="291"/>
      <c r="EY87" s="284"/>
      <c r="FI87" s="291"/>
      <c r="FK87" s="291"/>
      <c r="FL87" s="291"/>
      <c r="FM87" s="301"/>
      <c r="FN87" s="291"/>
      <c r="FO87" s="291"/>
      <c r="FP87" s="291"/>
      <c r="FQ87" s="291"/>
      <c r="FR87" s="291"/>
      <c r="FS87" s="291"/>
      <c r="GQ87" s="291"/>
    </row>
    <row r="88" spans="1:212" ht="12" customHeight="1" x14ac:dyDescent="0.15">
      <c r="BD88" s="291"/>
      <c r="BE88" s="291"/>
      <c r="BG88" s="309"/>
      <c r="BH88" s="364"/>
      <c r="BI88" s="364"/>
      <c r="BJ88" s="364"/>
      <c r="BK88" s="364"/>
      <c r="BL88" s="364"/>
      <c r="BM88" s="365"/>
      <c r="BO88" s="291"/>
      <c r="CA88" s="301"/>
      <c r="CC88" s="309"/>
      <c r="CD88" s="291"/>
      <c r="CE88" s="291"/>
      <c r="CF88" s="291"/>
      <c r="CG88" s="291"/>
      <c r="CH88" s="291"/>
      <c r="CI88" s="291"/>
      <c r="DS88" s="291"/>
      <c r="DT88" s="291"/>
      <c r="DU88" s="301"/>
      <c r="DV88" s="291"/>
      <c r="DW88" s="291"/>
      <c r="DX88" s="291"/>
      <c r="DY88" s="291"/>
      <c r="DZ88" s="291"/>
      <c r="ED88" s="301"/>
      <c r="EF88" s="301"/>
      <c r="EW88" s="291"/>
      <c r="EX88" s="291"/>
      <c r="EY88" s="291"/>
      <c r="FI88" s="291"/>
      <c r="FK88" s="291"/>
      <c r="FL88" s="291"/>
      <c r="FM88" s="311"/>
      <c r="FN88" s="364" t="s">
        <v>594</v>
      </c>
      <c r="FO88" s="364"/>
      <c r="FP88" s="364"/>
      <c r="FQ88" s="364"/>
      <c r="FR88" s="364"/>
      <c r="FS88" s="291"/>
      <c r="GQ88" s="291"/>
    </row>
    <row r="89" spans="1:212" ht="12" customHeight="1" x14ac:dyDescent="0.15">
      <c r="BD89" s="291"/>
      <c r="BE89" s="291"/>
      <c r="BG89" s="301"/>
      <c r="BH89" s="291"/>
      <c r="BI89" s="291"/>
      <c r="BJ89" s="291"/>
      <c r="BK89" s="291"/>
      <c r="BM89" s="306"/>
      <c r="BN89" s="306"/>
      <c r="BO89" s="291"/>
      <c r="CA89" s="301"/>
      <c r="CC89" s="311"/>
      <c r="CD89" s="364" t="s">
        <v>595</v>
      </c>
      <c r="CE89" s="364"/>
      <c r="CF89" s="364"/>
      <c r="CG89" s="364"/>
      <c r="CH89" s="364"/>
      <c r="CI89" s="364"/>
      <c r="DS89" s="291"/>
      <c r="DT89" s="291"/>
      <c r="DU89" s="415"/>
      <c r="DV89" s="364" t="s">
        <v>596</v>
      </c>
      <c r="DW89" s="364"/>
      <c r="DX89" s="364"/>
      <c r="DY89" s="364"/>
      <c r="DZ89" s="364"/>
      <c r="ED89" s="301"/>
      <c r="EF89" s="311"/>
      <c r="EG89" s="364" t="s">
        <v>597</v>
      </c>
      <c r="EH89" s="364"/>
      <c r="EI89" s="364"/>
      <c r="EJ89" s="364"/>
      <c r="EK89" s="364"/>
      <c r="EL89" s="371"/>
      <c r="EW89" s="291"/>
      <c r="EX89" s="291"/>
      <c r="EY89" s="291"/>
      <c r="FI89" s="291"/>
      <c r="FK89" s="291"/>
      <c r="FL89" s="291"/>
      <c r="FM89" s="310"/>
      <c r="FN89" s="364"/>
      <c r="FO89" s="364"/>
      <c r="FP89" s="364"/>
      <c r="FQ89" s="364"/>
      <c r="FR89" s="364"/>
      <c r="GQ89" s="291"/>
    </row>
    <row r="90" spans="1:212" ht="12" customHeight="1" x14ac:dyDescent="0.15">
      <c r="BD90" s="291"/>
      <c r="BE90" s="291"/>
      <c r="BG90" s="301"/>
      <c r="BH90" s="364" t="s">
        <v>598</v>
      </c>
      <c r="BI90" s="364"/>
      <c r="BJ90" s="364"/>
      <c r="BK90" s="364"/>
      <c r="BL90" s="364"/>
      <c r="BM90" s="365"/>
      <c r="BN90" s="306"/>
      <c r="BO90" s="291"/>
      <c r="CA90" s="301"/>
      <c r="CC90" s="309"/>
      <c r="CD90" s="364"/>
      <c r="CE90" s="364"/>
      <c r="CF90" s="364"/>
      <c r="CG90" s="364"/>
      <c r="CH90" s="364"/>
      <c r="CI90" s="364"/>
      <c r="DS90" s="291"/>
      <c r="DT90" s="291"/>
      <c r="DU90" s="416"/>
      <c r="DV90" s="364"/>
      <c r="DW90" s="364"/>
      <c r="DX90" s="364"/>
      <c r="DY90" s="364"/>
      <c r="DZ90" s="364"/>
      <c r="ED90" s="301"/>
      <c r="EG90" s="364"/>
      <c r="EH90" s="364"/>
      <c r="EI90" s="364"/>
      <c r="EJ90" s="364"/>
      <c r="EK90" s="364"/>
      <c r="EL90" s="371"/>
      <c r="EW90" s="291"/>
      <c r="EX90" s="291"/>
      <c r="EY90" s="291"/>
      <c r="FI90" s="291"/>
      <c r="GQ90" s="291"/>
    </row>
    <row r="91" spans="1:212" ht="12" customHeight="1" x14ac:dyDescent="0.15">
      <c r="BD91" s="291"/>
      <c r="BE91" s="291"/>
      <c r="BG91" s="311"/>
      <c r="BH91" s="364"/>
      <c r="BI91" s="364"/>
      <c r="BJ91" s="364"/>
      <c r="BK91" s="364"/>
      <c r="BL91" s="364"/>
      <c r="BM91" s="365"/>
      <c r="BN91" s="306"/>
      <c r="BO91" s="291"/>
      <c r="CA91" s="301"/>
      <c r="CC91" s="301"/>
      <c r="CD91" s="291"/>
      <c r="CE91" s="291"/>
      <c r="CF91" s="291"/>
      <c r="CG91" s="291"/>
      <c r="CH91" s="291"/>
      <c r="CI91" s="291"/>
      <c r="DS91" s="291"/>
      <c r="DT91" s="291"/>
      <c r="DU91" s="301"/>
      <c r="DV91" s="291"/>
      <c r="DW91" s="291"/>
      <c r="DX91" s="291"/>
      <c r="DY91" s="291"/>
      <c r="DZ91" s="291"/>
      <c r="ED91" s="301"/>
      <c r="EW91" s="291"/>
      <c r="EX91" s="291"/>
      <c r="EY91" s="291"/>
      <c r="FI91" s="291"/>
      <c r="GQ91" s="291"/>
    </row>
    <row r="92" spans="1:212" ht="12" customHeight="1" x14ac:dyDescent="0.15">
      <c r="BB92" s="291"/>
      <c r="BC92" s="291"/>
      <c r="BD92" s="291"/>
      <c r="BE92" s="291"/>
      <c r="BH92" s="364"/>
      <c r="BI92" s="364"/>
      <c r="BJ92" s="364"/>
      <c r="BK92" s="364"/>
      <c r="BL92" s="364"/>
      <c r="BM92" s="365"/>
      <c r="BO92" s="291"/>
      <c r="CA92" s="301"/>
      <c r="CC92" s="311"/>
      <c r="CD92" s="364" t="s">
        <v>599</v>
      </c>
      <c r="CE92" s="364"/>
      <c r="CF92" s="364"/>
      <c r="CG92" s="364"/>
      <c r="CH92" s="364"/>
      <c r="CI92" s="364"/>
      <c r="DM92" s="305"/>
      <c r="DS92" s="291"/>
      <c r="DT92" s="291"/>
      <c r="DU92" s="375"/>
      <c r="DV92" s="364" t="s">
        <v>600</v>
      </c>
      <c r="DW92" s="364"/>
      <c r="DX92" s="364"/>
      <c r="DY92" s="364"/>
      <c r="DZ92" s="364"/>
      <c r="ED92" s="311"/>
      <c r="EE92" s="353" t="s">
        <v>207</v>
      </c>
      <c r="EF92" s="354"/>
      <c r="EG92" s="354"/>
      <c r="EH92" s="354"/>
      <c r="EI92" s="354"/>
      <c r="EJ92" s="354"/>
      <c r="EK92" s="355"/>
      <c r="EW92" s="291"/>
      <c r="EX92" s="291"/>
      <c r="EY92" s="291"/>
      <c r="FI92" s="291"/>
      <c r="GQ92" s="291"/>
    </row>
    <row r="93" spans="1:212" ht="12" customHeight="1" x14ac:dyDescent="0.15">
      <c r="BB93" s="291"/>
      <c r="BC93" s="291"/>
      <c r="BE93" s="291"/>
      <c r="BH93" s="364"/>
      <c r="BI93" s="364"/>
      <c r="BJ93" s="364"/>
      <c r="BK93" s="364"/>
      <c r="BL93" s="364"/>
      <c r="BM93" s="365"/>
      <c r="CA93" s="301"/>
      <c r="CC93" s="309"/>
      <c r="CD93" s="364"/>
      <c r="CE93" s="364"/>
      <c r="CF93" s="364"/>
      <c r="CG93" s="364"/>
      <c r="CH93" s="364"/>
      <c r="CI93" s="364"/>
      <c r="DM93" s="305"/>
      <c r="DS93" s="291"/>
      <c r="DT93" s="291"/>
      <c r="DU93" s="327"/>
      <c r="DV93" s="364"/>
      <c r="DW93" s="364"/>
      <c r="DX93" s="364"/>
      <c r="DY93" s="364"/>
      <c r="DZ93" s="364"/>
      <c r="EE93" s="359"/>
      <c r="EF93" s="360"/>
      <c r="EG93" s="360"/>
      <c r="EH93" s="360"/>
      <c r="EI93" s="360"/>
      <c r="EJ93" s="360"/>
      <c r="EK93" s="361"/>
      <c r="EW93" s="291"/>
      <c r="EX93" s="291"/>
      <c r="EY93" s="291"/>
      <c r="FI93" s="417"/>
      <c r="GQ93" s="291"/>
    </row>
    <row r="94" spans="1:212" ht="12" customHeight="1" x14ac:dyDescent="0.15">
      <c r="BB94" s="291"/>
      <c r="BC94" s="291"/>
      <c r="CA94" s="301"/>
      <c r="CC94" s="301"/>
      <c r="CD94" s="291"/>
      <c r="CE94" s="291"/>
      <c r="CF94" s="291"/>
      <c r="CG94" s="291"/>
      <c r="CH94" s="291"/>
      <c r="CI94" s="291"/>
      <c r="DM94" s="291"/>
      <c r="DS94" s="291"/>
      <c r="DT94" s="291"/>
      <c r="DU94" s="301"/>
      <c r="EW94" s="291"/>
      <c r="EX94" s="291"/>
      <c r="EY94" s="291"/>
      <c r="FI94" s="417"/>
      <c r="GQ94" s="291"/>
    </row>
    <row r="95" spans="1:212" ht="12" customHeight="1" thickBot="1" x14ac:dyDescent="0.2">
      <c r="BB95" s="305"/>
      <c r="BC95" s="305"/>
      <c r="CA95" s="301"/>
      <c r="CC95" s="311"/>
      <c r="CD95" s="364" t="s">
        <v>601</v>
      </c>
      <c r="CE95" s="364"/>
      <c r="CF95" s="364"/>
      <c r="CG95" s="364"/>
      <c r="CH95" s="364"/>
      <c r="CI95" s="364"/>
      <c r="CV95" s="291"/>
      <c r="DM95" s="305"/>
      <c r="DS95" s="291"/>
      <c r="DT95" s="291"/>
      <c r="DU95" s="311"/>
      <c r="DV95" s="364" t="s">
        <v>602</v>
      </c>
      <c r="DW95" s="364"/>
      <c r="DX95" s="364"/>
      <c r="DY95" s="364"/>
      <c r="DZ95" s="364"/>
      <c r="EW95" s="291"/>
      <c r="EX95" s="291"/>
      <c r="EY95" s="291"/>
      <c r="FI95" s="291"/>
      <c r="GQ95" s="291"/>
    </row>
    <row r="96" spans="1:212" ht="12" customHeight="1" x14ac:dyDescent="0.15">
      <c r="A96" s="288" t="s">
        <v>603</v>
      </c>
      <c r="B96" s="289"/>
      <c r="C96" s="289"/>
      <c r="D96" s="289"/>
      <c r="E96" s="289"/>
      <c r="F96" s="289"/>
      <c r="G96" s="289"/>
      <c r="H96" s="289"/>
      <c r="I96" s="290"/>
      <c r="L96" s="288" t="s">
        <v>604</v>
      </c>
      <c r="M96" s="289"/>
      <c r="N96" s="289"/>
      <c r="O96" s="289"/>
      <c r="P96" s="289"/>
      <c r="Q96" s="289"/>
      <c r="R96" s="289"/>
      <c r="S96" s="289"/>
      <c r="T96" s="290"/>
      <c r="W96" s="288" t="s">
        <v>605</v>
      </c>
      <c r="X96" s="289"/>
      <c r="Y96" s="289"/>
      <c r="Z96" s="289"/>
      <c r="AA96" s="289"/>
      <c r="AB96" s="289"/>
      <c r="AC96" s="289"/>
      <c r="AD96" s="289"/>
      <c r="AE96" s="290"/>
      <c r="AH96" s="288" t="s">
        <v>606</v>
      </c>
      <c r="AI96" s="289"/>
      <c r="AJ96" s="289"/>
      <c r="AK96" s="289"/>
      <c r="AL96" s="289"/>
      <c r="AM96" s="289"/>
      <c r="AN96" s="289"/>
      <c r="AO96" s="289"/>
      <c r="AP96" s="290"/>
      <c r="AS96" s="418" t="s">
        <v>607</v>
      </c>
      <c r="AT96" s="419"/>
      <c r="AU96" s="419"/>
      <c r="AV96" s="419"/>
      <c r="AW96" s="419"/>
      <c r="AX96" s="419"/>
      <c r="AY96" s="419"/>
      <c r="AZ96" s="419"/>
      <c r="BA96" s="420"/>
      <c r="BB96" s="305"/>
      <c r="BC96" s="305"/>
      <c r="BD96" s="288" t="s">
        <v>608</v>
      </c>
      <c r="BE96" s="289"/>
      <c r="BF96" s="289"/>
      <c r="BG96" s="289"/>
      <c r="BH96" s="289"/>
      <c r="BI96" s="289"/>
      <c r="BJ96" s="289"/>
      <c r="BK96" s="289"/>
      <c r="BL96" s="290"/>
      <c r="CA96" s="301"/>
      <c r="CC96" s="291"/>
      <c r="CD96" s="364"/>
      <c r="CE96" s="364"/>
      <c r="CF96" s="364"/>
      <c r="CG96" s="364"/>
      <c r="CH96" s="364"/>
      <c r="CI96" s="364"/>
      <c r="CV96" s="291"/>
      <c r="DS96" s="291"/>
      <c r="DT96" s="291"/>
      <c r="DU96" s="301"/>
      <c r="DV96" s="364"/>
      <c r="DW96" s="364"/>
      <c r="DX96" s="364"/>
      <c r="DY96" s="364"/>
      <c r="DZ96" s="364"/>
      <c r="EW96" s="291"/>
      <c r="EX96" s="291"/>
      <c r="EY96" s="284"/>
      <c r="FI96" s="291"/>
    </row>
    <row r="97" spans="1:198" ht="12" customHeight="1" x14ac:dyDescent="0.15">
      <c r="A97" s="295"/>
      <c r="B97" s="296"/>
      <c r="C97" s="296"/>
      <c r="D97" s="296"/>
      <c r="E97" s="296"/>
      <c r="F97" s="296"/>
      <c r="G97" s="296"/>
      <c r="H97" s="296"/>
      <c r="I97" s="297"/>
      <c r="L97" s="295"/>
      <c r="M97" s="296"/>
      <c r="N97" s="296"/>
      <c r="O97" s="296"/>
      <c r="P97" s="296"/>
      <c r="Q97" s="296"/>
      <c r="R97" s="296"/>
      <c r="S97" s="296"/>
      <c r="T97" s="297"/>
      <c r="W97" s="295"/>
      <c r="X97" s="296"/>
      <c r="Y97" s="296"/>
      <c r="Z97" s="296"/>
      <c r="AA97" s="296"/>
      <c r="AB97" s="296"/>
      <c r="AC97" s="296"/>
      <c r="AD97" s="296"/>
      <c r="AE97" s="297"/>
      <c r="AH97" s="295"/>
      <c r="AI97" s="296"/>
      <c r="AJ97" s="296"/>
      <c r="AK97" s="296"/>
      <c r="AL97" s="296"/>
      <c r="AM97" s="296"/>
      <c r="AN97" s="296"/>
      <c r="AO97" s="296"/>
      <c r="AP97" s="297"/>
      <c r="AS97" s="421"/>
      <c r="AT97" s="422"/>
      <c r="AU97" s="422"/>
      <c r="AV97" s="422"/>
      <c r="AW97" s="422"/>
      <c r="AX97" s="422"/>
      <c r="AY97" s="422"/>
      <c r="AZ97" s="422"/>
      <c r="BA97" s="423"/>
      <c r="BB97" s="291"/>
      <c r="BC97" s="291"/>
      <c r="BD97" s="295"/>
      <c r="BE97" s="296"/>
      <c r="BF97" s="296"/>
      <c r="BG97" s="296"/>
      <c r="BH97" s="296"/>
      <c r="BI97" s="296"/>
      <c r="BJ97" s="296"/>
      <c r="BK97" s="296"/>
      <c r="BL97" s="297"/>
      <c r="CA97" s="301"/>
      <c r="CB97" s="291"/>
      <c r="CC97" s="291"/>
      <c r="CD97" s="291"/>
      <c r="CE97" s="291"/>
      <c r="CF97" s="291"/>
      <c r="CG97" s="291"/>
      <c r="CH97" s="291"/>
      <c r="CV97" s="291"/>
      <c r="DS97" s="291"/>
      <c r="DT97" s="291"/>
      <c r="DU97" s="327"/>
      <c r="DV97" s="305"/>
      <c r="DW97" s="305"/>
      <c r="DX97" s="305"/>
      <c r="DY97" s="305"/>
      <c r="DZ97" s="305"/>
      <c r="EW97" s="291"/>
      <c r="EX97" s="291"/>
      <c r="EY97" s="284"/>
      <c r="EZ97" s="284"/>
      <c r="FA97" s="284"/>
      <c r="FB97" s="284"/>
      <c r="FC97" s="284"/>
      <c r="FD97" s="284"/>
      <c r="FE97" s="284"/>
      <c r="FF97" s="284"/>
      <c r="FG97" s="284"/>
      <c r="FH97" s="284"/>
      <c r="FI97" s="291"/>
      <c r="FK97" s="291"/>
      <c r="FL97" s="291"/>
      <c r="FM97" s="291"/>
      <c r="FN97" s="291"/>
      <c r="FO97" s="291"/>
      <c r="FP97" s="291"/>
      <c r="FQ97" s="291"/>
      <c r="FR97" s="291"/>
    </row>
    <row r="98" spans="1:198" ht="12" customHeight="1" thickBot="1" x14ac:dyDescent="0.2">
      <c r="A98" s="302"/>
      <c r="B98" s="303"/>
      <c r="C98" s="303"/>
      <c r="D98" s="303"/>
      <c r="E98" s="303"/>
      <c r="F98" s="303"/>
      <c r="G98" s="303"/>
      <c r="H98" s="303"/>
      <c r="I98" s="304"/>
      <c r="L98" s="302"/>
      <c r="M98" s="303"/>
      <c r="N98" s="303"/>
      <c r="O98" s="303"/>
      <c r="P98" s="303"/>
      <c r="Q98" s="303"/>
      <c r="R98" s="303"/>
      <c r="S98" s="303"/>
      <c r="T98" s="304"/>
      <c r="W98" s="302"/>
      <c r="X98" s="303"/>
      <c r="Y98" s="303"/>
      <c r="Z98" s="303"/>
      <c r="AA98" s="303"/>
      <c r="AB98" s="303"/>
      <c r="AC98" s="303"/>
      <c r="AD98" s="303"/>
      <c r="AE98" s="304"/>
      <c r="AH98" s="302"/>
      <c r="AI98" s="303"/>
      <c r="AJ98" s="303"/>
      <c r="AK98" s="303"/>
      <c r="AL98" s="303"/>
      <c r="AM98" s="303"/>
      <c r="AN98" s="303"/>
      <c r="AO98" s="303"/>
      <c r="AP98" s="304"/>
      <c r="AS98" s="424"/>
      <c r="AT98" s="425"/>
      <c r="AU98" s="425"/>
      <c r="AV98" s="425"/>
      <c r="AW98" s="425"/>
      <c r="AX98" s="425"/>
      <c r="AY98" s="425"/>
      <c r="AZ98" s="425"/>
      <c r="BA98" s="426"/>
      <c r="BB98" s="291"/>
      <c r="BC98" s="291"/>
      <c r="BD98" s="302"/>
      <c r="BE98" s="303"/>
      <c r="BF98" s="303"/>
      <c r="BG98" s="303"/>
      <c r="BH98" s="303"/>
      <c r="BI98" s="303"/>
      <c r="BJ98" s="303"/>
      <c r="BK98" s="303"/>
      <c r="BL98" s="304"/>
      <c r="CA98" s="311"/>
      <c r="CB98" s="353" t="s">
        <v>609</v>
      </c>
      <c r="CC98" s="354"/>
      <c r="CD98" s="354"/>
      <c r="CE98" s="354"/>
      <c r="CF98" s="354"/>
      <c r="CG98" s="354"/>
      <c r="CH98" s="355"/>
      <c r="CV98" s="291"/>
      <c r="DS98" s="291"/>
      <c r="DT98" s="291"/>
      <c r="DU98" s="311"/>
      <c r="DV98" s="364" t="s">
        <v>610</v>
      </c>
      <c r="DW98" s="364"/>
      <c r="DX98" s="364"/>
      <c r="DY98" s="364"/>
      <c r="DZ98" s="364"/>
      <c r="EW98" s="291"/>
      <c r="EX98" s="291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91"/>
      <c r="FK98" s="291"/>
      <c r="FL98" s="291"/>
      <c r="FM98" s="291"/>
      <c r="FN98" s="291"/>
      <c r="FO98" s="291"/>
      <c r="FP98" s="291"/>
      <c r="FQ98" s="291"/>
      <c r="FR98" s="291"/>
    </row>
    <row r="99" spans="1:198" ht="12" customHeight="1" x14ac:dyDescent="0.15">
      <c r="B99" s="413"/>
      <c r="M99" s="413"/>
      <c r="X99" s="413"/>
      <c r="AI99" s="413"/>
      <c r="BB99" s="291"/>
      <c r="BC99" s="291"/>
      <c r="BF99" s="413"/>
      <c r="CA99" s="291"/>
      <c r="CB99" s="359"/>
      <c r="CC99" s="360"/>
      <c r="CD99" s="360"/>
      <c r="CE99" s="360"/>
      <c r="CF99" s="360"/>
      <c r="CG99" s="360"/>
      <c r="CH99" s="361"/>
      <c r="DS99" s="291"/>
      <c r="DT99" s="291"/>
      <c r="DU99" s="427"/>
      <c r="DV99" s="364"/>
      <c r="DW99" s="364"/>
      <c r="DX99" s="364"/>
      <c r="DY99" s="364"/>
      <c r="DZ99" s="364"/>
      <c r="EW99" s="291"/>
      <c r="EX99" s="291"/>
      <c r="EY99" s="291"/>
      <c r="EZ99" s="291"/>
      <c r="FA99" s="291"/>
      <c r="FB99" s="291"/>
      <c r="FC99" s="291"/>
      <c r="FD99" s="291"/>
      <c r="FE99" s="291"/>
      <c r="FF99" s="291"/>
      <c r="FG99" s="291"/>
      <c r="FH99" s="291"/>
      <c r="FI99" s="291"/>
      <c r="FK99" s="291"/>
      <c r="FL99" s="291"/>
      <c r="FM99" s="291"/>
      <c r="FN99" s="291"/>
      <c r="FO99" s="291"/>
      <c r="FP99" s="291"/>
      <c r="FQ99" s="291"/>
      <c r="FR99" s="291"/>
      <c r="GP99" s="291"/>
    </row>
    <row r="100" spans="1:198" ht="12" customHeight="1" x14ac:dyDescent="0.15">
      <c r="A100" s="337" t="s">
        <v>329</v>
      </c>
      <c r="B100" s="338"/>
      <c r="C100" s="338"/>
      <c r="D100" s="338"/>
      <c r="E100" s="338"/>
      <c r="F100" s="338"/>
      <c r="G100" s="338"/>
      <c r="H100" s="338"/>
      <c r="I100" s="339"/>
      <c r="J100" s="335"/>
      <c r="L100" s="337" t="s">
        <v>329</v>
      </c>
      <c r="M100" s="338"/>
      <c r="N100" s="338"/>
      <c r="O100" s="338"/>
      <c r="P100" s="338"/>
      <c r="Q100" s="338"/>
      <c r="R100" s="338"/>
      <c r="S100" s="338"/>
      <c r="T100" s="339"/>
      <c r="U100" s="335"/>
      <c r="X100" s="301"/>
      <c r="AH100" s="337" t="s">
        <v>329</v>
      </c>
      <c r="AI100" s="338"/>
      <c r="AJ100" s="338"/>
      <c r="AK100" s="338"/>
      <c r="AL100" s="338"/>
      <c r="AM100" s="338"/>
      <c r="AN100" s="338"/>
      <c r="AO100" s="338"/>
      <c r="AP100" s="339"/>
      <c r="AQ100" s="335"/>
      <c r="BB100" s="291"/>
      <c r="BC100" s="291"/>
      <c r="BD100" s="337" t="s">
        <v>329</v>
      </c>
      <c r="BE100" s="338"/>
      <c r="BF100" s="338"/>
      <c r="BG100" s="338"/>
      <c r="BH100" s="338"/>
      <c r="BI100" s="338"/>
      <c r="BJ100" s="338"/>
      <c r="BK100" s="338"/>
      <c r="BL100" s="339"/>
      <c r="BM100" s="335"/>
      <c r="CA100" s="291"/>
      <c r="CC100" s="309"/>
      <c r="CD100" s="291"/>
      <c r="CE100" s="291"/>
      <c r="CF100" s="291"/>
      <c r="CG100" s="291"/>
      <c r="CH100" s="291"/>
      <c r="CI100" s="291"/>
      <c r="DS100" s="291"/>
      <c r="DT100" s="291"/>
      <c r="DU100" s="427"/>
      <c r="DV100" s="400"/>
      <c r="DW100" s="400"/>
      <c r="DX100" s="400"/>
      <c r="DY100" s="400"/>
      <c r="DZ100" s="400"/>
      <c r="EW100" s="291"/>
      <c r="EX100" s="291"/>
      <c r="EY100" s="291"/>
      <c r="EZ100" s="291"/>
      <c r="FA100" s="291"/>
      <c r="FB100" s="291"/>
      <c r="FC100" s="291"/>
      <c r="FD100" s="291"/>
      <c r="FE100" s="291"/>
      <c r="FF100" s="291"/>
      <c r="FG100" s="291"/>
      <c r="FH100" s="291"/>
      <c r="FI100" s="291"/>
      <c r="FK100" s="291"/>
      <c r="FL100" s="291"/>
      <c r="FM100" s="291"/>
      <c r="FN100" s="291"/>
      <c r="FO100" s="291"/>
      <c r="FP100" s="291"/>
      <c r="FQ100" s="291"/>
      <c r="FR100" s="291"/>
    </row>
    <row r="101" spans="1:198" ht="12" customHeight="1" x14ac:dyDescent="0.15">
      <c r="A101" s="341"/>
      <c r="B101" s="296"/>
      <c r="C101" s="296"/>
      <c r="D101" s="296"/>
      <c r="E101" s="296"/>
      <c r="F101" s="296"/>
      <c r="G101" s="296"/>
      <c r="H101" s="296"/>
      <c r="I101" s="342"/>
      <c r="J101" s="335"/>
      <c r="L101" s="341"/>
      <c r="M101" s="296"/>
      <c r="N101" s="296"/>
      <c r="O101" s="296"/>
      <c r="P101" s="296"/>
      <c r="Q101" s="296"/>
      <c r="R101" s="296"/>
      <c r="S101" s="296"/>
      <c r="T101" s="342"/>
      <c r="U101" s="335"/>
      <c r="X101" s="311"/>
      <c r="Y101" s="353" t="s">
        <v>329</v>
      </c>
      <c r="Z101" s="354"/>
      <c r="AA101" s="354"/>
      <c r="AB101" s="354"/>
      <c r="AC101" s="354"/>
      <c r="AD101" s="354"/>
      <c r="AE101" s="355"/>
      <c r="AF101" s="340"/>
      <c r="AH101" s="341"/>
      <c r="AI101" s="296"/>
      <c r="AJ101" s="296"/>
      <c r="AK101" s="296"/>
      <c r="AL101" s="296"/>
      <c r="AM101" s="296"/>
      <c r="AN101" s="296"/>
      <c r="AO101" s="296"/>
      <c r="AP101" s="342"/>
      <c r="AQ101" s="335"/>
      <c r="BB101" s="291"/>
      <c r="BC101" s="291"/>
      <c r="BD101" s="341"/>
      <c r="BE101" s="296"/>
      <c r="BF101" s="296"/>
      <c r="BG101" s="296"/>
      <c r="BH101" s="296"/>
      <c r="BI101" s="296"/>
      <c r="BJ101" s="296"/>
      <c r="BK101" s="296"/>
      <c r="BL101" s="342"/>
      <c r="BM101" s="335"/>
      <c r="CA101" s="291"/>
      <c r="CC101" s="311"/>
      <c r="CD101" s="364" t="s">
        <v>276</v>
      </c>
      <c r="CE101" s="364"/>
      <c r="CF101" s="364"/>
      <c r="CG101" s="364"/>
      <c r="CH101" s="364"/>
      <c r="CI101" s="364"/>
      <c r="DS101" s="291"/>
      <c r="DT101" s="291"/>
      <c r="DU101" s="311"/>
      <c r="DV101" s="364" t="s">
        <v>611</v>
      </c>
      <c r="DW101" s="364"/>
      <c r="DX101" s="364"/>
      <c r="DY101" s="364"/>
      <c r="DZ101" s="364"/>
      <c r="EW101" s="291"/>
      <c r="EX101" s="291"/>
      <c r="EY101" s="291"/>
      <c r="EZ101" s="291"/>
      <c r="FA101" s="291"/>
      <c r="FB101" s="291"/>
      <c r="FC101" s="291"/>
      <c r="FD101" s="291"/>
      <c r="FE101" s="291"/>
      <c r="FF101" s="291"/>
      <c r="FG101" s="291"/>
      <c r="FH101" s="291"/>
      <c r="FI101" s="291"/>
      <c r="FK101" s="291"/>
      <c r="FL101" s="291"/>
      <c r="FM101" s="291"/>
      <c r="FN101" s="291"/>
      <c r="FO101" s="291"/>
      <c r="FP101" s="291"/>
      <c r="FQ101" s="291"/>
      <c r="FR101" s="291"/>
    </row>
    <row r="102" spans="1:198" ht="12" customHeight="1" x14ac:dyDescent="0.15">
      <c r="A102" s="343"/>
      <c r="B102" s="344"/>
      <c r="C102" s="344"/>
      <c r="D102" s="344"/>
      <c r="E102" s="344"/>
      <c r="F102" s="344"/>
      <c r="G102" s="344"/>
      <c r="H102" s="344"/>
      <c r="I102" s="345"/>
      <c r="J102" s="335"/>
      <c r="L102" s="343"/>
      <c r="M102" s="344"/>
      <c r="N102" s="344"/>
      <c r="O102" s="344"/>
      <c r="P102" s="344"/>
      <c r="Q102" s="344"/>
      <c r="R102" s="344"/>
      <c r="S102" s="344"/>
      <c r="T102" s="345"/>
      <c r="U102" s="335"/>
      <c r="Y102" s="359"/>
      <c r="Z102" s="360"/>
      <c r="AA102" s="360"/>
      <c r="AB102" s="360"/>
      <c r="AC102" s="360"/>
      <c r="AD102" s="360"/>
      <c r="AE102" s="361"/>
      <c r="AF102" s="340"/>
      <c r="AH102" s="343"/>
      <c r="AI102" s="344"/>
      <c r="AJ102" s="344"/>
      <c r="AK102" s="344"/>
      <c r="AL102" s="344"/>
      <c r="AM102" s="344"/>
      <c r="AN102" s="344"/>
      <c r="AO102" s="344"/>
      <c r="AP102" s="345"/>
      <c r="AQ102" s="335"/>
      <c r="BB102" s="291"/>
      <c r="BC102" s="291"/>
      <c r="BD102" s="343"/>
      <c r="BE102" s="344"/>
      <c r="BF102" s="344"/>
      <c r="BG102" s="344"/>
      <c r="BH102" s="344"/>
      <c r="BI102" s="344"/>
      <c r="BJ102" s="344"/>
      <c r="BK102" s="344"/>
      <c r="BL102" s="345"/>
      <c r="BM102" s="335"/>
      <c r="CA102" s="291"/>
      <c r="CC102" s="309"/>
      <c r="CD102" s="364"/>
      <c r="CE102" s="364"/>
      <c r="CF102" s="364"/>
      <c r="CG102" s="364"/>
      <c r="CH102" s="364"/>
      <c r="CI102" s="364"/>
      <c r="DS102" s="291"/>
      <c r="DT102" s="398"/>
      <c r="DU102" s="427"/>
      <c r="DV102" s="364"/>
      <c r="DW102" s="364"/>
      <c r="DX102" s="364"/>
      <c r="DY102" s="364"/>
      <c r="DZ102" s="364"/>
      <c r="EW102" s="291"/>
      <c r="EX102" s="291"/>
      <c r="EY102" s="291"/>
      <c r="EZ102" s="291"/>
      <c r="FA102" s="291"/>
      <c r="FB102" s="291"/>
      <c r="FC102" s="291"/>
      <c r="FD102" s="291"/>
      <c r="FE102" s="291"/>
      <c r="FF102" s="291"/>
      <c r="FG102" s="291"/>
      <c r="FH102" s="291"/>
      <c r="FI102" s="291"/>
      <c r="FK102" s="291"/>
      <c r="FL102" s="291"/>
      <c r="FM102" s="291"/>
      <c r="FN102" s="291"/>
      <c r="FO102" s="291"/>
      <c r="FP102" s="291"/>
      <c r="FQ102" s="291"/>
      <c r="FR102" s="291"/>
    </row>
    <row r="103" spans="1:198" ht="12" customHeight="1" x14ac:dyDescent="0.15">
      <c r="D103" s="301"/>
      <c r="M103" s="301"/>
      <c r="Z103" s="310"/>
      <c r="AK103" s="301"/>
      <c r="BB103" s="291"/>
      <c r="BC103" s="291"/>
      <c r="BG103" s="301"/>
      <c r="BJ103" s="305"/>
      <c r="CA103" s="291"/>
      <c r="CC103" s="301"/>
      <c r="CD103" s="291"/>
      <c r="CE103" s="291"/>
      <c r="CF103" s="291"/>
      <c r="CG103" s="291"/>
      <c r="CH103" s="291"/>
      <c r="CI103" s="291"/>
      <c r="DS103" s="291"/>
      <c r="DT103" s="398"/>
      <c r="DU103" s="427"/>
      <c r="DV103" s="400"/>
      <c r="DW103" s="400"/>
      <c r="DX103" s="400"/>
      <c r="DY103" s="400"/>
      <c r="DZ103" s="400"/>
      <c r="EW103" s="291"/>
      <c r="EX103" s="291"/>
      <c r="EY103" s="291"/>
      <c r="EZ103" s="291"/>
      <c r="FA103" s="291"/>
      <c r="FB103" s="291"/>
      <c r="FC103" s="291"/>
      <c r="FD103" s="291"/>
      <c r="FE103" s="291"/>
      <c r="FF103" s="291"/>
      <c r="FG103" s="291"/>
      <c r="FH103" s="291"/>
      <c r="FI103" s="291"/>
      <c r="FK103" s="291"/>
      <c r="FL103" s="291"/>
      <c r="FM103" s="291"/>
      <c r="FN103" s="291"/>
      <c r="FO103" s="291"/>
      <c r="FP103" s="291"/>
      <c r="FQ103" s="291"/>
      <c r="FR103" s="291"/>
    </row>
    <row r="104" spans="1:198" ht="12" customHeight="1" x14ac:dyDescent="0.15">
      <c r="D104" s="311"/>
      <c r="E104" s="364" t="s">
        <v>612</v>
      </c>
      <c r="F104" s="364"/>
      <c r="G104" s="364"/>
      <c r="H104" s="364"/>
      <c r="I104" s="364"/>
      <c r="J104" s="365"/>
      <c r="M104" s="311"/>
      <c r="N104" s="353" t="s">
        <v>613</v>
      </c>
      <c r="O104" s="354"/>
      <c r="P104" s="354"/>
      <c r="Q104" s="354"/>
      <c r="R104" s="354"/>
      <c r="S104" s="354"/>
      <c r="T104" s="355"/>
      <c r="U104" s="340"/>
      <c r="Z104" s="291"/>
      <c r="AA104" s="400"/>
      <c r="AB104" s="400"/>
      <c r="AC104" s="400"/>
      <c r="AD104" s="400"/>
      <c r="AE104" s="400"/>
      <c r="AF104" s="365"/>
      <c r="AJ104" s="398"/>
      <c r="AK104" s="415"/>
      <c r="AL104" s="364" t="s">
        <v>614</v>
      </c>
      <c r="AM104" s="364"/>
      <c r="AN104" s="364"/>
      <c r="AO104" s="364"/>
      <c r="AP104" s="364"/>
      <c r="AQ104" s="365"/>
      <c r="BB104" s="291"/>
      <c r="BC104" s="291"/>
      <c r="BG104" s="311"/>
      <c r="BH104" s="364" t="s">
        <v>522</v>
      </c>
      <c r="BI104" s="364"/>
      <c r="BJ104" s="364"/>
      <c r="BK104" s="364"/>
      <c r="BL104" s="364"/>
      <c r="BM104" s="365"/>
      <c r="CA104" s="291"/>
      <c r="CC104" s="311"/>
      <c r="CD104" s="364" t="s">
        <v>279</v>
      </c>
      <c r="CE104" s="364"/>
      <c r="CF104" s="364"/>
      <c r="CG104" s="364"/>
      <c r="CH104" s="364"/>
      <c r="CI104" s="364"/>
      <c r="DS104" s="291"/>
      <c r="DT104" s="291"/>
      <c r="DU104" s="311"/>
      <c r="DV104" s="364" t="s">
        <v>373</v>
      </c>
      <c r="DW104" s="364"/>
      <c r="DX104" s="364"/>
      <c r="DY104" s="364"/>
      <c r="DZ104" s="364"/>
      <c r="EA104" s="291"/>
      <c r="EB104" s="291"/>
      <c r="EC104" s="291"/>
      <c r="ED104" s="291"/>
      <c r="EE104" s="291"/>
      <c r="EF104" s="291"/>
      <c r="EG104" s="291"/>
      <c r="EH104" s="291"/>
      <c r="EI104" s="291"/>
      <c r="EJ104" s="291"/>
      <c r="EK104" s="291"/>
      <c r="EL104" s="291"/>
      <c r="EM104" s="291"/>
      <c r="EN104" s="291"/>
      <c r="EO104" s="291"/>
      <c r="EP104" s="291"/>
      <c r="EW104" s="291"/>
      <c r="EX104" s="291"/>
      <c r="EY104" s="291"/>
      <c r="EZ104" s="291"/>
      <c r="FA104" s="291"/>
      <c r="FB104" s="291"/>
      <c r="FC104" s="291"/>
      <c r="FD104" s="291"/>
      <c r="FE104" s="291"/>
      <c r="FF104" s="291"/>
      <c r="FG104" s="291"/>
      <c r="FH104" s="291"/>
      <c r="FI104" s="291"/>
      <c r="FK104" s="291"/>
      <c r="FL104" s="291"/>
      <c r="FM104" s="291"/>
      <c r="FN104" s="291"/>
      <c r="FO104" s="291"/>
      <c r="FP104" s="291"/>
      <c r="FQ104" s="291"/>
      <c r="FR104" s="291"/>
    </row>
    <row r="105" spans="1:198" ht="12" customHeight="1" x14ac:dyDescent="0.15">
      <c r="E105" s="364"/>
      <c r="F105" s="364"/>
      <c r="G105" s="364"/>
      <c r="H105" s="364"/>
      <c r="I105" s="364"/>
      <c r="J105" s="365"/>
      <c r="N105" s="359"/>
      <c r="O105" s="360"/>
      <c r="P105" s="360"/>
      <c r="Q105" s="360"/>
      <c r="R105" s="360"/>
      <c r="S105" s="360"/>
      <c r="T105" s="361"/>
      <c r="U105" s="340"/>
      <c r="AA105" s="400"/>
      <c r="AB105" s="400"/>
      <c r="AC105" s="400"/>
      <c r="AD105" s="400"/>
      <c r="AE105" s="400"/>
      <c r="AF105" s="365"/>
      <c r="AJ105" s="398"/>
      <c r="AK105" s="398"/>
      <c r="AL105" s="364"/>
      <c r="AM105" s="364"/>
      <c r="AN105" s="364"/>
      <c r="AO105" s="364"/>
      <c r="AP105" s="364"/>
      <c r="AQ105" s="365"/>
      <c r="BB105" s="291"/>
      <c r="BC105" s="291"/>
      <c r="BH105" s="364"/>
      <c r="BI105" s="364"/>
      <c r="BJ105" s="364"/>
      <c r="BK105" s="364"/>
      <c r="BL105" s="364"/>
      <c r="BM105" s="365"/>
      <c r="CA105" s="291"/>
      <c r="CC105" s="309"/>
      <c r="CD105" s="364"/>
      <c r="CE105" s="364"/>
      <c r="CF105" s="364"/>
      <c r="CG105" s="364"/>
      <c r="CH105" s="364"/>
      <c r="CI105" s="364"/>
      <c r="DS105" s="291"/>
      <c r="DT105" s="398"/>
      <c r="DU105" s="427"/>
      <c r="DV105" s="364"/>
      <c r="DW105" s="364"/>
      <c r="DX105" s="364"/>
      <c r="DY105" s="364"/>
      <c r="DZ105" s="364"/>
      <c r="EA105" s="284"/>
      <c r="EB105" s="284"/>
      <c r="EC105" s="284"/>
      <c r="ED105" s="284"/>
      <c r="EE105" s="284"/>
      <c r="EF105" s="284"/>
      <c r="EG105" s="284"/>
      <c r="EH105" s="284"/>
      <c r="EI105" s="284"/>
      <c r="EJ105" s="284"/>
      <c r="EK105" s="284"/>
      <c r="EL105" s="284"/>
      <c r="EM105" s="284"/>
      <c r="EN105" s="284"/>
      <c r="EO105" s="284"/>
      <c r="EP105" s="284"/>
      <c r="EW105" s="291"/>
      <c r="EX105" s="291"/>
      <c r="EY105" s="291"/>
      <c r="EZ105" s="291"/>
      <c r="FA105" s="291"/>
      <c r="FB105" s="291"/>
      <c r="FC105" s="291"/>
      <c r="FD105" s="291"/>
      <c r="FE105" s="291"/>
      <c r="FF105" s="291"/>
      <c r="FG105" s="291"/>
      <c r="FH105" s="291"/>
      <c r="FI105" s="291"/>
      <c r="FK105" s="291"/>
      <c r="FL105" s="291"/>
      <c r="FM105" s="291"/>
      <c r="FN105" s="291"/>
      <c r="FO105" s="291"/>
      <c r="FP105" s="291"/>
      <c r="FQ105" s="291"/>
      <c r="FR105" s="291"/>
    </row>
    <row r="106" spans="1:198" ht="12" customHeight="1" x14ac:dyDescent="0.15">
      <c r="O106" s="309"/>
      <c r="BB106" s="291"/>
      <c r="BC106" s="291"/>
      <c r="BD106" s="291"/>
      <c r="BE106" s="291"/>
      <c r="BF106" s="291"/>
      <c r="BG106" s="291"/>
      <c r="BH106" s="291"/>
      <c r="BI106" s="291"/>
      <c r="CA106" s="291"/>
      <c r="CC106" s="301"/>
      <c r="CD106" s="291"/>
      <c r="CE106" s="291"/>
      <c r="CF106" s="291"/>
      <c r="CG106" s="291"/>
      <c r="CH106" s="291"/>
      <c r="CI106" s="291"/>
      <c r="DS106" s="291"/>
      <c r="DT106" s="398"/>
      <c r="DU106" s="427"/>
      <c r="DV106" s="364"/>
      <c r="DW106" s="364"/>
      <c r="DX106" s="364"/>
      <c r="DY106" s="364"/>
      <c r="DZ106" s="364"/>
      <c r="EA106" s="284"/>
      <c r="EB106" s="284"/>
      <c r="EC106" s="284"/>
      <c r="ED106" s="284"/>
      <c r="EE106" s="284"/>
      <c r="EF106" s="284"/>
      <c r="EG106" s="284"/>
      <c r="EH106" s="284"/>
      <c r="EI106" s="284"/>
      <c r="EJ106" s="284"/>
      <c r="EK106" s="284"/>
      <c r="EL106" s="284"/>
      <c r="EM106" s="284"/>
      <c r="EN106" s="284"/>
      <c r="EO106" s="284"/>
      <c r="EP106" s="284"/>
      <c r="EW106" s="291"/>
      <c r="EX106" s="291"/>
      <c r="EY106" s="291"/>
      <c r="EZ106" s="291"/>
      <c r="FA106" s="291"/>
      <c r="FB106" s="291"/>
      <c r="FC106" s="291"/>
      <c r="FD106" s="291"/>
      <c r="FE106" s="291"/>
      <c r="FF106" s="291"/>
      <c r="FG106" s="291"/>
      <c r="FH106" s="291"/>
      <c r="FI106" s="291"/>
      <c r="FK106" s="291"/>
      <c r="FL106" s="291"/>
      <c r="FM106" s="291"/>
      <c r="FN106" s="291"/>
      <c r="FO106" s="291"/>
      <c r="FP106" s="291"/>
      <c r="FQ106" s="291"/>
      <c r="FR106" s="291"/>
    </row>
    <row r="107" spans="1:198" ht="12" customHeight="1" x14ac:dyDescent="0.15">
      <c r="O107" s="311"/>
      <c r="P107" s="364" t="s">
        <v>615</v>
      </c>
      <c r="Q107" s="364"/>
      <c r="R107" s="364"/>
      <c r="S107" s="364"/>
      <c r="T107" s="364"/>
      <c r="U107" s="365"/>
      <c r="BB107" s="291"/>
      <c r="BC107" s="291"/>
      <c r="BD107" s="291"/>
      <c r="BE107" s="291"/>
      <c r="BF107" s="291"/>
      <c r="BG107" s="291"/>
      <c r="BH107" s="291"/>
      <c r="BI107" s="291"/>
      <c r="CA107" s="291"/>
      <c r="CC107" s="311"/>
      <c r="CD107" s="364" t="s">
        <v>281</v>
      </c>
      <c r="CE107" s="364"/>
      <c r="CF107" s="364"/>
      <c r="CG107" s="364"/>
      <c r="CH107" s="364"/>
      <c r="CI107" s="364"/>
      <c r="DU107" s="301"/>
      <c r="DV107" s="400"/>
      <c r="DW107" s="400"/>
      <c r="DX107" s="400"/>
      <c r="DY107" s="400"/>
      <c r="DZ107" s="400"/>
      <c r="EA107" s="284"/>
      <c r="EB107" s="284"/>
      <c r="EC107" s="284"/>
      <c r="ED107" s="284"/>
      <c r="EE107" s="284"/>
      <c r="EF107" s="284"/>
      <c r="EG107" s="284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91"/>
      <c r="EV107" s="291"/>
      <c r="EW107" s="291"/>
      <c r="EX107" s="291"/>
      <c r="EY107" s="291"/>
      <c r="EZ107" s="291"/>
      <c r="FA107" s="291"/>
      <c r="FB107" s="291"/>
      <c r="FC107" s="291"/>
      <c r="FD107" s="291"/>
      <c r="FE107" s="291"/>
      <c r="FF107" s="291"/>
      <c r="FG107" s="291"/>
      <c r="FH107" s="291"/>
      <c r="FI107" s="291"/>
      <c r="FK107" s="291"/>
      <c r="FL107" s="291"/>
      <c r="FM107" s="291"/>
      <c r="FN107" s="291"/>
      <c r="FO107" s="291"/>
      <c r="FP107" s="291"/>
      <c r="FQ107" s="291"/>
      <c r="FR107" s="291"/>
    </row>
    <row r="108" spans="1:198" ht="12" customHeight="1" x14ac:dyDescent="0.15">
      <c r="P108" s="364"/>
      <c r="Q108" s="364"/>
      <c r="R108" s="364"/>
      <c r="S108" s="364"/>
      <c r="T108" s="364"/>
      <c r="U108" s="365"/>
      <c r="BB108" s="291"/>
      <c r="BC108" s="291"/>
      <c r="BD108" s="291"/>
      <c r="BE108" s="291"/>
      <c r="BF108" s="291"/>
      <c r="BG108" s="291"/>
      <c r="BH108" s="291"/>
      <c r="BI108" s="291"/>
      <c r="CA108" s="291"/>
      <c r="CC108" s="309"/>
      <c r="CD108" s="364"/>
      <c r="CE108" s="364"/>
      <c r="CF108" s="364"/>
      <c r="CG108" s="364"/>
      <c r="CH108" s="364"/>
      <c r="CI108" s="364"/>
      <c r="CS108" s="291"/>
      <c r="CT108" s="291"/>
      <c r="CU108" s="291"/>
      <c r="DU108" s="428"/>
      <c r="DV108" s="364" t="s">
        <v>616</v>
      </c>
      <c r="DW108" s="364"/>
      <c r="DX108" s="364"/>
      <c r="DY108" s="364"/>
      <c r="DZ108" s="364"/>
      <c r="EA108" s="291"/>
      <c r="EB108" s="291"/>
      <c r="EC108" s="291"/>
      <c r="ED108" s="291"/>
      <c r="EE108" s="291"/>
      <c r="EF108" s="291"/>
      <c r="EG108" s="291"/>
      <c r="EH108" s="291"/>
      <c r="EI108" s="291"/>
      <c r="EJ108" s="291"/>
      <c r="EK108" s="291"/>
      <c r="EL108" s="291"/>
      <c r="EM108" s="291"/>
      <c r="EN108" s="291"/>
      <c r="EO108" s="291"/>
      <c r="EP108" s="291"/>
      <c r="EQ108" s="291"/>
      <c r="ER108" s="291"/>
      <c r="ES108" s="291"/>
      <c r="ET108" s="291"/>
      <c r="EU108" s="291"/>
      <c r="EV108" s="291"/>
      <c r="EW108" s="291"/>
      <c r="EX108" s="291"/>
      <c r="EY108" s="291"/>
      <c r="EZ108" s="291"/>
      <c r="FA108" s="291"/>
      <c r="FB108" s="291"/>
      <c r="FC108" s="291"/>
      <c r="FD108" s="291"/>
      <c r="FE108" s="291"/>
      <c r="FF108" s="291"/>
      <c r="FG108" s="291"/>
      <c r="FH108" s="291"/>
      <c r="FI108" s="291"/>
      <c r="FK108" s="291"/>
      <c r="FL108" s="291"/>
      <c r="FM108" s="291"/>
      <c r="FN108" s="291"/>
      <c r="FO108" s="291"/>
      <c r="FP108" s="291"/>
      <c r="FQ108" s="291"/>
      <c r="FR108" s="291"/>
    </row>
    <row r="109" spans="1:198" ht="12" customHeight="1" x14ac:dyDescent="0.15">
      <c r="BB109" s="291"/>
      <c r="BC109" s="291"/>
      <c r="BD109" s="291"/>
      <c r="BE109" s="291"/>
      <c r="BF109" s="291"/>
      <c r="BG109" s="291"/>
      <c r="BH109" s="291"/>
      <c r="BI109" s="291"/>
      <c r="CA109" s="291"/>
      <c r="CC109" s="301"/>
      <c r="CD109" s="291"/>
      <c r="CE109" s="291"/>
      <c r="CF109" s="291"/>
      <c r="CG109" s="291"/>
      <c r="CH109" s="291"/>
      <c r="CI109" s="291"/>
      <c r="CS109" s="291"/>
      <c r="CT109" s="291"/>
      <c r="CU109" s="291"/>
      <c r="DU109" s="427"/>
      <c r="DV109" s="364"/>
      <c r="DW109" s="364"/>
      <c r="DX109" s="364"/>
      <c r="DY109" s="364"/>
      <c r="DZ109" s="364"/>
      <c r="EA109" s="291"/>
      <c r="EB109" s="291"/>
      <c r="EC109" s="291"/>
      <c r="ED109" s="291"/>
      <c r="EE109" s="291"/>
      <c r="EF109" s="291"/>
      <c r="EG109" s="291"/>
      <c r="EH109" s="291"/>
      <c r="EI109" s="291"/>
      <c r="EJ109" s="291"/>
      <c r="EK109" s="291"/>
      <c r="EL109" s="291"/>
      <c r="EM109" s="291"/>
      <c r="EN109" s="291"/>
      <c r="EO109" s="291"/>
      <c r="EP109" s="291"/>
      <c r="EQ109" s="291"/>
      <c r="ER109" s="291"/>
      <c r="ES109" s="291"/>
      <c r="ET109" s="291"/>
      <c r="EU109" s="291"/>
      <c r="EV109" s="291"/>
      <c r="EW109" s="291"/>
      <c r="EX109" s="291"/>
      <c r="EY109" s="291"/>
      <c r="EZ109" s="291"/>
      <c r="FA109" s="291"/>
      <c r="FB109" s="291"/>
      <c r="FC109" s="291"/>
      <c r="FD109" s="291"/>
      <c r="FE109" s="291"/>
      <c r="FF109" s="291"/>
      <c r="FG109" s="291"/>
      <c r="FH109" s="291"/>
      <c r="FI109" s="291"/>
      <c r="FK109" s="291"/>
      <c r="FL109" s="291"/>
      <c r="FM109" s="291"/>
      <c r="FN109" s="291"/>
      <c r="FO109" s="291"/>
      <c r="FP109" s="291"/>
      <c r="FQ109" s="291"/>
      <c r="FR109" s="291"/>
    </row>
    <row r="110" spans="1:198" ht="12" customHeight="1" x14ac:dyDescent="0.15">
      <c r="BB110" s="291"/>
      <c r="BC110" s="291"/>
      <c r="BD110" s="291"/>
      <c r="BE110" s="291"/>
      <c r="BF110" s="291"/>
      <c r="BG110" s="291"/>
      <c r="BH110" s="291"/>
      <c r="BI110" s="291"/>
      <c r="CA110" s="291"/>
      <c r="CC110" s="311"/>
      <c r="CD110" s="364" t="s">
        <v>617</v>
      </c>
      <c r="CE110" s="364"/>
      <c r="CF110" s="364"/>
      <c r="CG110" s="364"/>
      <c r="CH110" s="364"/>
      <c r="CI110" s="364"/>
      <c r="CS110" s="291"/>
      <c r="CT110" s="291"/>
      <c r="CU110" s="291"/>
      <c r="DE110" s="291"/>
      <c r="DU110" s="301"/>
      <c r="DV110" s="291"/>
      <c r="DW110" s="291"/>
      <c r="DX110" s="291"/>
      <c r="DY110" s="291"/>
      <c r="DZ110" s="291"/>
      <c r="EA110" s="291"/>
      <c r="EB110" s="291"/>
      <c r="EC110" s="291"/>
      <c r="ED110" s="291"/>
      <c r="EE110" s="291"/>
      <c r="EF110" s="291"/>
      <c r="EG110" s="291"/>
      <c r="EH110" s="291"/>
      <c r="EI110" s="291"/>
      <c r="EJ110" s="291"/>
      <c r="EK110" s="291"/>
      <c r="EL110" s="291"/>
      <c r="EM110" s="305"/>
      <c r="EN110" s="305"/>
      <c r="EO110" s="305"/>
      <c r="EP110" s="305"/>
      <c r="EQ110" s="305"/>
      <c r="ER110" s="305"/>
      <c r="ES110" s="305"/>
      <c r="ET110" s="305"/>
      <c r="EU110" s="291"/>
      <c r="EV110" s="291"/>
      <c r="EW110" s="291"/>
      <c r="EX110" s="291"/>
      <c r="EY110" s="291"/>
      <c r="EZ110" s="291"/>
      <c r="FA110" s="291"/>
      <c r="FB110" s="291"/>
      <c r="FC110" s="291"/>
      <c r="FD110" s="291"/>
      <c r="FE110" s="291"/>
      <c r="FF110" s="291"/>
      <c r="FG110" s="291"/>
      <c r="FH110" s="291"/>
      <c r="FI110" s="291"/>
      <c r="FK110" s="291"/>
      <c r="FL110" s="291"/>
      <c r="FM110" s="291"/>
      <c r="FN110" s="291"/>
      <c r="FO110" s="291"/>
      <c r="FP110" s="291"/>
      <c r="FQ110" s="291"/>
      <c r="FR110" s="291"/>
    </row>
    <row r="111" spans="1:198" ht="12" customHeight="1" x14ac:dyDescent="0.15">
      <c r="BB111" s="291"/>
      <c r="BC111" s="291"/>
      <c r="BD111" s="291"/>
      <c r="BE111" s="291"/>
      <c r="BF111" s="291"/>
      <c r="BG111" s="291"/>
      <c r="BH111" s="291"/>
      <c r="BI111" s="291"/>
      <c r="CA111" s="291"/>
      <c r="CC111" s="309"/>
      <c r="CD111" s="364"/>
      <c r="CE111" s="364"/>
      <c r="CF111" s="364"/>
      <c r="CG111" s="364"/>
      <c r="CH111" s="364"/>
      <c r="CI111" s="364"/>
      <c r="CS111" s="291"/>
      <c r="CT111" s="291"/>
      <c r="CU111" s="291"/>
      <c r="DC111" s="291"/>
      <c r="DD111" s="291"/>
      <c r="DE111" s="291"/>
      <c r="DU111" s="415"/>
      <c r="DV111" s="392" t="s">
        <v>618</v>
      </c>
      <c r="DW111" s="392"/>
      <c r="DX111" s="392"/>
      <c r="DY111" s="392"/>
      <c r="DZ111" s="392"/>
      <c r="EA111" s="291"/>
      <c r="EB111" s="291"/>
      <c r="EC111" s="291"/>
      <c r="ED111" s="291"/>
      <c r="EE111" s="291"/>
      <c r="EF111" s="291"/>
      <c r="EG111" s="291"/>
      <c r="EH111" s="291"/>
      <c r="EI111" s="291"/>
      <c r="EJ111" s="291"/>
      <c r="EK111" s="291"/>
      <c r="EL111" s="291"/>
      <c r="EM111" s="305"/>
      <c r="EN111" s="305"/>
      <c r="EO111" s="305"/>
      <c r="EP111" s="305"/>
      <c r="EQ111" s="305"/>
      <c r="ER111" s="305"/>
      <c r="ES111" s="305"/>
      <c r="ET111" s="305"/>
      <c r="EU111" s="291"/>
      <c r="EV111" s="291"/>
      <c r="EW111" s="291"/>
      <c r="EX111" s="291"/>
      <c r="EY111" s="291"/>
      <c r="EZ111" s="291"/>
      <c r="FA111" s="291"/>
      <c r="FB111" s="291"/>
      <c r="FC111" s="291"/>
      <c r="FD111" s="291"/>
      <c r="FE111" s="291"/>
      <c r="FF111" s="291"/>
      <c r="FG111" s="291"/>
      <c r="FH111" s="291"/>
      <c r="FI111" s="291"/>
      <c r="FK111" s="291"/>
      <c r="FL111" s="291"/>
      <c r="FM111" s="291"/>
      <c r="FN111" s="291"/>
      <c r="FO111" s="291"/>
      <c r="FP111" s="291"/>
      <c r="FQ111" s="291"/>
      <c r="FR111" s="291"/>
    </row>
    <row r="112" spans="1:198" ht="12" customHeight="1" x14ac:dyDescent="0.15">
      <c r="BB112" s="291"/>
      <c r="BC112" s="291"/>
      <c r="BD112" s="291"/>
      <c r="BE112" s="291"/>
      <c r="BF112" s="291"/>
      <c r="BG112" s="291"/>
      <c r="BH112" s="291"/>
      <c r="BI112" s="291"/>
      <c r="CA112" s="291"/>
      <c r="CC112" s="301"/>
      <c r="CD112" s="291"/>
      <c r="CE112" s="291"/>
      <c r="CF112" s="291"/>
      <c r="CG112" s="291"/>
      <c r="CH112" s="291"/>
      <c r="CI112" s="291"/>
      <c r="CS112" s="291"/>
      <c r="CT112" s="291"/>
      <c r="CU112" s="291"/>
      <c r="DC112" s="291"/>
      <c r="DD112" s="291"/>
      <c r="DE112" s="291"/>
      <c r="DU112" s="398"/>
      <c r="DV112" s="392"/>
      <c r="DW112" s="392"/>
      <c r="DX112" s="392"/>
      <c r="DY112" s="392"/>
      <c r="DZ112" s="392"/>
      <c r="EA112" s="291"/>
      <c r="EB112" s="291"/>
      <c r="EC112" s="291"/>
      <c r="ED112" s="291"/>
      <c r="EE112" s="291"/>
      <c r="EF112" s="291"/>
      <c r="EG112" s="291"/>
      <c r="EH112" s="291"/>
      <c r="EI112" s="291"/>
      <c r="EJ112" s="291"/>
      <c r="EK112" s="291"/>
      <c r="EL112" s="291"/>
      <c r="EM112" s="291"/>
      <c r="EN112" s="291"/>
      <c r="EO112" s="291"/>
      <c r="EP112" s="291"/>
      <c r="EQ112" s="291"/>
      <c r="ER112" s="291"/>
      <c r="ES112" s="291"/>
      <c r="ET112" s="291"/>
      <c r="EU112" s="291"/>
      <c r="EV112" s="291"/>
      <c r="EW112" s="291"/>
      <c r="EX112" s="291"/>
      <c r="EY112" s="291"/>
      <c r="EZ112" s="291"/>
      <c r="FA112" s="291"/>
      <c r="FB112" s="291"/>
      <c r="FC112" s="291"/>
      <c r="FD112" s="291"/>
      <c r="FE112" s="291"/>
      <c r="FF112" s="291"/>
      <c r="FG112" s="291"/>
      <c r="FH112" s="291"/>
      <c r="FI112" s="291"/>
      <c r="FK112" s="291"/>
      <c r="FL112" s="291"/>
      <c r="FM112" s="291"/>
      <c r="FN112" s="291"/>
      <c r="FO112" s="291"/>
      <c r="FP112" s="291"/>
      <c r="FQ112" s="291"/>
      <c r="FR112" s="291"/>
    </row>
    <row r="113" spans="53:230" ht="12" customHeight="1" x14ac:dyDescent="0.15">
      <c r="BB113" s="291"/>
      <c r="BC113" s="291"/>
      <c r="BD113" s="291"/>
      <c r="BE113" s="291"/>
      <c r="BF113" s="291"/>
      <c r="BG113" s="291"/>
      <c r="BH113" s="291"/>
      <c r="BI113" s="291"/>
      <c r="CA113" s="291"/>
      <c r="CC113" s="311"/>
      <c r="CD113" s="364" t="s">
        <v>619</v>
      </c>
      <c r="CE113" s="364"/>
      <c r="CF113" s="364"/>
      <c r="CG113" s="364"/>
      <c r="CH113" s="364"/>
      <c r="CI113" s="364"/>
      <c r="CS113" s="291"/>
      <c r="CT113" s="291"/>
      <c r="CU113" s="291"/>
      <c r="DC113" s="291"/>
      <c r="DD113" s="291"/>
      <c r="DE113" s="291"/>
      <c r="DZ113" s="291"/>
      <c r="EA113" s="291"/>
      <c r="EB113" s="291"/>
      <c r="EC113" s="291"/>
      <c r="ED113" s="291"/>
      <c r="EE113" s="291"/>
      <c r="EF113" s="291"/>
      <c r="EG113" s="291"/>
      <c r="EH113" s="291"/>
      <c r="EI113" s="291"/>
      <c r="EJ113" s="291"/>
      <c r="EK113" s="291"/>
      <c r="EL113" s="291"/>
      <c r="EM113" s="291"/>
      <c r="EN113" s="305"/>
      <c r="EO113" s="305"/>
      <c r="EP113" s="305"/>
      <c r="EQ113" s="305"/>
      <c r="ER113" s="305"/>
      <c r="ES113" s="305"/>
      <c r="ET113" s="305"/>
      <c r="EU113" s="291"/>
      <c r="EV113" s="291"/>
      <c r="EW113" s="291"/>
      <c r="EX113" s="291"/>
      <c r="EY113" s="291"/>
      <c r="EZ113" s="291"/>
      <c r="FA113" s="291"/>
      <c r="FB113" s="291"/>
      <c r="FC113" s="291"/>
      <c r="FD113" s="291"/>
      <c r="FE113" s="291"/>
      <c r="FF113" s="291"/>
      <c r="FG113" s="291"/>
      <c r="FH113" s="291"/>
      <c r="FI113" s="291"/>
      <c r="FK113" s="291"/>
      <c r="FL113" s="291"/>
      <c r="FM113" s="291"/>
      <c r="FN113" s="291"/>
      <c r="FO113" s="291"/>
      <c r="FP113" s="291"/>
      <c r="FQ113" s="291"/>
      <c r="FR113" s="291"/>
    </row>
    <row r="114" spans="53:230" ht="12" customHeight="1" x14ac:dyDescent="0.15">
      <c r="BB114" s="291"/>
      <c r="BC114" s="291"/>
      <c r="BD114" s="291"/>
      <c r="BE114" s="291"/>
      <c r="BF114" s="291"/>
      <c r="BG114" s="291"/>
      <c r="BH114" s="291"/>
      <c r="BI114" s="291"/>
      <c r="CA114" s="291"/>
      <c r="CC114" s="309"/>
      <c r="CD114" s="364"/>
      <c r="CE114" s="364"/>
      <c r="CF114" s="364"/>
      <c r="CG114" s="364"/>
      <c r="CH114" s="364"/>
      <c r="CI114" s="364"/>
      <c r="CS114" s="291"/>
      <c r="CT114" s="291"/>
      <c r="CU114" s="291"/>
      <c r="DC114" s="291"/>
      <c r="DD114" s="291"/>
      <c r="DE114" s="291"/>
      <c r="DZ114" s="291"/>
      <c r="EA114" s="291"/>
      <c r="EB114" s="291"/>
      <c r="EC114" s="291"/>
      <c r="ED114" s="291"/>
      <c r="EE114" s="291"/>
      <c r="EF114" s="291"/>
      <c r="EG114" s="291"/>
      <c r="EH114" s="291"/>
      <c r="EI114" s="291"/>
      <c r="EJ114" s="291"/>
      <c r="EK114" s="291"/>
      <c r="EL114" s="291"/>
      <c r="EM114" s="291"/>
      <c r="EN114" s="305"/>
      <c r="EO114" s="305"/>
      <c r="EP114" s="305"/>
      <c r="EQ114" s="305"/>
      <c r="ER114" s="305"/>
      <c r="ES114" s="305"/>
      <c r="ET114" s="305"/>
      <c r="EU114" s="291"/>
      <c r="EV114" s="291"/>
      <c r="EW114" s="291"/>
      <c r="EX114" s="291"/>
      <c r="EY114" s="291"/>
      <c r="EZ114" s="291"/>
      <c r="FA114" s="291"/>
      <c r="FB114" s="291"/>
      <c r="FC114" s="291"/>
      <c r="FD114" s="291"/>
      <c r="FE114" s="291"/>
      <c r="FF114" s="291"/>
      <c r="FG114" s="291"/>
      <c r="FH114" s="291"/>
      <c r="FI114" s="291"/>
      <c r="FK114" s="291"/>
      <c r="FL114" s="291"/>
      <c r="FM114" s="291"/>
      <c r="FN114" s="291"/>
      <c r="FO114" s="291"/>
      <c r="FP114" s="291"/>
      <c r="FQ114" s="291"/>
      <c r="FR114" s="291"/>
    </row>
    <row r="115" spans="53:230" ht="12" customHeight="1" x14ac:dyDescent="0.15">
      <c r="BB115" s="291"/>
      <c r="BC115" s="291"/>
      <c r="BD115" s="291"/>
      <c r="BE115" s="291"/>
      <c r="BF115" s="291"/>
      <c r="BG115" s="291"/>
      <c r="BH115" s="291"/>
      <c r="BI115" s="291"/>
      <c r="CA115" s="291"/>
      <c r="CC115" s="301"/>
      <c r="CD115" s="291"/>
      <c r="CE115" s="291"/>
      <c r="CF115" s="291"/>
      <c r="CG115" s="291"/>
      <c r="CH115" s="291"/>
      <c r="CI115" s="291"/>
      <c r="CS115" s="291"/>
      <c r="CT115" s="291"/>
      <c r="CU115" s="291"/>
      <c r="DC115" s="291"/>
      <c r="DD115" s="291"/>
      <c r="DE115" s="291"/>
      <c r="DZ115" s="291"/>
      <c r="EA115" s="291"/>
      <c r="EB115" s="291"/>
      <c r="EC115" s="291"/>
      <c r="ED115" s="291"/>
      <c r="EE115" s="291"/>
      <c r="EF115" s="291"/>
      <c r="EG115" s="291"/>
      <c r="EH115" s="291"/>
      <c r="EI115" s="291"/>
      <c r="EJ115" s="291"/>
      <c r="EK115" s="291"/>
      <c r="EL115" s="291"/>
      <c r="EM115" s="291"/>
      <c r="EN115" s="291"/>
      <c r="EO115" s="291"/>
      <c r="EP115" s="291"/>
      <c r="EQ115" s="291"/>
      <c r="ER115" s="291"/>
      <c r="ES115" s="291"/>
      <c r="ET115" s="291"/>
      <c r="EU115" s="291"/>
      <c r="EV115" s="291"/>
      <c r="EW115" s="291"/>
      <c r="EX115" s="291"/>
      <c r="EY115" s="291"/>
      <c r="EZ115" s="291"/>
      <c r="FA115" s="291"/>
      <c r="FB115" s="291"/>
      <c r="FC115" s="291"/>
      <c r="FD115" s="291"/>
      <c r="FE115" s="291"/>
      <c r="FF115" s="291"/>
      <c r="FG115" s="291"/>
      <c r="FH115" s="291"/>
      <c r="FI115" s="291"/>
      <c r="FK115" s="291"/>
      <c r="FL115" s="291"/>
      <c r="FM115" s="291"/>
      <c r="FN115" s="291"/>
      <c r="FO115" s="291"/>
      <c r="FP115" s="291"/>
      <c r="FQ115" s="291"/>
      <c r="FR115" s="291"/>
      <c r="FS115" s="291"/>
    </row>
    <row r="116" spans="53:230" ht="12" customHeight="1" x14ac:dyDescent="0.15">
      <c r="BB116" s="291"/>
      <c r="BC116" s="291"/>
      <c r="BD116" s="291"/>
      <c r="BE116" s="291"/>
      <c r="BF116" s="291"/>
      <c r="BG116" s="291"/>
      <c r="BH116" s="291"/>
      <c r="BI116" s="291"/>
      <c r="CA116" s="291"/>
      <c r="CC116" s="311"/>
      <c r="CD116" s="364" t="s">
        <v>620</v>
      </c>
      <c r="CE116" s="364"/>
      <c r="CF116" s="364"/>
      <c r="CG116" s="364"/>
      <c r="CH116" s="364"/>
      <c r="CI116" s="364"/>
      <c r="CS116" s="291"/>
      <c r="CT116" s="291"/>
      <c r="CU116" s="291"/>
      <c r="DC116" s="291"/>
      <c r="DD116" s="291"/>
      <c r="DE116" s="291"/>
      <c r="DZ116" s="291"/>
      <c r="EA116" s="284"/>
      <c r="EB116" s="284"/>
      <c r="EC116" s="284"/>
      <c r="ED116" s="284"/>
      <c r="EE116" s="284"/>
      <c r="EF116" s="284"/>
      <c r="EG116" s="284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284"/>
      <c r="EU116" s="291"/>
      <c r="EV116" s="291"/>
      <c r="EW116" s="291"/>
      <c r="EX116" s="291"/>
      <c r="EY116" s="291"/>
      <c r="EZ116" s="291"/>
      <c r="FA116" s="291"/>
      <c r="FB116" s="291"/>
      <c r="FC116" s="291"/>
      <c r="FD116" s="291"/>
      <c r="FE116" s="291"/>
      <c r="FF116" s="291"/>
      <c r="FG116" s="291"/>
      <c r="FH116" s="291"/>
      <c r="FI116" s="291"/>
      <c r="FK116" s="291"/>
      <c r="FL116" s="291"/>
      <c r="FM116" s="291"/>
      <c r="FN116" s="291"/>
      <c r="FO116" s="291"/>
      <c r="FP116" s="291"/>
      <c r="FQ116" s="291"/>
      <c r="FR116" s="291"/>
      <c r="FS116" s="305"/>
    </row>
    <row r="117" spans="53:230" ht="12" customHeight="1" x14ac:dyDescent="0.15">
      <c r="BB117" s="291"/>
      <c r="BC117" s="291"/>
      <c r="BD117" s="291"/>
      <c r="BE117" s="291"/>
      <c r="BF117" s="291"/>
      <c r="BG117" s="291"/>
      <c r="BH117" s="291"/>
      <c r="BI117" s="291"/>
      <c r="CA117" s="291"/>
      <c r="CC117" s="291"/>
      <c r="CD117" s="364"/>
      <c r="CE117" s="364"/>
      <c r="CF117" s="364"/>
      <c r="CG117" s="364"/>
      <c r="CH117" s="364"/>
      <c r="CI117" s="364"/>
      <c r="CS117" s="291"/>
      <c r="CT117" s="291"/>
      <c r="CU117" s="291"/>
      <c r="DC117" s="291"/>
      <c r="DD117" s="291"/>
      <c r="DE117" s="291"/>
      <c r="DZ117" s="291"/>
      <c r="EA117" s="284"/>
      <c r="EB117" s="284"/>
      <c r="EC117" s="284"/>
      <c r="ED117" s="284"/>
      <c r="EE117" s="284"/>
      <c r="EF117" s="284"/>
      <c r="EG117" s="284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284"/>
      <c r="EU117" s="291"/>
      <c r="EV117" s="291"/>
      <c r="EW117" s="291"/>
      <c r="EX117" s="291"/>
      <c r="EY117" s="291"/>
      <c r="EZ117" s="291"/>
      <c r="FA117" s="291"/>
      <c r="FB117" s="291"/>
      <c r="FC117" s="291"/>
      <c r="FD117" s="291"/>
      <c r="FE117" s="291"/>
      <c r="FF117" s="291"/>
      <c r="FG117" s="291"/>
      <c r="FH117" s="291"/>
      <c r="FI117" s="291"/>
      <c r="FK117" s="291"/>
      <c r="FL117" s="291"/>
      <c r="FM117" s="291"/>
      <c r="FN117" s="291"/>
      <c r="FO117" s="291"/>
      <c r="FP117" s="291"/>
      <c r="FQ117" s="291"/>
      <c r="FR117" s="291"/>
      <c r="FS117" s="305"/>
    </row>
    <row r="118" spans="53:230" ht="12" customHeight="1" x14ac:dyDescent="0.15">
      <c r="BA118" s="291"/>
      <c r="BB118" s="291"/>
      <c r="BC118" s="291"/>
      <c r="BD118" s="291"/>
      <c r="BE118" s="291"/>
      <c r="BF118" s="291"/>
      <c r="BG118" s="291"/>
      <c r="BH118" s="291"/>
      <c r="BI118" s="291"/>
      <c r="CS118" s="291"/>
      <c r="CT118" s="291"/>
      <c r="CU118" s="291"/>
      <c r="DC118" s="291"/>
      <c r="DD118" s="291"/>
      <c r="DE118" s="291"/>
      <c r="DZ118" s="291"/>
      <c r="EA118" s="284"/>
      <c r="EB118" s="284"/>
      <c r="EC118" s="284"/>
      <c r="ED118" s="284"/>
      <c r="EE118" s="284"/>
      <c r="EF118" s="284"/>
      <c r="EG118" s="284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284"/>
      <c r="EU118" s="291"/>
      <c r="EV118" s="291"/>
      <c r="EW118" s="291"/>
      <c r="EX118" s="291"/>
      <c r="EY118" s="291"/>
      <c r="EZ118" s="291"/>
      <c r="FA118" s="291"/>
      <c r="FB118" s="291"/>
      <c r="FC118" s="291"/>
      <c r="FD118" s="291"/>
      <c r="FE118" s="291"/>
      <c r="FF118" s="291"/>
      <c r="FG118" s="291"/>
      <c r="FH118" s="291"/>
      <c r="FI118" s="291"/>
      <c r="FK118" s="291"/>
      <c r="FL118" s="291"/>
      <c r="FM118" s="291"/>
      <c r="FN118" s="291"/>
      <c r="FO118" s="291"/>
      <c r="FP118" s="291"/>
      <c r="FQ118" s="291"/>
      <c r="FR118" s="291"/>
      <c r="FS118" s="291"/>
    </row>
    <row r="119" spans="53:230" ht="12" customHeight="1" x14ac:dyDescent="0.15">
      <c r="BA119" s="291"/>
      <c r="BB119" s="291"/>
      <c r="BC119" s="291"/>
      <c r="BD119" s="291"/>
      <c r="BE119" s="291"/>
      <c r="BF119" s="291"/>
      <c r="BG119" s="291"/>
      <c r="BH119" s="291"/>
      <c r="BI119" s="291"/>
      <c r="CS119" s="291"/>
      <c r="CT119" s="291"/>
      <c r="CU119" s="291"/>
      <c r="CV119" s="291"/>
      <c r="CW119" s="291"/>
      <c r="CX119" s="291"/>
      <c r="CY119" s="291"/>
      <c r="CZ119" s="291"/>
      <c r="DA119" s="291"/>
      <c r="DB119" s="291"/>
      <c r="DC119" s="291"/>
      <c r="DD119" s="291"/>
      <c r="DE119" s="291"/>
      <c r="DZ119" s="291"/>
      <c r="EA119" s="291"/>
      <c r="EB119" s="291"/>
      <c r="EC119" s="291"/>
      <c r="ED119" s="291"/>
      <c r="EE119" s="291"/>
      <c r="EF119" s="291"/>
      <c r="EG119" s="291"/>
      <c r="EH119" s="291"/>
      <c r="EI119" s="291"/>
      <c r="EJ119" s="291"/>
      <c r="EK119" s="291"/>
      <c r="EL119" s="291"/>
      <c r="EM119" s="291"/>
      <c r="EN119" s="291"/>
      <c r="EO119" s="291"/>
      <c r="EP119" s="291"/>
      <c r="EQ119" s="291"/>
      <c r="ER119" s="291"/>
      <c r="ES119" s="291"/>
      <c r="ET119" s="291"/>
      <c r="EU119" s="291"/>
      <c r="EV119" s="291"/>
      <c r="EW119" s="291"/>
      <c r="EX119" s="291"/>
      <c r="EY119" s="291"/>
      <c r="EZ119" s="291"/>
      <c r="FA119" s="291"/>
      <c r="FB119" s="291"/>
      <c r="FC119" s="291"/>
      <c r="FD119" s="291"/>
      <c r="FE119" s="291"/>
      <c r="FF119" s="291"/>
      <c r="FG119" s="291"/>
      <c r="FH119" s="291"/>
      <c r="FI119" s="291"/>
      <c r="FK119" s="291"/>
      <c r="FL119" s="291"/>
      <c r="FM119" s="291"/>
      <c r="FN119" s="291"/>
      <c r="FO119" s="291"/>
      <c r="FP119" s="291"/>
      <c r="FQ119" s="291"/>
      <c r="FR119" s="291"/>
      <c r="FS119" s="305"/>
    </row>
    <row r="120" spans="53:230" ht="12" customHeight="1" x14ac:dyDescent="0.15">
      <c r="BA120" s="291"/>
      <c r="BB120" s="291"/>
      <c r="BC120" s="291"/>
      <c r="BD120" s="291"/>
      <c r="BE120" s="291"/>
      <c r="BF120" s="291"/>
      <c r="BG120" s="291"/>
      <c r="BH120" s="291"/>
      <c r="BI120" s="291"/>
      <c r="CS120" s="291"/>
      <c r="CT120" s="291"/>
      <c r="CU120" s="291"/>
      <c r="CV120" s="291"/>
      <c r="CW120" s="291"/>
      <c r="CX120" s="291"/>
      <c r="CY120" s="291"/>
      <c r="CZ120" s="291"/>
      <c r="DA120" s="291"/>
      <c r="DB120" s="291"/>
      <c r="DC120" s="291"/>
      <c r="DD120" s="291"/>
      <c r="DE120" s="291"/>
      <c r="DZ120" s="291"/>
      <c r="EA120" s="291"/>
      <c r="EB120" s="291"/>
      <c r="EC120" s="291"/>
      <c r="ED120" s="291"/>
      <c r="EE120" s="291"/>
      <c r="EF120" s="291"/>
      <c r="EG120" s="291"/>
      <c r="EH120" s="291"/>
      <c r="EI120" s="291"/>
      <c r="EJ120" s="291"/>
      <c r="EK120" s="291"/>
      <c r="EL120" s="291"/>
      <c r="EM120" s="291"/>
      <c r="EN120" s="291"/>
      <c r="EO120" s="291"/>
      <c r="EP120" s="291"/>
      <c r="EQ120" s="291"/>
      <c r="ER120" s="291"/>
      <c r="ES120" s="291"/>
      <c r="ET120" s="291"/>
      <c r="EU120" s="291"/>
      <c r="EV120" s="291"/>
      <c r="EW120" s="291"/>
      <c r="EX120" s="291"/>
      <c r="EY120" s="291"/>
      <c r="EZ120" s="291"/>
      <c r="FA120" s="291"/>
      <c r="FB120" s="291"/>
      <c r="FC120" s="291"/>
      <c r="FD120" s="291"/>
      <c r="FE120" s="291"/>
      <c r="FF120" s="291"/>
      <c r="FG120" s="291"/>
      <c r="FH120" s="291"/>
      <c r="FI120" s="291"/>
      <c r="FK120" s="291"/>
      <c r="FL120" s="291"/>
      <c r="FM120" s="291"/>
      <c r="FN120" s="291"/>
      <c r="FO120" s="291"/>
      <c r="FP120" s="291"/>
      <c r="FQ120" s="291"/>
      <c r="FR120" s="291"/>
      <c r="FS120" s="305"/>
    </row>
    <row r="121" spans="53:230" ht="12" customHeight="1" x14ac:dyDescent="0.15">
      <c r="BA121" s="291"/>
      <c r="BB121" s="291"/>
      <c r="BC121" s="291"/>
      <c r="BD121" s="291"/>
      <c r="BE121" s="291"/>
      <c r="BF121" s="291"/>
      <c r="BG121" s="291"/>
      <c r="BH121" s="291"/>
      <c r="BI121" s="291"/>
      <c r="CS121" s="291"/>
      <c r="CT121" s="291"/>
      <c r="CU121" s="291"/>
      <c r="CV121" s="291"/>
      <c r="CW121" s="291"/>
      <c r="CX121" s="291"/>
      <c r="CY121" s="291"/>
      <c r="CZ121" s="291"/>
      <c r="DA121" s="291"/>
      <c r="DB121" s="291"/>
      <c r="DC121" s="291"/>
      <c r="DD121" s="291"/>
      <c r="DE121" s="291"/>
      <c r="DZ121" s="291"/>
      <c r="EA121" s="291"/>
      <c r="EB121" s="291"/>
      <c r="EC121" s="291"/>
      <c r="ED121" s="291"/>
      <c r="EE121" s="291"/>
      <c r="EF121" s="291"/>
      <c r="EG121" s="291"/>
      <c r="EH121" s="291"/>
      <c r="EI121" s="291"/>
      <c r="EJ121" s="291"/>
      <c r="EK121" s="291"/>
      <c r="EL121" s="291"/>
      <c r="EM121" s="305"/>
      <c r="EN121" s="305"/>
      <c r="EO121" s="305"/>
      <c r="EP121" s="305"/>
      <c r="EQ121" s="305"/>
      <c r="ER121" s="305"/>
      <c r="ES121" s="305"/>
      <c r="ET121" s="305"/>
      <c r="EU121" s="291"/>
      <c r="EV121" s="291"/>
      <c r="EW121" s="291"/>
      <c r="EX121" s="291"/>
      <c r="EY121" s="291"/>
      <c r="EZ121" s="291"/>
      <c r="FA121" s="291"/>
      <c r="FB121" s="291"/>
      <c r="FC121" s="291"/>
      <c r="FD121" s="291"/>
      <c r="FE121" s="291"/>
      <c r="FF121" s="291"/>
      <c r="FG121" s="291"/>
      <c r="FH121" s="291"/>
      <c r="FI121" s="291"/>
      <c r="FK121" s="291"/>
      <c r="FL121" s="291"/>
      <c r="FM121" s="291"/>
      <c r="FN121" s="291"/>
      <c r="FO121" s="291"/>
      <c r="FP121" s="291"/>
      <c r="FQ121" s="291"/>
      <c r="FR121" s="291"/>
      <c r="FS121" s="291"/>
      <c r="HG121" s="429" t="s">
        <v>621</v>
      </c>
      <c r="HH121" s="429"/>
      <c r="HI121" s="429"/>
      <c r="HJ121" s="429"/>
      <c r="HK121" s="429"/>
      <c r="HL121" s="429"/>
      <c r="HM121" s="429"/>
      <c r="HN121" s="429"/>
      <c r="HO121" s="429"/>
      <c r="HP121" s="429"/>
      <c r="HQ121" s="429"/>
      <c r="HR121" s="429"/>
      <c r="HS121" s="429"/>
      <c r="HT121" s="429"/>
      <c r="HU121" s="429"/>
      <c r="HV121" s="429"/>
    </row>
    <row r="122" spans="53:230" ht="12" customHeight="1" x14ac:dyDescent="0.15">
      <c r="BA122" s="291"/>
      <c r="BB122" s="291"/>
      <c r="BC122" s="291"/>
      <c r="BD122" s="291"/>
      <c r="BE122" s="291"/>
      <c r="BF122" s="291"/>
      <c r="BG122" s="291"/>
      <c r="BH122" s="291"/>
      <c r="BI122" s="291"/>
      <c r="CS122" s="291"/>
      <c r="CT122" s="291"/>
      <c r="CU122" s="291"/>
      <c r="CV122" s="291"/>
      <c r="CW122" s="291"/>
      <c r="CX122" s="291"/>
      <c r="CY122" s="291"/>
      <c r="CZ122" s="291"/>
      <c r="DA122" s="291"/>
      <c r="DB122" s="291"/>
      <c r="DC122" s="291"/>
      <c r="DD122" s="291"/>
      <c r="DE122" s="291"/>
      <c r="DZ122" s="291"/>
      <c r="EA122" s="291"/>
      <c r="EB122" s="291"/>
      <c r="EC122" s="291"/>
      <c r="ED122" s="291"/>
      <c r="EE122" s="291"/>
      <c r="EF122" s="291"/>
      <c r="EG122" s="291"/>
      <c r="EH122" s="291"/>
      <c r="EI122" s="291"/>
      <c r="EJ122" s="291"/>
      <c r="EK122" s="291"/>
      <c r="EL122" s="291"/>
      <c r="EM122" s="305"/>
      <c r="EN122" s="305"/>
      <c r="EO122" s="305"/>
      <c r="EP122" s="305"/>
      <c r="EQ122" s="305"/>
      <c r="ER122" s="305"/>
      <c r="ES122" s="305"/>
      <c r="ET122" s="305"/>
      <c r="EU122" s="291"/>
      <c r="EV122" s="291"/>
      <c r="EW122" s="291"/>
      <c r="EX122" s="291"/>
      <c r="EY122" s="291"/>
      <c r="EZ122" s="291"/>
      <c r="FA122" s="291"/>
      <c r="FB122" s="291"/>
      <c r="FC122" s="291"/>
      <c r="FD122" s="291"/>
      <c r="FE122" s="291"/>
      <c r="FF122" s="291"/>
      <c r="FG122" s="291"/>
      <c r="FH122" s="291"/>
      <c r="FI122" s="291"/>
      <c r="FK122" s="291"/>
      <c r="FL122" s="291"/>
      <c r="FM122" s="291"/>
      <c r="FN122" s="291"/>
      <c r="FO122" s="291"/>
      <c r="FP122" s="291"/>
      <c r="FQ122" s="291"/>
      <c r="FR122" s="291"/>
      <c r="FS122" s="305"/>
      <c r="HG122" s="429"/>
      <c r="HH122" s="429"/>
      <c r="HI122" s="429"/>
      <c r="HJ122" s="429"/>
      <c r="HK122" s="429"/>
      <c r="HL122" s="429"/>
      <c r="HM122" s="429"/>
      <c r="HN122" s="429"/>
      <c r="HO122" s="429"/>
      <c r="HP122" s="429"/>
      <c r="HQ122" s="429"/>
      <c r="HR122" s="429"/>
      <c r="HS122" s="429"/>
      <c r="HT122" s="429"/>
      <c r="HU122" s="429"/>
      <c r="HV122" s="429"/>
    </row>
    <row r="123" spans="53:230" ht="12" customHeight="1" x14ac:dyDescent="0.15">
      <c r="BA123" s="291"/>
      <c r="BB123" s="291"/>
      <c r="BC123" s="291"/>
      <c r="BD123" s="291"/>
      <c r="BE123" s="291"/>
      <c r="BF123" s="291"/>
      <c r="BG123" s="291"/>
      <c r="BH123" s="291"/>
      <c r="BI123" s="291"/>
      <c r="CS123" s="291"/>
      <c r="CT123" s="291"/>
      <c r="CU123" s="291"/>
      <c r="CV123" s="291"/>
      <c r="CW123" s="291"/>
      <c r="CX123" s="291"/>
      <c r="CY123" s="291"/>
      <c r="CZ123" s="291"/>
      <c r="DA123" s="291"/>
      <c r="DB123" s="291"/>
      <c r="DC123" s="291"/>
      <c r="DD123" s="291"/>
      <c r="DE123" s="291"/>
      <c r="DZ123" s="291"/>
      <c r="EA123" s="291"/>
      <c r="EB123" s="291"/>
      <c r="EC123" s="291"/>
      <c r="ED123" s="291"/>
      <c r="EE123" s="291"/>
      <c r="EF123" s="291"/>
      <c r="EG123" s="291"/>
      <c r="EH123" s="291"/>
      <c r="EI123" s="291"/>
      <c r="EJ123" s="291"/>
      <c r="EK123" s="291"/>
      <c r="EL123" s="291"/>
      <c r="EM123" s="291"/>
      <c r="EN123" s="291"/>
      <c r="EO123" s="291"/>
      <c r="EP123" s="291"/>
      <c r="EQ123" s="291"/>
      <c r="ER123" s="291"/>
      <c r="ES123" s="291"/>
      <c r="ET123" s="291"/>
      <c r="EU123" s="291"/>
      <c r="EV123" s="291"/>
      <c r="EW123" s="291"/>
      <c r="EX123" s="291"/>
      <c r="EY123" s="291"/>
      <c r="EZ123" s="291"/>
      <c r="FA123" s="291"/>
      <c r="FB123" s="291"/>
      <c r="FC123" s="291"/>
      <c r="FD123" s="291"/>
      <c r="FE123" s="291"/>
      <c r="FF123" s="291"/>
      <c r="FG123" s="291"/>
      <c r="FH123" s="291"/>
      <c r="FI123" s="291"/>
      <c r="FK123" s="291"/>
      <c r="FL123" s="291"/>
      <c r="FM123" s="291"/>
      <c r="FN123" s="291"/>
      <c r="FO123" s="291"/>
      <c r="FP123" s="291"/>
      <c r="FQ123" s="291"/>
      <c r="FR123" s="291"/>
      <c r="FS123" s="305"/>
      <c r="HG123" s="429"/>
      <c r="HH123" s="429"/>
      <c r="HI123" s="429"/>
      <c r="HJ123" s="429"/>
      <c r="HK123" s="429"/>
      <c r="HL123" s="429"/>
      <c r="HM123" s="429"/>
      <c r="HN123" s="429"/>
      <c r="HO123" s="429"/>
      <c r="HP123" s="429"/>
      <c r="HQ123" s="429"/>
      <c r="HR123" s="429"/>
      <c r="HS123" s="429"/>
      <c r="HT123" s="429"/>
      <c r="HU123" s="429"/>
      <c r="HV123" s="429"/>
    </row>
    <row r="124" spans="53:230" ht="12" customHeight="1" x14ac:dyDescent="0.15">
      <c r="BA124" s="291"/>
      <c r="BB124" s="291"/>
      <c r="BC124" s="291"/>
      <c r="BD124" s="291"/>
      <c r="BE124" s="291"/>
      <c r="BF124" s="291"/>
      <c r="BG124" s="291"/>
      <c r="BH124" s="291"/>
      <c r="BI124" s="291"/>
      <c r="CS124" s="291"/>
      <c r="CT124" s="291"/>
      <c r="CU124" s="291"/>
      <c r="CV124" s="291"/>
      <c r="CW124" s="291"/>
      <c r="CX124" s="291"/>
      <c r="CY124" s="291"/>
      <c r="CZ124" s="291"/>
      <c r="DA124" s="291"/>
      <c r="DB124" s="291"/>
      <c r="DC124" s="291"/>
      <c r="DD124" s="291"/>
      <c r="DE124" s="291"/>
      <c r="DZ124" s="291"/>
      <c r="EA124" s="291"/>
      <c r="EB124" s="291"/>
      <c r="EC124" s="291"/>
      <c r="ED124" s="291"/>
      <c r="EE124" s="291"/>
      <c r="EF124" s="291"/>
      <c r="EG124" s="291"/>
      <c r="EH124" s="291"/>
      <c r="EI124" s="291"/>
      <c r="EJ124" s="291"/>
      <c r="EK124" s="291"/>
      <c r="EL124" s="291"/>
      <c r="EM124" s="305"/>
      <c r="EN124" s="305"/>
      <c r="EO124" s="305"/>
      <c r="EP124" s="305"/>
      <c r="EQ124" s="305"/>
      <c r="ER124" s="305"/>
      <c r="ES124" s="305"/>
      <c r="ET124" s="305"/>
      <c r="EU124" s="291"/>
      <c r="EV124" s="291"/>
      <c r="EW124" s="291"/>
      <c r="EX124" s="291"/>
      <c r="EY124" s="291"/>
      <c r="EZ124" s="291"/>
      <c r="FA124" s="291"/>
      <c r="FB124" s="291"/>
      <c r="FC124" s="291"/>
      <c r="FD124" s="291"/>
      <c r="FE124" s="291"/>
      <c r="FF124" s="291"/>
      <c r="FG124" s="291"/>
      <c r="FH124" s="291"/>
      <c r="FI124" s="291"/>
      <c r="FK124" s="291"/>
      <c r="FL124" s="291"/>
      <c r="FM124" s="291"/>
      <c r="FN124" s="291"/>
      <c r="FO124" s="291"/>
      <c r="FP124" s="291"/>
      <c r="FQ124" s="291"/>
      <c r="FR124" s="291"/>
      <c r="FS124" s="291"/>
      <c r="HG124" s="429"/>
      <c r="HH124" s="429"/>
      <c r="HI124" s="429"/>
      <c r="HJ124" s="429"/>
      <c r="HK124" s="429"/>
      <c r="HL124" s="429"/>
      <c r="HM124" s="429"/>
      <c r="HN124" s="429"/>
      <c r="HO124" s="429"/>
      <c r="HP124" s="429"/>
      <c r="HQ124" s="429"/>
      <c r="HR124" s="429"/>
      <c r="HS124" s="429"/>
      <c r="HT124" s="429"/>
      <c r="HU124" s="429"/>
      <c r="HV124" s="429"/>
    </row>
    <row r="125" spans="53:230" ht="12" customHeight="1" x14ac:dyDescent="0.15">
      <c r="BA125" s="291"/>
      <c r="BB125" s="291"/>
      <c r="BC125" s="291"/>
      <c r="BD125" s="291"/>
      <c r="BE125" s="291"/>
      <c r="BF125" s="291"/>
      <c r="BG125" s="291"/>
      <c r="BH125" s="291"/>
      <c r="BI125" s="291"/>
      <c r="CS125" s="291"/>
      <c r="CT125" s="291"/>
      <c r="CU125" s="291"/>
      <c r="CV125" s="291"/>
      <c r="CW125" s="291"/>
      <c r="CX125" s="291"/>
      <c r="CY125" s="291"/>
      <c r="CZ125" s="291"/>
      <c r="DA125" s="291"/>
      <c r="DB125" s="291"/>
      <c r="DC125" s="291"/>
      <c r="DD125" s="291"/>
      <c r="DE125" s="291"/>
      <c r="DZ125" s="291"/>
      <c r="EA125" s="291"/>
      <c r="EB125" s="291"/>
      <c r="EC125" s="291"/>
      <c r="ED125" s="291"/>
      <c r="EE125" s="291"/>
      <c r="EF125" s="291"/>
      <c r="EG125" s="291"/>
      <c r="EH125" s="291"/>
      <c r="EI125" s="291"/>
      <c r="EJ125" s="291"/>
      <c r="EK125" s="291"/>
      <c r="EL125" s="291"/>
      <c r="EM125" s="305"/>
      <c r="EN125" s="305"/>
      <c r="EO125" s="305"/>
      <c r="EP125" s="305"/>
      <c r="EQ125" s="305"/>
      <c r="ER125" s="305"/>
      <c r="ES125" s="305"/>
      <c r="ET125" s="305"/>
      <c r="EU125" s="291"/>
      <c r="EV125" s="291"/>
      <c r="EW125" s="291"/>
      <c r="EX125" s="291"/>
      <c r="EY125" s="291"/>
      <c r="EZ125" s="291"/>
      <c r="FA125" s="291"/>
      <c r="FB125" s="291"/>
      <c r="FC125" s="291"/>
      <c r="FD125" s="291"/>
      <c r="FE125" s="291"/>
      <c r="FF125" s="291"/>
      <c r="FG125" s="291"/>
      <c r="FH125" s="291"/>
      <c r="FI125" s="291"/>
      <c r="FK125" s="291"/>
      <c r="FL125" s="291"/>
      <c r="FM125" s="291"/>
      <c r="FN125" s="291"/>
      <c r="FO125" s="291"/>
      <c r="FP125" s="291"/>
      <c r="FQ125" s="291"/>
      <c r="FR125" s="291"/>
      <c r="FS125" s="305"/>
    </row>
    <row r="126" spans="53:230" ht="12" customHeight="1" x14ac:dyDescent="0.15">
      <c r="BA126" s="291"/>
      <c r="BB126" s="291"/>
      <c r="BC126" s="291"/>
      <c r="BD126" s="291"/>
      <c r="BE126" s="291"/>
      <c r="BF126" s="291"/>
      <c r="BG126" s="291"/>
      <c r="BH126" s="291"/>
      <c r="BI126" s="291"/>
      <c r="CS126" s="291"/>
      <c r="CT126" s="291"/>
      <c r="CU126" s="291"/>
      <c r="CV126" s="291"/>
      <c r="CW126" s="291"/>
      <c r="CX126" s="291"/>
      <c r="CY126" s="291"/>
      <c r="CZ126" s="291"/>
      <c r="DA126" s="291"/>
      <c r="DB126" s="291"/>
      <c r="DC126" s="291"/>
      <c r="DD126" s="291"/>
      <c r="DE126" s="291"/>
      <c r="DZ126" s="291"/>
      <c r="EA126" s="291"/>
      <c r="EB126" s="291"/>
      <c r="EC126" s="291"/>
      <c r="ED126" s="291"/>
      <c r="EE126" s="291"/>
      <c r="EF126" s="291"/>
      <c r="EG126" s="291"/>
      <c r="EH126" s="291"/>
      <c r="EI126" s="291"/>
      <c r="EJ126" s="291"/>
      <c r="EK126" s="291"/>
      <c r="EL126" s="291"/>
      <c r="EM126" s="291"/>
      <c r="EN126" s="291"/>
      <c r="EO126" s="291"/>
      <c r="EP126" s="291"/>
      <c r="EQ126" s="291"/>
      <c r="ER126" s="291"/>
      <c r="ES126" s="291"/>
      <c r="ET126" s="291"/>
      <c r="EU126" s="291"/>
      <c r="EV126" s="291"/>
      <c r="EW126" s="291"/>
      <c r="EX126" s="291"/>
      <c r="EY126" s="291"/>
      <c r="EZ126" s="291"/>
      <c r="FA126" s="291"/>
      <c r="FB126" s="291"/>
      <c r="FC126" s="291"/>
      <c r="FD126" s="291"/>
      <c r="FE126" s="291"/>
      <c r="FF126" s="291"/>
      <c r="FG126" s="291"/>
      <c r="FH126" s="291"/>
      <c r="FI126" s="291"/>
      <c r="FK126" s="291"/>
      <c r="FL126" s="291"/>
      <c r="FM126" s="291"/>
      <c r="FN126" s="291"/>
      <c r="FO126" s="291"/>
      <c r="FP126" s="291"/>
      <c r="FQ126" s="291"/>
      <c r="FR126" s="291"/>
      <c r="FS126" s="305"/>
    </row>
    <row r="127" spans="53:230" ht="12" customHeight="1" x14ac:dyDescent="0.15">
      <c r="BA127" s="291"/>
      <c r="BB127" s="291"/>
      <c r="BC127" s="291"/>
      <c r="BD127" s="291"/>
      <c r="BE127" s="291"/>
      <c r="BF127" s="291"/>
      <c r="BG127" s="291"/>
      <c r="BH127" s="291"/>
      <c r="BI127" s="291"/>
      <c r="CS127" s="291"/>
      <c r="CT127" s="291"/>
      <c r="CU127" s="291"/>
      <c r="CV127" s="291"/>
      <c r="CW127" s="291"/>
      <c r="CX127" s="291"/>
      <c r="CY127" s="291"/>
      <c r="CZ127" s="291"/>
      <c r="DA127" s="291"/>
      <c r="DB127" s="291"/>
      <c r="DC127" s="291"/>
      <c r="DD127" s="291"/>
      <c r="DE127" s="291"/>
      <c r="DZ127" s="291"/>
      <c r="EA127" s="291"/>
      <c r="EB127" s="291"/>
      <c r="EC127" s="291"/>
      <c r="ED127" s="291"/>
      <c r="EE127" s="291"/>
      <c r="EF127" s="291"/>
      <c r="EG127" s="291"/>
      <c r="EH127" s="291"/>
      <c r="EI127" s="291"/>
      <c r="EJ127" s="291"/>
      <c r="EK127" s="291"/>
      <c r="EL127" s="291"/>
      <c r="EM127" s="291"/>
      <c r="EN127" s="305"/>
      <c r="EO127" s="305"/>
      <c r="EP127" s="305"/>
      <c r="EQ127" s="305"/>
      <c r="ER127" s="305"/>
      <c r="ES127" s="305"/>
      <c r="ET127" s="305"/>
      <c r="EU127" s="291"/>
      <c r="EV127" s="291"/>
      <c r="EW127" s="291"/>
      <c r="EX127" s="291"/>
      <c r="EY127" s="291"/>
      <c r="EZ127" s="291"/>
      <c r="FA127" s="291"/>
      <c r="FB127" s="291"/>
      <c r="FC127" s="291"/>
      <c r="FD127" s="291"/>
      <c r="FE127" s="291"/>
      <c r="FF127" s="291"/>
      <c r="FG127" s="291"/>
      <c r="FH127" s="291"/>
      <c r="FI127" s="291"/>
      <c r="FK127" s="291"/>
      <c r="FL127" s="291"/>
      <c r="FM127" s="291"/>
      <c r="FN127" s="291"/>
      <c r="FO127" s="291"/>
      <c r="FP127" s="291"/>
      <c r="FQ127" s="291"/>
      <c r="FR127" s="291"/>
      <c r="FS127" s="291"/>
    </row>
    <row r="128" spans="53:230" ht="12" customHeight="1" x14ac:dyDescent="0.15">
      <c r="BA128" s="291"/>
      <c r="BB128" s="291"/>
      <c r="BC128" s="291"/>
      <c r="BD128" s="291"/>
      <c r="BE128" s="291"/>
      <c r="BF128" s="291"/>
      <c r="BG128" s="291"/>
      <c r="BH128" s="291"/>
      <c r="BI128" s="291"/>
      <c r="CS128" s="291"/>
      <c r="CT128" s="291"/>
      <c r="CU128" s="291"/>
      <c r="CV128" s="291"/>
      <c r="CW128" s="291"/>
      <c r="CX128" s="291"/>
      <c r="CY128" s="291"/>
      <c r="CZ128" s="291"/>
      <c r="DA128" s="291"/>
      <c r="DB128" s="291"/>
      <c r="DC128" s="291"/>
      <c r="DD128" s="291"/>
      <c r="DE128" s="291"/>
      <c r="DZ128" s="291"/>
      <c r="EA128" s="291"/>
      <c r="EB128" s="291"/>
      <c r="EC128" s="291"/>
      <c r="ED128" s="291"/>
      <c r="EE128" s="291"/>
      <c r="EF128" s="291"/>
      <c r="EG128" s="291"/>
      <c r="EH128" s="291"/>
      <c r="EI128" s="291"/>
      <c r="EJ128" s="291"/>
      <c r="EK128" s="291"/>
      <c r="EL128" s="291"/>
      <c r="EM128" s="291"/>
      <c r="EN128" s="305"/>
      <c r="EO128" s="305"/>
      <c r="EP128" s="305"/>
      <c r="EQ128" s="305"/>
      <c r="ER128" s="305"/>
      <c r="ES128" s="305"/>
      <c r="ET128" s="305"/>
      <c r="EU128" s="291"/>
      <c r="EV128" s="291"/>
      <c r="EW128" s="291"/>
      <c r="EX128" s="291"/>
      <c r="EY128" s="291"/>
      <c r="EZ128" s="291"/>
      <c r="FA128" s="291"/>
      <c r="FB128" s="291"/>
      <c r="FC128" s="291"/>
      <c r="FD128" s="291"/>
      <c r="FE128" s="291"/>
      <c r="FF128" s="291"/>
      <c r="FG128" s="291"/>
      <c r="FH128" s="291"/>
      <c r="FI128" s="291"/>
      <c r="FK128" s="291"/>
      <c r="FL128" s="291"/>
      <c r="FM128" s="291"/>
      <c r="FN128" s="291"/>
      <c r="FO128" s="291"/>
      <c r="FP128" s="291"/>
      <c r="FQ128" s="291"/>
      <c r="FR128" s="291"/>
      <c r="FS128" s="305"/>
    </row>
    <row r="129" spans="53:175" ht="12" customHeight="1" x14ac:dyDescent="0.15">
      <c r="BA129" s="291"/>
      <c r="BB129" s="291"/>
      <c r="BC129" s="291"/>
      <c r="BD129" s="291"/>
      <c r="BE129" s="291"/>
      <c r="BF129" s="291"/>
      <c r="BG129" s="291"/>
      <c r="BH129" s="291"/>
      <c r="BI129" s="291"/>
      <c r="CS129" s="291"/>
      <c r="CT129" s="291"/>
      <c r="CU129" s="291"/>
      <c r="CV129" s="291"/>
      <c r="CW129" s="291"/>
      <c r="CX129" s="291"/>
      <c r="CY129" s="291"/>
      <c r="CZ129" s="291"/>
      <c r="DA129" s="291"/>
      <c r="DB129" s="291"/>
      <c r="DC129" s="291"/>
      <c r="DD129" s="291"/>
      <c r="DE129" s="291"/>
      <c r="DZ129" s="291"/>
      <c r="EA129" s="291"/>
      <c r="EB129" s="291"/>
      <c r="EC129" s="291"/>
      <c r="ED129" s="291"/>
      <c r="EE129" s="291"/>
      <c r="EF129" s="291"/>
      <c r="EG129" s="291"/>
      <c r="EH129" s="291"/>
      <c r="EI129" s="291"/>
      <c r="EJ129" s="291"/>
      <c r="EK129" s="291"/>
      <c r="EL129" s="291"/>
      <c r="EM129" s="291"/>
      <c r="EN129" s="291"/>
      <c r="EO129" s="291"/>
      <c r="EP129" s="291"/>
      <c r="EQ129" s="291"/>
      <c r="ER129" s="291"/>
      <c r="ES129" s="291"/>
      <c r="ET129" s="291"/>
      <c r="EU129" s="291"/>
      <c r="EV129" s="291"/>
      <c r="EW129" s="291"/>
      <c r="EX129" s="291"/>
      <c r="EY129" s="291"/>
      <c r="EZ129" s="291"/>
      <c r="FA129" s="291"/>
      <c r="FB129" s="291"/>
      <c r="FC129" s="291"/>
      <c r="FD129" s="291"/>
      <c r="FE129" s="291"/>
      <c r="FF129" s="291"/>
      <c r="FG129" s="291"/>
      <c r="FH129" s="291"/>
      <c r="FI129" s="291"/>
      <c r="FK129" s="291"/>
      <c r="FL129" s="291"/>
      <c r="FM129" s="291"/>
      <c r="FN129" s="291"/>
      <c r="FO129" s="291"/>
      <c r="FP129" s="291"/>
      <c r="FQ129" s="291"/>
      <c r="FR129" s="291"/>
      <c r="FS129" s="305"/>
    </row>
    <row r="130" spans="53:175" ht="12" customHeight="1" x14ac:dyDescent="0.15">
      <c r="BA130" s="291"/>
      <c r="BB130" s="291"/>
      <c r="BC130" s="291"/>
      <c r="BD130" s="291"/>
      <c r="BE130" s="291"/>
      <c r="BF130" s="291"/>
      <c r="BG130" s="291"/>
      <c r="BH130" s="291"/>
      <c r="BI130" s="291"/>
      <c r="CS130" s="291"/>
      <c r="CT130" s="291"/>
      <c r="CU130" s="291"/>
      <c r="CV130" s="291"/>
      <c r="CW130" s="291"/>
      <c r="CX130" s="291"/>
      <c r="CY130" s="291"/>
      <c r="CZ130" s="291"/>
      <c r="DA130" s="291"/>
      <c r="DB130" s="291"/>
      <c r="DC130" s="291"/>
      <c r="DD130" s="291"/>
      <c r="DE130" s="291"/>
      <c r="DZ130" s="291"/>
      <c r="EA130" s="284"/>
      <c r="EB130" s="284"/>
      <c r="EC130" s="284"/>
      <c r="ED130" s="284"/>
      <c r="EE130" s="284"/>
      <c r="EF130" s="284"/>
      <c r="EG130" s="284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91"/>
      <c r="EV130" s="291"/>
      <c r="EW130" s="291"/>
      <c r="EX130" s="291"/>
      <c r="EY130" s="291"/>
      <c r="EZ130" s="291"/>
      <c r="FA130" s="291"/>
      <c r="FB130" s="291"/>
      <c r="FC130" s="291"/>
      <c r="FD130" s="291"/>
      <c r="FE130" s="291"/>
      <c r="FF130" s="291"/>
      <c r="FG130" s="291"/>
      <c r="FH130" s="291"/>
      <c r="FI130" s="291"/>
      <c r="FS130" s="291"/>
    </row>
    <row r="131" spans="53:175" ht="12" customHeight="1" x14ac:dyDescent="0.15">
      <c r="BA131" s="291"/>
      <c r="BB131" s="291"/>
      <c r="BC131" s="291"/>
      <c r="BD131" s="291"/>
      <c r="BE131" s="291"/>
      <c r="BF131" s="291"/>
      <c r="BG131" s="291"/>
      <c r="BH131" s="291"/>
      <c r="BI131" s="291"/>
      <c r="CS131" s="291"/>
      <c r="CT131" s="291"/>
      <c r="CU131" s="291"/>
      <c r="CV131" s="291"/>
      <c r="CW131" s="291"/>
      <c r="CX131" s="291"/>
      <c r="CY131" s="291"/>
      <c r="CZ131" s="291"/>
      <c r="DA131" s="291"/>
      <c r="DB131" s="291"/>
      <c r="DC131" s="291"/>
      <c r="DD131" s="291"/>
      <c r="DE131" s="291"/>
      <c r="DZ131" s="291"/>
      <c r="EA131" s="284"/>
      <c r="EB131" s="284"/>
      <c r="EC131" s="284"/>
      <c r="ED131" s="284"/>
      <c r="EE131" s="284"/>
      <c r="EF131" s="284"/>
      <c r="EG131" s="284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91"/>
      <c r="EV131" s="291"/>
      <c r="EW131" s="291"/>
      <c r="EX131" s="291"/>
      <c r="EY131" s="291"/>
      <c r="EZ131" s="291"/>
      <c r="FA131" s="291"/>
      <c r="FB131" s="291"/>
      <c r="FC131" s="291"/>
      <c r="FD131" s="291"/>
      <c r="FE131" s="291"/>
      <c r="FF131" s="291"/>
      <c r="FG131" s="291"/>
      <c r="FH131" s="291"/>
      <c r="FI131" s="291"/>
      <c r="FS131" s="305"/>
    </row>
    <row r="132" spans="53:175" ht="12" customHeight="1" x14ac:dyDescent="0.15">
      <c r="BA132" s="291"/>
      <c r="BB132" s="291"/>
      <c r="BC132" s="291"/>
      <c r="BD132" s="291"/>
      <c r="BE132" s="291"/>
      <c r="BF132" s="291"/>
      <c r="BG132" s="291"/>
      <c r="BH132" s="291"/>
      <c r="BI132" s="291"/>
      <c r="CS132" s="291"/>
      <c r="CT132" s="291"/>
      <c r="CU132" s="291"/>
      <c r="CV132" s="291"/>
      <c r="CW132" s="291"/>
      <c r="CX132" s="291"/>
      <c r="CY132" s="291"/>
      <c r="CZ132" s="291"/>
      <c r="DA132" s="291"/>
      <c r="DB132" s="291"/>
      <c r="DC132" s="291"/>
      <c r="DD132" s="291"/>
      <c r="DE132" s="291"/>
      <c r="DZ132" s="291"/>
      <c r="EA132" s="284"/>
      <c r="EB132" s="284"/>
      <c r="EC132" s="284"/>
      <c r="ED132" s="284"/>
      <c r="EE132" s="284"/>
      <c r="EF132" s="284"/>
      <c r="EG132" s="284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91"/>
      <c r="EV132" s="291"/>
      <c r="EW132" s="291"/>
      <c r="EX132" s="291"/>
      <c r="EY132" s="291"/>
      <c r="EZ132" s="291"/>
      <c r="FA132" s="291"/>
      <c r="FB132" s="291"/>
      <c r="FC132" s="291"/>
      <c r="FD132" s="291"/>
      <c r="FE132" s="291"/>
      <c r="FF132" s="291"/>
      <c r="FG132" s="291"/>
      <c r="FH132" s="291"/>
      <c r="FI132" s="291"/>
      <c r="FS132" s="305"/>
    </row>
    <row r="133" spans="53:175" ht="12" customHeight="1" x14ac:dyDescent="0.15">
      <c r="BA133" s="291"/>
      <c r="BB133" s="291"/>
      <c r="BC133" s="291"/>
      <c r="BD133" s="291"/>
      <c r="BE133" s="291"/>
      <c r="BF133" s="291"/>
      <c r="BG133" s="291"/>
      <c r="BH133" s="291"/>
      <c r="BI133" s="291"/>
      <c r="BW133" s="291"/>
      <c r="CS133" s="291"/>
      <c r="CT133" s="291"/>
      <c r="CU133" s="291"/>
      <c r="CV133" s="291"/>
      <c r="CW133" s="291"/>
      <c r="CX133" s="291"/>
      <c r="CY133" s="291"/>
      <c r="CZ133" s="291"/>
      <c r="DA133" s="291"/>
      <c r="DB133" s="291"/>
      <c r="DC133" s="291"/>
      <c r="DD133" s="291"/>
      <c r="DE133" s="291"/>
      <c r="DZ133" s="291"/>
      <c r="EA133" s="291"/>
      <c r="EB133" s="291"/>
      <c r="EC133" s="291"/>
      <c r="ED133" s="291"/>
      <c r="EE133" s="291"/>
      <c r="EF133" s="291"/>
      <c r="EG133" s="291"/>
      <c r="EH133" s="291"/>
      <c r="EI133" s="291"/>
      <c r="EJ133" s="291"/>
      <c r="EK133" s="291"/>
      <c r="EL133" s="291"/>
      <c r="EM133" s="291"/>
      <c r="EN133" s="291"/>
      <c r="EO133" s="291"/>
      <c r="EP133" s="291"/>
      <c r="EQ133" s="291"/>
      <c r="ER133" s="291"/>
      <c r="ES133" s="291"/>
      <c r="ET133" s="291"/>
      <c r="EU133" s="291"/>
      <c r="EV133" s="291"/>
      <c r="EW133" s="291"/>
      <c r="EX133" s="291"/>
      <c r="EY133" s="291"/>
      <c r="EZ133" s="291"/>
      <c r="FA133" s="291"/>
      <c r="FB133" s="291"/>
      <c r="FC133" s="291"/>
      <c r="FD133" s="291"/>
      <c r="FE133" s="291"/>
      <c r="FF133" s="291"/>
      <c r="FG133" s="291"/>
      <c r="FH133" s="291"/>
      <c r="FI133" s="291"/>
      <c r="FS133" s="291"/>
    </row>
    <row r="134" spans="53:175" ht="12" customHeight="1" x14ac:dyDescent="0.15">
      <c r="BA134" s="291"/>
      <c r="BB134" s="291"/>
      <c r="BC134" s="291"/>
      <c r="BD134" s="291"/>
      <c r="BE134" s="291"/>
      <c r="BF134" s="291"/>
      <c r="BG134" s="291"/>
      <c r="BH134" s="291"/>
      <c r="BI134" s="291"/>
      <c r="CS134" s="291"/>
      <c r="CT134" s="291"/>
      <c r="CU134" s="291"/>
      <c r="CV134" s="291"/>
      <c r="CW134" s="291"/>
      <c r="CX134" s="291"/>
      <c r="CY134" s="291"/>
      <c r="CZ134" s="291"/>
      <c r="DA134" s="291"/>
      <c r="DB134" s="291"/>
      <c r="DC134" s="291"/>
      <c r="DD134" s="291"/>
      <c r="DE134" s="291"/>
      <c r="DZ134" s="291"/>
      <c r="EA134" s="291"/>
      <c r="EB134" s="291"/>
      <c r="EC134" s="291"/>
      <c r="ED134" s="291"/>
      <c r="EE134" s="291"/>
      <c r="EF134" s="291"/>
      <c r="EG134" s="291"/>
      <c r="EH134" s="291"/>
      <c r="EI134" s="291"/>
      <c r="EJ134" s="291"/>
      <c r="EK134" s="291"/>
      <c r="EL134" s="291"/>
      <c r="EM134" s="291"/>
      <c r="EN134" s="291"/>
      <c r="EO134" s="291"/>
      <c r="EP134" s="291"/>
      <c r="EQ134" s="291"/>
      <c r="ER134" s="291"/>
      <c r="ES134" s="291"/>
      <c r="ET134" s="291"/>
      <c r="EU134" s="291"/>
      <c r="EV134" s="291"/>
      <c r="EW134" s="291"/>
      <c r="EX134" s="291"/>
      <c r="EY134" s="291"/>
      <c r="EZ134" s="291"/>
      <c r="FA134" s="291"/>
      <c r="FB134" s="291"/>
      <c r="FC134" s="291"/>
      <c r="FD134" s="291"/>
      <c r="FE134" s="291"/>
      <c r="FF134" s="291"/>
      <c r="FG134" s="291"/>
      <c r="FH134" s="291"/>
      <c r="FI134" s="291"/>
      <c r="FS134" s="305"/>
    </row>
    <row r="135" spans="53:175" ht="12" customHeight="1" x14ac:dyDescent="0.15">
      <c r="BA135" s="291"/>
      <c r="BB135" s="291"/>
      <c r="BC135" s="291"/>
      <c r="BD135" s="291"/>
      <c r="BE135" s="291"/>
      <c r="BF135" s="291"/>
      <c r="BG135" s="291"/>
      <c r="BH135" s="291"/>
      <c r="BI135" s="291"/>
      <c r="CS135" s="291"/>
      <c r="CT135" s="291"/>
      <c r="CU135" s="291"/>
      <c r="CV135" s="291"/>
      <c r="CW135" s="291"/>
      <c r="CX135" s="291"/>
      <c r="CY135" s="291"/>
      <c r="CZ135" s="291"/>
      <c r="DA135" s="291"/>
      <c r="DB135" s="291"/>
      <c r="DC135" s="291"/>
      <c r="DD135" s="291"/>
      <c r="DE135" s="291"/>
      <c r="DZ135" s="291"/>
      <c r="EA135" s="291"/>
      <c r="EB135" s="291"/>
      <c r="EC135" s="291"/>
      <c r="ED135" s="291"/>
      <c r="EE135" s="291"/>
      <c r="EF135" s="291"/>
      <c r="EG135" s="291"/>
      <c r="EH135" s="291"/>
      <c r="EI135" s="291"/>
      <c r="EJ135" s="291"/>
      <c r="EK135" s="291"/>
      <c r="EL135" s="291"/>
      <c r="EM135" s="305"/>
      <c r="EN135" s="305"/>
      <c r="EO135" s="305"/>
      <c r="EP135" s="305"/>
      <c r="EQ135" s="305"/>
      <c r="ER135" s="305"/>
      <c r="ES135" s="305"/>
      <c r="ET135" s="305"/>
      <c r="EU135" s="291"/>
      <c r="EV135" s="291"/>
      <c r="EW135" s="291"/>
      <c r="EX135" s="291"/>
      <c r="EY135" s="291"/>
      <c r="EZ135" s="291"/>
      <c r="FA135" s="291"/>
      <c r="FB135" s="291"/>
      <c r="FC135" s="291"/>
      <c r="FD135" s="291"/>
      <c r="FE135" s="291"/>
      <c r="FF135" s="291"/>
      <c r="FG135" s="291"/>
      <c r="FH135" s="291"/>
      <c r="FI135" s="291"/>
      <c r="FS135" s="305"/>
    </row>
    <row r="136" spans="53:175" ht="12" customHeight="1" x14ac:dyDescent="0.15">
      <c r="BA136" s="291"/>
      <c r="BB136" s="291"/>
      <c r="BC136" s="291"/>
      <c r="BD136" s="291"/>
      <c r="BE136" s="291"/>
      <c r="BF136" s="291"/>
      <c r="BG136" s="291"/>
      <c r="BH136" s="291"/>
      <c r="BI136" s="291"/>
      <c r="CS136" s="291"/>
      <c r="CT136" s="291"/>
      <c r="CU136" s="291"/>
      <c r="CV136" s="291"/>
      <c r="CW136" s="291"/>
      <c r="CX136" s="291"/>
      <c r="CY136" s="291"/>
      <c r="CZ136" s="291"/>
      <c r="DA136" s="291"/>
      <c r="DB136" s="291"/>
      <c r="DC136" s="291"/>
      <c r="DD136" s="291"/>
      <c r="DE136" s="291"/>
      <c r="DF136" s="291"/>
      <c r="DG136" s="291"/>
      <c r="DH136" s="291"/>
      <c r="DI136" s="291"/>
      <c r="DJ136" s="291"/>
      <c r="DK136" s="291"/>
      <c r="DL136" s="291"/>
      <c r="DM136" s="291"/>
      <c r="DN136" s="291"/>
      <c r="DO136" s="291"/>
      <c r="DP136" s="291"/>
      <c r="DQ136" s="291"/>
      <c r="DR136" s="291"/>
      <c r="DZ136" s="291"/>
      <c r="EA136" s="291"/>
      <c r="EB136" s="291"/>
      <c r="EC136" s="291"/>
      <c r="ED136" s="291"/>
      <c r="EE136" s="291"/>
      <c r="EF136" s="291"/>
      <c r="EG136" s="291"/>
      <c r="EH136" s="291"/>
      <c r="EI136" s="291"/>
      <c r="EJ136" s="291"/>
      <c r="EK136" s="291"/>
      <c r="EL136" s="291"/>
      <c r="EM136" s="305"/>
      <c r="EN136" s="305"/>
      <c r="EO136" s="305"/>
      <c r="EP136" s="305"/>
      <c r="EQ136" s="305"/>
      <c r="ER136" s="305"/>
      <c r="ES136" s="305"/>
      <c r="ET136" s="305"/>
      <c r="EU136" s="291"/>
      <c r="EV136" s="291"/>
      <c r="EW136" s="291"/>
      <c r="EX136" s="291"/>
      <c r="EY136" s="291"/>
      <c r="EZ136" s="291"/>
      <c r="FA136" s="291"/>
      <c r="FB136" s="291"/>
      <c r="FC136" s="291"/>
      <c r="FD136" s="291"/>
      <c r="FE136" s="291"/>
      <c r="FF136" s="291"/>
      <c r="FG136" s="291"/>
      <c r="FH136" s="291"/>
      <c r="FI136" s="291"/>
    </row>
    <row r="137" spans="53:175" ht="12" customHeight="1" x14ac:dyDescent="0.15">
      <c r="BA137" s="291"/>
      <c r="BB137" s="291"/>
      <c r="BC137" s="291"/>
      <c r="BD137" s="291"/>
      <c r="BE137" s="291"/>
      <c r="BF137" s="291"/>
      <c r="BG137" s="291"/>
      <c r="BH137" s="291"/>
      <c r="BI137" s="291"/>
      <c r="CS137" s="291"/>
      <c r="CT137" s="291"/>
      <c r="CU137" s="291"/>
      <c r="CV137" s="291"/>
      <c r="CW137" s="291"/>
      <c r="CX137" s="291"/>
      <c r="CY137" s="291"/>
      <c r="CZ137" s="291"/>
      <c r="DA137" s="291"/>
      <c r="DB137" s="291"/>
      <c r="DC137" s="291"/>
      <c r="DD137" s="291"/>
      <c r="DE137" s="291"/>
      <c r="DF137" s="291"/>
      <c r="DG137" s="291"/>
      <c r="DH137" s="291"/>
      <c r="DI137" s="291"/>
      <c r="DJ137" s="291"/>
      <c r="DK137" s="291"/>
      <c r="DL137" s="291"/>
      <c r="DM137" s="291"/>
      <c r="DN137" s="291"/>
      <c r="DO137" s="291"/>
      <c r="DP137" s="291"/>
      <c r="DQ137" s="291"/>
      <c r="DR137" s="291"/>
      <c r="DZ137" s="291"/>
      <c r="EA137" s="291"/>
      <c r="EB137" s="291"/>
      <c r="EC137" s="291"/>
      <c r="ED137" s="291"/>
      <c r="EE137" s="291"/>
      <c r="EF137" s="291"/>
      <c r="EG137" s="291"/>
      <c r="EH137" s="291"/>
      <c r="EI137" s="291"/>
      <c r="EJ137" s="291"/>
      <c r="EK137" s="291"/>
      <c r="EL137" s="291"/>
      <c r="EM137" s="291"/>
      <c r="EN137" s="291"/>
      <c r="EO137" s="291"/>
      <c r="EP137" s="291"/>
      <c r="EQ137" s="291"/>
      <c r="ER137" s="291"/>
      <c r="ES137" s="291"/>
      <c r="ET137" s="291"/>
      <c r="EU137" s="291"/>
      <c r="EV137" s="291"/>
      <c r="EW137" s="291"/>
      <c r="EX137" s="291"/>
      <c r="EY137" s="291"/>
      <c r="EZ137" s="291"/>
      <c r="FA137" s="291"/>
      <c r="FB137" s="291"/>
      <c r="FC137" s="291"/>
      <c r="FD137" s="291"/>
      <c r="FE137" s="291"/>
      <c r="FF137" s="291"/>
      <c r="FG137" s="291"/>
      <c r="FH137" s="291"/>
      <c r="FI137" s="291"/>
    </row>
    <row r="138" spans="53:175" ht="12" customHeight="1" x14ac:dyDescent="0.15">
      <c r="BA138" s="291"/>
      <c r="BB138" s="291"/>
      <c r="BC138" s="291"/>
      <c r="BD138" s="291"/>
      <c r="BE138" s="291"/>
      <c r="BF138" s="291"/>
      <c r="BG138" s="291"/>
      <c r="BH138" s="291"/>
      <c r="BI138" s="291"/>
      <c r="CS138" s="291"/>
      <c r="CT138" s="291"/>
      <c r="CU138" s="291"/>
      <c r="CV138" s="291"/>
      <c r="CW138" s="291"/>
      <c r="CX138" s="291"/>
      <c r="CY138" s="291"/>
      <c r="CZ138" s="291"/>
      <c r="DA138" s="291"/>
      <c r="DB138" s="291"/>
      <c r="DC138" s="291"/>
      <c r="DD138" s="291"/>
      <c r="DE138" s="291"/>
      <c r="DF138" s="291"/>
      <c r="DG138" s="291"/>
      <c r="DH138" s="291"/>
      <c r="DI138" s="291"/>
      <c r="DJ138" s="291"/>
      <c r="DK138" s="291"/>
      <c r="DL138" s="291"/>
      <c r="DM138" s="291"/>
      <c r="DN138" s="291"/>
      <c r="DO138" s="291"/>
      <c r="DP138" s="291"/>
      <c r="DQ138" s="291"/>
      <c r="DR138" s="291"/>
      <c r="DZ138" s="291"/>
      <c r="EA138" s="284"/>
      <c r="EB138" s="284"/>
      <c r="EC138" s="284"/>
      <c r="ED138" s="284"/>
      <c r="EE138" s="284"/>
      <c r="EF138" s="284"/>
      <c r="EG138" s="284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91"/>
      <c r="EV138" s="291"/>
      <c r="EW138" s="291"/>
      <c r="EX138" s="291"/>
      <c r="EY138" s="291"/>
      <c r="EZ138" s="291"/>
      <c r="FA138" s="291"/>
      <c r="FB138" s="291"/>
      <c r="FC138" s="291"/>
      <c r="FD138" s="291"/>
      <c r="FE138" s="291"/>
      <c r="FF138" s="291"/>
      <c r="FG138" s="291"/>
      <c r="FH138" s="291"/>
      <c r="FI138" s="291"/>
    </row>
    <row r="139" spans="53:175" ht="12" customHeight="1" x14ac:dyDescent="0.15">
      <c r="BA139" s="291"/>
      <c r="BB139" s="291"/>
      <c r="BC139" s="291"/>
      <c r="BD139" s="291"/>
      <c r="BE139" s="291"/>
      <c r="BF139" s="291"/>
      <c r="BG139" s="291"/>
      <c r="BH139" s="291"/>
      <c r="BI139" s="291"/>
      <c r="CS139" s="291"/>
      <c r="CT139" s="291"/>
      <c r="CU139" s="291"/>
      <c r="CV139" s="291"/>
      <c r="CW139" s="291"/>
      <c r="CX139" s="291"/>
      <c r="CY139" s="291"/>
      <c r="CZ139" s="291"/>
      <c r="DA139" s="291"/>
      <c r="DB139" s="291"/>
      <c r="DC139" s="291"/>
      <c r="DD139" s="291"/>
      <c r="DE139" s="291"/>
      <c r="DF139" s="291"/>
      <c r="DG139" s="291"/>
      <c r="DH139" s="291"/>
      <c r="DI139" s="291"/>
      <c r="DJ139" s="291"/>
      <c r="DK139" s="291"/>
      <c r="DL139" s="291"/>
      <c r="DM139" s="291"/>
      <c r="DN139" s="291"/>
      <c r="DO139" s="319"/>
      <c r="DP139" s="319"/>
      <c r="DQ139" s="319"/>
      <c r="DR139" s="291"/>
      <c r="DZ139" s="291"/>
      <c r="EA139" s="284"/>
      <c r="EB139" s="284"/>
      <c r="EC139" s="284"/>
      <c r="ED139" s="284"/>
      <c r="EE139" s="284"/>
      <c r="EF139" s="284"/>
      <c r="EG139" s="284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91"/>
      <c r="EV139" s="291"/>
      <c r="EW139" s="291"/>
      <c r="EX139" s="291"/>
      <c r="EY139" s="291"/>
      <c r="EZ139" s="291"/>
      <c r="FA139" s="291"/>
      <c r="FB139" s="291"/>
      <c r="FC139" s="291"/>
      <c r="FD139" s="291"/>
      <c r="FE139" s="291"/>
      <c r="FF139" s="291"/>
      <c r="FG139" s="291"/>
      <c r="FH139" s="291"/>
      <c r="FI139" s="291"/>
    </row>
    <row r="140" spans="53:175" ht="12" customHeight="1" x14ac:dyDescent="0.15">
      <c r="BA140" s="291"/>
      <c r="BB140" s="291"/>
      <c r="BC140" s="291"/>
      <c r="BD140" s="291"/>
      <c r="BE140" s="291"/>
      <c r="BF140" s="291"/>
      <c r="BG140" s="291"/>
      <c r="BH140" s="291"/>
      <c r="BI140" s="291"/>
      <c r="CS140" s="291"/>
      <c r="CT140" s="291"/>
      <c r="CU140" s="291"/>
      <c r="CV140" s="291"/>
      <c r="CW140" s="291"/>
      <c r="CX140" s="291"/>
      <c r="CY140" s="291"/>
      <c r="CZ140" s="291"/>
      <c r="DA140" s="291"/>
      <c r="DB140" s="291"/>
      <c r="DC140" s="291"/>
      <c r="DD140" s="291"/>
      <c r="DE140" s="291"/>
      <c r="DF140" s="291"/>
      <c r="DG140" s="291"/>
      <c r="DH140" s="305"/>
      <c r="DI140" s="305"/>
      <c r="DJ140" s="305"/>
      <c r="DK140" s="305"/>
      <c r="DL140" s="305"/>
      <c r="DM140" s="305"/>
      <c r="DN140" s="305"/>
      <c r="DO140" s="305"/>
      <c r="DP140" s="305"/>
      <c r="DQ140" s="319"/>
      <c r="DR140" s="291"/>
      <c r="DZ140" s="291"/>
      <c r="EA140" s="284"/>
      <c r="EB140" s="284"/>
      <c r="EC140" s="284"/>
      <c r="ED140" s="284"/>
      <c r="EE140" s="284"/>
      <c r="EF140" s="284"/>
      <c r="EG140" s="284"/>
      <c r="EH140" s="284"/>
      <c r="EI140" s="284"/>
      <c r="EJ140" s="284"/>
      <c r="EK140" s="284"/>
      <c r="EL140" s="284"/>
      <c r="EM140" s="284"/>
      <c r="EN140" s="284"/>
      <c r="EO140" s="284"/>
      <c r="EP140" s="284"/>
      <c r="EQ140" s="284"/>
      <c r="ER140" s="284"/>
      <c r="ES140" s="284"/>
      <c r="ET140" s="284"/>
      <c r="EU140" s="291"/>
      <c r="EV140" s="291"/>
      <c r="EW140" s="291"/>
      <c r="EX140" s="291"/>
      <c r="EY140" s="291"/>
      <c r="EZ140" s="291"/>
      <c r="FA140" s="291"/>
      <c r="FB140" s="291"/>
      <c r="FC140" s="291"/>
      <c r="FD140" s="291"/>
      <c r="FE140" s="291"/>
      <c r="FF140" s="291"/>
      <c r="FG140" s="291"/>
      <c r="FH140" s="291"/>
      <c r="FI140" s="291"/>
    </row>
    <row r="141" spans="53:175" ht="12" customHeight="1" x14ac:dyDescent="0.15">
      <c r="BA141" s="291"/>
      <c r="BB141" s="291"/>
      <c r="BC141" s="291"/>
      <c r="BD141" s="291"/>
      <c r="BE141" s="291"/>
      <c r="BF141" s="291"/>
      <c r="BG141" s="291"/>
      <c r="BH141" s="291"/>
      <c r="BI141" s="291"/>
      <c r="CS141" s="291"/>
      <c r="CT141" s="291"/>
      <c r="CU141" s="291"/>
      <c r="CV141" s="291"/>
      <c r="CW141" s="291"/>
      <c r="CX141" s="291"/>
      <c r="CY141" s="291"/>
      <c r="CZ141" s="291"/>
      <c r="DA141" s="291"/>
      <c r="DB141" s="291"/>
      <c r="DC141" s="291"/>
      <c r="DD141" s="291"/>
      <c r="DE141" s="291"/>
      <c r="DF141" s="291"/>
      <c r="DG141" s="291"/>
      <c r="DH141" s="305"/>
      <c r="DI141" s="305"/>
      <c r="DJ141" s="305"/>
      <c r="DK141" s="305"/>
      <c r="DL141" s="305"/>
      <c r="DM141" s="305"/>
      <c r="DN141" s="305"/>
      <c r="DO141" s="305"/>
      <c r="DP141" s="305"/>
      <c r="DQ141" s="319"/>
      <c r="DR141" s="291"/>
      <c r="DZ141" s="291"/>
      <c r="EA141" s="291"/>
      <c r="EB141" s="291"/>
      <c r="EC141" s="291"/>
      <c r="ED141" s="291"/>
      <c r="EE141" s="291"/>
      <c r="EF141" s="291"/>
      <c r="EG141" s="291"/>
      <c r="EH141" s="291"/>
      <c r="EI141" s="291"/>
      <c r="EJ141" s="291"/>
      <c r="EK141" s="291"/>
      <c r="EL141" s="291"/>
      <c r="EM141" s="291"/>
      <c r="EN141" s="291"/>
      <c r="EO141" s="291"/>
      <c r="EP141" s="291"/>
      <c r="EQ141" s="291"/>
      <c r="ER141" s="291"/>
      <c r="ES141" s="291"/>
      <c r="ET141" s="291"/>
      <c r="EU141" s="291"/>
      <c r="EV141" s="291"/>
      <c r="EW141" s="291"/>
      <c r="EX141" s="291"/>
      <c r="EY141" s="291"/>
      <c r="EZ141" s="291"/>
      <c r="FA141" s="291"/>
      <c r="FB141" s="291"/>
      <c r="FC141" s="291"/>
      <c r="FD141" s="291"/>
      <c r="FE141" s="291"/>
      <c r="FF141" s="291"/>
      <c r="FG141" s="291"/>
      <c r="FH141" s="291"/>
      <c r="FI141" s="291"/>
    </row>
    <row r="142" spans="53:175" ht="12" customHeight="1" x14ac:dyDescent="0.15">
      <c r="BA142" s="291"/>
      <c r="BB142" s="291"/>
      <c r="BC142" s="291"/>
      <c r="BD142" s="291"/>
      <c r="BE142" s="291"/>
      <c r="BF142" s="291"/>
      <c r="BG142" s="291"/>
      <c r="BH142" s="291"/>
      <c r="BI142" s="291"/>
      <c r="CS142" s="291"/>
      <c r="CT142" s="291"/>
      <c r="CU142" s="291"/>
      <c r="CV142" s="291"/>
      <c r="CW142" s="291"/>
      <c r="CX142" s="291"/>
      <c r="CY142" s="291"/>
      <c r="CZ142" s="291"/>
      <c r="DA142" s="291"/>
      <c r="DB142" s="291"/>
      <c r="DC142" s="291"/>
      <c r="DD142" s="291"/>
      <c r="DE142" s="291"/>
      <c r="DF142" s="291"/>
      <c r="DG142" s="291"/>
      <c r="DH142" s="291"/>
      <c r="DI142" s="291"/>
      <c r="DJ142" s="291"/>
      <c r="DK142" s="291"/>
      <c r="DL142" s="291"/>
      <c r="DM142" s="291"/>
      <c r="DN142" s="291"/>
      <c r="DO142" s="319"/>
      <c r="DP142" s="319"/>
      <c r="DQ142" s="319"/>
      <c r="DR142" s="291"/>
      <c r="DZ142" s="291"/>
      <c r="EA142" s="291"/>
      <c r="EB142" s="291"/>
      <c r="EC142" s="291"/>
      <c r="ED142" s="291"/>
      <c r="EE142" s="291"/>
      <c r="EF142" s="291"/>
      <c r="EG142" s="291"/>
      <c r="EH142" s="291"/>
      <c r="EI142" s="291"/>
      <c r="EJ142" s="291"/>
      <c r="EK142" s="291"/>
      <c r="EL142" s="291"/>
      <c r="EM142" s="291"/>
      <c r="EN142" s="291"/>
      <c r="EO142" s="291"/>
      <c r="EP142" s="291"/>
      <c r="EQ142" s="291"/>
      <c r="ER142" s="291"/>
      <c r="ES142" s="291"/>
      <c r="ET142" s="291"/>
      <c r="EU142" s="291"/>
      <c r="EV142" s="291"/>
      <c r="EW142" s="291"/>
      <c r="EX142" s="291"/>
      <c r="EY142" s="291"/>
      <c r="EZ142" s="291"/>
      <c r="FA142" s="291"/>
      <c r="FB142" s="291"/>
      <c r="FC142" s="291"/>
      <c r="FD142" s="291"/>
      <c r="FE142" s="291"/>
      <c r="FF142" s="291"/>
      <c r="FG142" s="291"/>
      <c r="FH142" s="291"/>
      <c r="FI142" s="291"/>
    </row>
    <row r="143" spans="53:175" ht="12" customHeight="1" x14ac:dyDescent="0.15">
      <c r="BA143" s="291"/>
      <c r="BB143" s="291"/>
      <c r="BC143" s="291"/>
      <c r="BD143" s="291"/>
      <c r="BE143" s="291"/>
      <c r="BF143" s="291"/>
      <c r="BG143" s="291"/>
      <c r="BH143" s="291"/>
      <c r="BI143" s="291"/>
      <c r="CS143" s="291"/>
      <c r="CT143" s="291"/>
      <c r="CU143" s="291"/>
      <c r="CV143" s="291"/>
      <c r="CW143" s="291"/>
      <c r="CX143" s="291"/>
      <c r="CY143" s="291"/>
      <c r="CZ143" s="291"/>
      <c r="DA143" s="291"/>
      <c r="DB143" s="291"/>
      <c r="DC143" s="291"/>
      <c r="DD143" s="291"/>
      <c r="DE143" s="291"/>
      <c r="DF143" s="291"/>
      <c r="DG143" s="291"/>
      <c r="DH143" s="291"/>
      <c r="DI143" s="291"/>
      <c r="DJ143" s="305"/>
      <c r="DK143" s="305"/>
      <c r="DL143" s="305"/>
      <c r="DM143" s="305"/>
      <c r="DN143" s="305"/>
      <c r="DO143" s="305"/>
      <c r="DP143" s="305"/>
      <c r="DQ143" s="305"/>
      <c r="DR143" s="291"/>
      <c r="DZ143" s="291"/>
      <c r="EA143" s="291"/>
      <c r="EB143" s="291"/>
      <c r="EC143" s="291"/>
      <c r="ED143" s="291"/>
      <c r="EE143" s="291"/>
      <c r="EF143" s="291"/>
      <c r="EG143" s="291"/>
      <c r="EH143" s="291"/>
      <c r="EI143" s="291"/>
      <c r="EJ143" s="291"/>
      <c r="EK143" s="291"/>
      <c r="EL143" s="291"/>
      <c r="EM143" s="305"/>
      <c r="EN143" s="305"/>
      <c r="EO143" s="305"/>
      <c r="EP143" s="305"/>
      <c r="EQ143" s="305"/>
      <c r="ER143" s="305"/>
      <c r="ES143" s="305"/>
      <c r="ET143" s="305"/>
      <c r="EU143" s="291"/>
      <c r="EV143" s="291"/>
      <c r="EW143" s="291"/>
      <c r="EX143" s="291"/>
      <c r="EY143" s="291"/>
      <c r="EZ143" s="291"/>
      <c r="FA143" s="291"/>
      <c r="FB143" s="291"/>
      <c r="FC143" s="291"/>
      <c r="FD143" s="291"/>
      <c r="FE143" s="291"/>
      <c r="FF143" s="291"/>
      <c r="FG143" s="291"/>
      <c r="FH143" s="291"/>
      <c r="FI143" s="291"/>
    </row>
    <row r="144" spans="53:175" ht="12" customHeight="1" x14ac:dyDescent="0.15">
      <c r="BA144" s="291"/>
      <c r="BB144" s="291"/>
      <c r="BC144" s="291"/>
      <c r="BD144" s="291"/>
      <c r="BE144" s="291"/>
      <c r="BF144" s="291"/>
      <c r="BG144" s="291"/>
      <c r="BH144" s="291"/>
      <c r="BI144" s="291"/>
      <c r="CS144" s="291"/>
      <c r="CT144" s="291"/>
      <c r="CU144" s="291"/>
      <c r="CV144" s="291"/>
      <c r="CW144" s="291"/>
      <c r="CX144" s="291"/>
      <c r="CY144" s="291"/>
      <c r="CZ144" s="291"/>
      <c r="DA144" s="291"/>
      <c r="DB144" s="291"/>
      <c r="DC144" s="291"/>
      <c r="DD144" s="291"/>
      <c r="DE144" s="291"/>
      <c r="DF144" s="291"/>
      <c r="DG144" s="291"/>
      <c r="DH144" s="291"/>
      <c r="DI144" s="291"/>
      <c r="DJ144" s="305"/>
      <c r="DK144" s="305"/>
      <c r="DL144" s="305"/>
      <c r="DM144" s="305"/>
      <c r="DN144" s="305"/>
      <c r="DO144" s="305"/>
      <c r="DP144" s="305"/>
      <c r="DQ144" s="305"/>
      <c r="DR144" s="291"/>
      <c r="DZ144" s="291"/>
      <c r="EA144" s="291"/>
      <c r="EB144" s="291"/>
      <c r="EC144" s="291"/>
      <c r="ED144" s="291"/>
      <c r="EE144" s="291"/>
      <c r="EF144" s="291"/>
      <c r="EG144" s="291"/>
      <c r="EH144" s="291"/>
      <c r="EI144" s="291"/>
      <c r="EJ144" s="291"/>
      <c r="EK144" s="291"/>
      <c r="EL144" s="291"/>
      <c r="EM144" s="305"/>
      <c r="EN144" s="305"/>
      <c r="EO144" s="305"/>
      <c r="EP144" s="305"/>
      <c r="EQ144" s="305"/>
      <c r="ER144" s="305"/>
      <c r="ES144" s="305"/>
      <c r="ET144" s="305"/>
      <c r="EU144" s="291"/>
      <c r="EV144" s="291"/>
      <c r="EW144" s="291"/>
      <c r="EX144" s="291"/>
      <c r="EY144" s="291"/>
      <c r="EZ144" s="291"/>
      <c r="FA144" s="291"/>
      <c r="FB144" s="291"/>
      <c r="FC144" s="291"/>
      <c r="FD144" s="291"/>
      <c r="FE144" s="291"/>
      <c r="FF144" s="291"/>
      <c r="FG144" s="291"/>
      <c r="FH144" s="291"/>
      <c r="FI144" s="291"/>
    </row>
    <row r="145" spans="53:165" ht="12" customHeight="1" x14ac:dyDescent="0.15">
      <c r="BA145" s="291"/>
      <c r="BB145" s="291"/>
      <c r="BC145" s="291"/>
      <c r="BD145" s="291"/>
      <c r="BE145" s="291"/>
      <c r="BF145" s="291"/>
      <c r="BG145" s="291"/>
      <c r="BH145" s="291"/>
      <c r="BI145" s="291"/>
      <c r="CS145" s="291"/>
      <c r="CT145" s="291"/>
      <c r="CU145" s="291"/>
      <c r="CV145" s="291"/>
      <c r="CW145" s="291"/>
      <c r="CX145" s="291"/>
      <c r="CY145" s="291"/>
      <c r="CZ145" s="291"/>
      <c r="DA145" s="291"/>
      <c r="DB145" s="291"/>
      <c r="DC145" s="291"/>
      <c r="DD145" s="291"/>
      <c r="DE145" s="291"/>
      <c r="DF145" s="291"/>
      <c r="DG145" s="291"/>
      <c r="DH145" s="291"/>
      <c r="DI145" s="291"/>
      <c r="DJ145" s="291"/>
      <c r="DK145" s="291"/>
      <c r="DL145" s="291"/>
      <c r="DM145" s="291"/>
      <c r="DN145" s="291"/>
      <c r="DO145" s="291"/>
      <c r="DP145" s="291"/>
      <c r="DQ145" s="291"/>
      <c r="DR145" s="291"/>
      <c r="DZ145" s="291"/>
      <c r="EA145" s="291"/>
      <c r="EB145" s="291"/>
      <c r="EC145" s="291"/>
      <c r="ED145" s="291"/>
      <c r="EE145" s="291"/>
      <c r="EF145" s="291"/>
      <c r="EG145" s="291"/>
      <c r="EH145" s="291"/>
      <c r="EI145" s="291"/>
      <c r="EJ145" s="291"/>
      <c r="EK145" s="291"/>
      <c r="EL145" s="291"/>
      <c r="EM145" s="291"/>
      <c r="EN145" s="291"/>
      <c r="EO145" s="291"/>
      <c r="EP145" s="291"/>
      <c r="EQ145" s="291"/>
      <c r="ER145" s="291"/>
      <c r="ES145" s="291"/>
      <c r="ET145" s="291"/>
      <c r="EU145" s="291"/>
      <c r="EV145" s="291"/>
      <c r="EW145" s="291"/>
      <c r="EX145" s="291"/>
      <c r="EY145" s="291"/>
      <c r="EZ145" s="291"/>
      <c r="FA145" s="291"/>
      <c r="FB145" s="291"/>
      <c r="FC145" s="291"/>
      <c r="FD145" s="291"/>
      <c r="FE145" s="291"/>
      <c r="FF145" s="291"/>
      <c r="FG145" s="291"/>
      <c r="FH145" s="291"/>
      <c r="FI145" s="291"/>
    </row>
    <row r="146" spans="53:165" ht="12" customHeight="1" x14ac:dyDescent="0.15">
      <c r="BA146" s="291"/>
      <c r="BB146" s="291"/>
      <c r="BC146" s="291"/>
      <c r="BD146" s="291"/>
      <c r="BE146" s="291"/>
      <c r="BF146" s="291"/>
      <c r="BG146" s="291"/>
      <c r="BH146" s="291"/>
      <c r="BI146" s="291"/>
      <c r="BV146" s="291"/>
      <c r="CS146" s="291"/>
      <c r="CT146" s="291"/>
      <c r="CU146" s="291"/>
      <c r="CV146" s="291"/>
      <c r="CW146" s="291"/>
      <c r="CX146" s="291"/>
      <c r="CY146" s="291"/>
      <c r="CZ146" s="291"/>
      <c r="DA146" s="291"/>
      <c r="DB146" s="291"/>
      <c r="DC146" s="291"/>
      <c r="DD146" s="291"/>
      <c r="DE146" s="291"/>
      <c r="DF146" s="291"/>
      <c r="DG146" s="291"/>
      <c r="DH146" s="291"/>
      <c r="DI146" s="291"/>
      <c r="DJ146" s="291"/>
      <c r="DK146" s="291"/>
      <c r="DL146" s="291"/>
      <c r="DM146" s="291"/>
      <c r="DN146" s="291"/>
      <c r="DO146" s="291"/>
      <c r="DP146" s="291"/>
      <c r="DQ146" s="291"/>
      <c r="DR146" s="291"/>
      <c r="DZ146" s="291"/>
      <c r="EA146" s="291"/>
      <c r="EB146" s="291"/>
      <c r="EC146" s="291"/>
      <c r="ED146" s="291"/>
      <c r="EE146" s="291"/>
      <c r="EF146" s="291"/>
      <c r="EG146" s="291"/>
      <c r="EH146" s="291"/>
      <c r="EI146" s="291"/>
      <c r="EJ146" s="291"/>
      <c r="EK146" s="291"/>
      <c r="EL146" s="291"/>
      <c r="EM146" s="291"/>
      <c r="EN146" s="305"/>
      <c r="EO146" s="305"/>
      <c r="EP146" s="305"/>
      <c r="EQ146" s="305"/>
      <c r="ER146" s="305"/>
      <c r="ES146" s="305"/>
      <c r="ET146" s="305"/>
      <c r="EU146" s="291"/>
      <c r="EV146" s="291"/>
      <c r="EW146" s="291"/>
      <c r="EX146" s="291"/>
      <c r="EY146" s="291"/>
      <c r="EZ146" s="291"/>
      <c r="FA146" s="291"/>
      <c r="FB146" s="291"/>
      <c r="FC146" s="291"/>
      <c r="FD146" s="291"/>
      <c r="FE146" s="291"/>
      <c r="FF146" s="291"/>
      <c r="FG146" s="291"/>
      <c r="FH146" s="291"/>
      <c r="FI146" s="291"/>
    </row>
    <row r="147" spans="53:165" ht="12" customHeight="1" x14ac:dyDescent="0.15">
      <c r="BA147" s="291"/>
      <c r="BB147" s="291"/>
      <c r="BC147" s="291"/>
      <c r="BD147" s="291"/>
      <c r="BE147" s="291"/>
      <c r="BF147" s="291"/>
      <c r="BG147" s="291"/>
      <c r="BH147" s="291"/>
      <c r="BI147" s="291"/>
      <c r="BV147" s="291"/>
      <c r="CS147" s="291"/>
      <c r="CT147" s="291"/>
      <c r="CU147" s="291"/>
      <c r="CV147" s="291"/>
      <c r="CW147" s="291"/>
      <c r="CX147" s="291"/>
      <c r="CY147" s="291"/>
      <c r="CZ147" s="291"/>
      <c r="DA147" s="291"/>
      <c r="DB147" s="291"/>
      <c r="DC147" s="291"/>
      <c r="DD147" s="291"/>
      <c r="DE147" s="291"/>
      <c r="DF147" s="291"/>
      <c r="DG147" s="291"/>
      <c r="DH147" s="291"/>
      <c r="DI147" s="291"/>
      <c r="DJ147" s="291"/>
      <c r="DK147" s="291"/>
      <c r="DL147" s="291"/>
      <c r="DM147" s="291"/>
      <c r="DN147" s="291"/>
      <c r="DO147" s="291"/>
      <c r="DP147" s="291"/>
      <c r="DQ147" s="291"/>
      <c r="DR147" s="291"/>
      <c r="DZ147" s="291"/>
      <c r="EA147" s="291"/>
      <c r="EB147" s="291"/>
      <c r="EC147" s="291"/>
      <c r="ED147" s="291"/>
      <c r="EE147" s="291"/>
      <c r="EF147" s="291"/>
      <c r="EG147" s="291"/>
      <c r="EH147" s="291"/>
      <c r="EI147" s="291"/>
      <c r="EJ147" s="291"/>
      <c r="EK147" s="291"/>
      <c r="EL147" s="291"/>
      <c r="EM147" s="291"/>
      <c r="EN147" s="305"/>
      <c r="EO147" s="305"/>
      <c r="EP147" s="305"/>
      <c r="EQ147" s="305"/>
      <c r="ER147" s="305"/>
      <c r="ES147" s="305"/>
      <c r="ET147" s="305"/>
      <c r="EU147" s="291"/>
      <c r="EV147" s="291"/>
      <c r="EW147" s="291"/>
      <c r="EX147" s="291"/>
      <c r="EY147" s="291"/>
      <c r="EZ147" s="291"/>
      <c r="FA147" s="291"/>
      <c r="FB147" s="291"/>
      <c r="FC147" s="291"/>
      <c r="FD147" s="291"/>
      <c r="FE147" s="291"/>
      <c r="FF147" s="291"/>
      <c r="FG147" s="291"/>
      <c r="FH147" s="291"/>
      <c r="FI147" s="291"/>
    </row>
    <row r="148" spans="53:165" ht="12" customHeight="1" x14ac:dyDescent="0.15">
      <c r="BA148" s="291"/>
      <c r="BB148" s="291"/>
      <c r="BC148" s="291"/>
      <c r="BD148" s="291"/>
      <c r="BE148" s="291"/>
      <c r="BF148" s="291"/>
      <c r="BG148" s="291"/>
      <c r="BH148" s="291"/>
      <c r="BI148" s="291"/>
      <c r="BV148" s="291"/>
      <c r="CS148" s="291"/>
      <c r="CT148" s="291"/>
      <c r="CU148" s="291"/>
      <c r="CV148" s="291"/>
      <c r="CW148" s="291"/>
      <c r="CX148" s="291"/>
      <c r="CY148" s="291"/>
      <c r="CZ148" s="291"/>
      <c r="DA148" s="291"/>
      <c r="DB148" s="291"/>
      <c r="DC148" s="291"/>
      <c r="DD148" s="291"/>
      <c r="DE148" s="291"/>
      <c r="DZ148" s="291"/>
      <c r="EA148" s="291"/>
      <c r="EB148" s="291"/>
      <c r="EC148" s="291"/>
      <c r="ED148" s="291"/>
      <c r="EE148" s="291"/>
      <c r="EF148" s="291"/>
      <c r="EG148" s="291"/>
      <c r="EH148" s="291"/>
      <c r="EI148" s="291"/>
      <c r="EJ148" s="291"/>
      <c r="EK148" s="291"/>
      <c r="EL148" s="291"/>
      <c r="EM148" s="291"/>
      <c r="EN148" s="291"/>
      <c r="EO148" s="291"/>
      <c r="EP148" s="291"/>
      <c r="EQ148" s="291"/>
      <c r="ER148" s="291"/>
      <c r="ES148" s="291"/>
      <c r="ET148" s="291"/>
      <c r="EU148" s="291"/>
      <c r="EV148" s="291"/>
      <c r="EW148" s="291"/>
      <c r="EX148" s="291"/>
      <c r="EY148" s="291"/>
      <c r="EZ148" s="291"/>
      <c r="FA148" s="291"/>
      <c r="FB148" s="291"/>
      <c r="FC148" s="291"/>
      <c r="FD148" s="291"/>
      <c r="FE148" s="291"/>
      <c r="FF148" s="291"/>
      <c r="FG148" s="291"/>
      <c r="FH148" s="291"/>
      <c r="FI148" s="291"/>
    </row>
    <row r="149" spans="53:165" ht="12" customHeight="1" x14ac:dyDescent="0.15">
      <c r="BA149" s="291"/>
      <c r="BB149" s="291"/>
      <c r="BC149" s="291"/>
      <c r="BD149" s="291"/>
      <c r="BE149" s="291"/>
      <c r="BF149" s="291"/>
      <c r="BG149" s="291"/>
      <c r="BH149" s="291"/>
      <c r="BI149" s="291"/>
      <c r="BV149" s="291"/>
      <c r="CS149" s="291"/>
      <c r="CT149" s="291"/>
      <c r="CU149" s="291"/>
      <c r="CV149" s="291"/>
      <c r="CW149" s="291"/>
      <c r="CX149" s="291"/>
      <c r="CY149" s="291"/>
      <c r="CZ149" s="291"/>
      <c r="DA149" s="291"/>
      <c r="DB149" s="291"/>
      <c r="DC149" s="291"/>
      <c r="DD149" s="291"/>
      <c r="DE149" s="291"/>
      <c r="DZ149" s="291"/>
      <c r="EA149" s="284"/>
      <c r="EB149" s="284"/>
      <c r="EC149" s="284"/>
      <c r="ED149" s="284"/>
      <c r="EE149" s="284"/>
      <c r="EF149" s="284"/>
      <c r="EG149" s="284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91"/>
      <c r="EV149" s="291"/>
      <c r="EW149" s="291"/>
      <c r="EX149" s="291"/>
      <c r="EY149" s="291"/>
      <c r="EZ149" s="291"/>
      <c r="FA149" s="291"/>
      <c r="FB149" s="291"/>
      <c r="FC149" s="291"/>
      <c r="FD149" s="291"/>
      <c r="FE149" s="291"/>
      <c r="FF149" s="291"/>
      <c r="FG149" s="291"/>
      <c r="FH149" s="291"/>
      <c r="FI149" s="291"/>
    </row>
    <row r="150" spans="53:165" ht="12" customHeight="1" x14ac:dyDescent="0.15">
      <c r="BA150" s="291"/>
      <c r="BB150" s="291"/>
      <c r="BC150" s="291"/>
      <c r="BD150" s="291"/>
      <c r="BE150" s="291"/>
      <c r="BF150" s="291"/>
      <c r="BG150" s="291"/>
      <c r="BH150" s="291"/>
      <c r="BI150" s="291"/>
      <c r="BV150" s="291"/>
      <c r="BY150" s="430"/>
      <c r="BZ150" s="291"/>
      <c r="CA150" s="291"/>
      <c r="CB150" s="291"/>
      <c r="CC150" s="291"/>
      <c r="CD150" s="291"/>
      <c r="CE150" s="291"/>
      <c r="CF150" s="291"/>
      <c r="CG150" s="291"/>
      <c r="CH150" s="291"/>
      <c r="CI150" s="291"/>
      <c r="CJ150" s="291"/>
      <c r="CK150" s="291"/>
      <c r="CL150" s="291"/>
      <c r="CM150" s="291"/>
      <c r="CN150" s="291"/>
      <c r="CO150" s="291"/>
      <c r="CP150" s="291"/>
      <c r="CQ150" s="291"/>
      <c r="CR150" s="291"/>
      <c r="CS150" s="291"/>
      <c r="CT150" s="291"/>
      <c r="CU150" s="291"/>
      <c r="CV150" s="291"/>
      <c r="CW150" s="291"/>
      <c r="CX150" s="291"/>
      <c r="CY150" s="291"/>
      <c r="CZ150" s="291"/>
      <c r="DA150" s="291"/>
      <c r="DB150" s="291"/>
      <c r="DC150" s="291"/>
      <c r="DD150" s="291"/>
      <c r="DE150" s="291"/>
      <c r="DZ150" s="291"/>
      <c r="EA150" s="284"/>
      <c r="EB150" s="284"/>
      <c r="EC150" s="284"/>
      <c r="ED150" s="284"/>
      <c r="EE150" s="284"/>
      <c r="EF150" s="284"/>
      <c r="EG150" s="284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91"/>
      <c r="EV150" s="291"/>
      <c r="EW150" s="291"/>
      <c r="EX150" s="291"/>
      <c r="EY150" s="291"/>
      <c r="EZ150" s="291"/>
      <c r="FA150" s="291"/>
      <c r="FB150" s="291"/>
      <c r="FC150" s="291"/>
      <c r="FD150" s="291"/>
      <c r="FE150" s="291"/>
      <c r="FF150" s="291"/>
      <c r="FG150" s="291"/>
      <c r="FH150" s="291"/>
      <c r="FI150" s="291"/>
    </row>
    <row r="151" spans="53:165" ht="12" customHeight="1" x14ac:dyDescent="0.15">
      <c r="BA151" s="291"/>
      <c r="BB151" s="291"/>
      <c r="BC151" s="291"/>
      <c r="BD151" s="291"/>
      <c r="BE151" s="291"/>
      <c r="BF151" s="291"/>
      <c r="BG151" s="291"/>
      <c r="BH151" s="291"/>
      <c r="BI151" s="291"/>
      <c r="BV151" s="291"/>
      <c r="BY151" s="430"/>
      <c r="BZ151" s="291"/>
      <c r="CA151" s="291"/>
      <c r="CB151" s="291"/>
      <c r="CC151" s="291"/>
      <c r="CD151" s="291"/>
      <c r="CE151" s="291"/>
      <c r="CF151" s="291"/>
      <c r="CG151" s="291"/>
      <c r="CH151" s="291"/>
      <c r="CI151" s="365"/>
      <c r="CJ151" s="365"/>
      <c r="CK151" s="291"/>
      <c r="CL151" s="291"/>
      <c r="CM151" s="291"/>
      <c r="CN151" s="291"/>
      <c r="CO151" s="291"/>
      <c r="CP151" s="291"/>
      <c r="CQ151" s="291"/>
      <c r="CR151" s="291"/>
      <c r="CS151" s="291"/>
      <c r="CT151" s="291"/>
      <c r="CU151" s="291"/>
      <c r="CV151" s="291"/>
      <c r="CW151" s="291"/>
      <c r="CX151" s="291"/>
      <c r="CY151" s="291"/>
      <c r="CZ151" s="291"/>
      <c r="DA151" s="291"/>
      <c r="DB151" s="291"/>
      <c r="DC151" s="291"/>
      <c r="DD151" s="291"/>
      <c r="DE151" s="291"/>
      <c r="DZ151" s="291"/>
      <c r="EA151" s="284"/>
      <c r="EB151" s="284"/>
      <c r="EC151" s="284"/>
      <c r="ED151" s="284"/>
      <c r="EE151" s="284"/>
      <c r="EF151" s="284"/>
      <c r="EG151" s="284"/>
      <c r="EH151" s="284"/>
      <c r="EI151" s="284"/>
      <c r="EJ151" s="284"/>
      <c r="EK151" s="284"/>
      <c r="EL151" s="284"/>
      <c r="EM151" s="284"/>
      <c r="EN151" s="284"/>
      <c r="EO151" s="284"/>
      <c r="EP151" s="284"/>
      <c r="EQ151" s="284"/>
      <c r="ER151" s="284"/>
      <c r="ES151" s="284"/>
      <c r="ET151" s="284"/>
      <c r="EU151" s="291"/>
      <c r="EV151" s="291"/>
      <c r="EW151" s="291"/>
      <c r="EX151" s="291"/>
      <c r="EY151" s="291"/>
      <c r="EZ151" s="291"/>
      <c r="FA151" s="291"/>
      <c r="FB151" s="291"/>
      <c r="FC151" s="291"/>
      <c r="FD151" s="291"/>
      <c r="FE151" s="291"/>
      <c r="FF151" s="291"/>
      <c r="FG151" s="291"/>
      <c r="FH151" s="291"/>
      <c r="FI151" s="291"/>
    </row>
    <row r="152" spans="53:165" ht="12" customHeight="1" x14ac:dyDescent="0.15">
      <c r="BA152" s="291"/>
      <c r="BB152" s="291"/>
      <c r="BC152" s="291"/>
      <c r="BD152" s="291"/>
      <c r="BE152" s="291"/>
      <c r="BF152" s="291"/>
      <c r="BG152" s="291"/>
      <c r="BH152" s="291"/>
      <c r="BI152" s="291"/>
      <c r="BV152" s="291"/>
      <c r="BY152" s="430"/>
      <c r="BZ152" s="291"/>
      <c r="CA152" s="291"/>
      <c r="CB152" s="291"/>
      <c r="CC152" s="291"/>
      <c r="CD152" s="291"/>
      <c r="CE152" s="291"/>
      <c r="CF152" s="291"/>
      <c r="CG152" s="291"/>
      <c r="CH152" s="291"/>
      <c r="CI152" s="365"/>
      <c r="CJ152" s="365"/>
      <c r="CK152" s="291"/>
      <c r="CL152" s="291"/>
      <c r="CM152" s="291"/>
      <c r="CN152" s="291"/>
      <c r="CO152" s="291"/>
      <c r="CP152" s="291"/>
      <c r="CQ152" s="291"/>
      <c r="CR152" s="291"/>
      <c r="CS152" s="291"/>
      <c r="CT152" s="291"/>
      <c r="CU152" s="291"/>
      <c r="CV152" s="291"/>
      <c r="CW152" s="291"/>
      <c r="CX152" s="291"/>
      <c r="CY152" s="291"/>
      <c r="CZ152" s="291"/>
      <c r="DA152" s="291"/>
      <c r="DB152" s="291"/>
      <c r="DC152" s="291"/>
      <c r="DD152" s="291"/>
      <c r="DE152" s="291"/>
      <c r="DZ152" s="291"/>
      <c r="EA152" s="291"/>
      <c r="EB152" s="291"/>
      <c r="EC152" s="291"/>
      <c r="ED152" s="291"/>
      <c r="EE152" s="291"/>
      <c r="EF152" s="291"/>
      <c r="EG152" s="291"/>
      <c r="EH152" s="291"/>
      <c r="EI152" s="291"/>
      <c r="EJ152" s="291"/>
      <c r="EK152" s="291"/>
      <c r="EL152" s="291"/>
      <c r="EM152" s="291"/>
      <c r="EN152" s="291"/>
      <c r="EO152" s="291"/>
      <c r="EP152" s="291"/>
      <c r="EQ152" s="291"/>
      <c r="ER152" s="291"/>
      <c r="ES152" s="291"/>
      <c r="ET152" s="291"/>
      <c r="EU152" s="291"/>
      <c r="EV152" s="291"/>
      <c r="EW152" s="291"/>
      <c r="EX152" s="291"/>
      <c r="EY152" s="291"/>
      <c r="EZ152" s="291"/>
      <c r="FA152" s="291"/>
      <c r="FB152" s="291"/>
      <c r="FC152" s="291"/>
      <c r="FD152" s="291"/>
      <c r="FE152" s="291"/>
      <c r="FF152" s="291"/>
      <c r="FG152" s="291"/>
      <c r="FH152" s="291"/>
      <c r="FI152" s="291"/>
    </row>
    <row r="153" spans="53:165" ht="12" customHeight="1" x14ac:dyDescent="0.15">
      <c r="BA153" s="291"/>
      <c r="BB153" s="291"/>
      <c r="BC153" s="291"/>
      <c r="BD153" s="291"/>
      <c r="BE153" s="291"/>
      <c r="BF153" s="291"/>
      <c r="BG153" s="291"/>
      <c r="BH153" s="291"/>
      <c r="BI153" s="291"/>
      <c r="BV153" s="291"/>
      <c r="BY153" s="430"/>
      <c r="BZ153" s="291"/>
      <c r="CA153" s="291"/>
      <c r="CB153" s="291"/>
      <c r="CC153" s="291"/>
      <c r="CD153" s="291"/>
      <c r="CE153" s="291"/>
      <c r="CF153" s="291"/>
      <c r="CG153" s="291"/>
      <c r="CH153" s="291"/>
      <c r="CI153" s="291"/>
      <c r="CJ153" s="291"/>
      <c r="CK153" s="291"/>
      <c r="CL153" s="291"/>
      <c r="CM153" s="291"/>
      <c r="CN153" s="291"/>
      <c r="CO153" s="291"/>
      <c r="CP153" s="291"/>
      <c r="CQ153" s="291"/>
      <c r="CR153" s="291"/>
      <c r="CS153" s="291"/>
      <c r="CT153" s="291"/>
      <c r="CU153" s="291"/>
      <c r="CV153" s="291"/>
      <c r="CW153" s="291"/>
      <c r="CX153" s="291"/>
      <c r="CY153" s="291"/>
      <c r="CZ153" s="291"/>
      <c r="DA153" s="291"/>
      <c r="DB153" s="291"/>
      <c r="DC153" s="291"/>
      <c r="DD153" s="291"/>
      <c r="DE153" s="291"/>
      <c r="DZ153" s="291"/>
      <c r="EA153" s="291"/>
      <c r="EB153" s="291"/>
      <c r="EC153" s="291"/>
      <c r="ED153" s="291"/>
      <c r="EE153" s="291"/>
      <c r="EF153" s="291"/>
      <c r="EG153" s="291"/>
      <c r="EH153" s="291"/>
      <c r="EI153" s="291"/>
      <c r="EJ153" s="291"/>
      <c r="EK153" s="291"/>
      <c r="EL153" s="291"/>
      <c r="EM153" s="291"/>
      <c r="EN153" s="291"/>
      <c r="EO153" s="291"/>
      <c r="EP153" s="291"/>
      <c r="EQ153" s="291"/>
      <c r="ER153" s="291"/>
      <c r="ES153" s="291"/>
      <c r="ET153" s="291"/>
      <c r="EU153" s="291"/>
      <c r="EV153" s="291"/>
      <c r="EW153" s="291"/>
      <c r="EX153" s="291"/>
      <c r="EY153" s="291"/>
      <c r="EZ153" s="291"/>
      <c r="FA153" s="291"/>
      <c r="FB153" s="291"/>
      <c r="FC153" s="291"/>
      <c r="FD153" s="291"/>
      <c r="FE153" s="291"/>
      <c r="FF153" s="291"/>
      <c r="FG153" s="291"/>
      <c r="FH153" s="291"/>
      <c r="FI153" s="291"/>
    </row>
    <row r="154" spans="53:165" ht="12" customHeight="1" x14ac:dyDescent="0.15">
      <c r="BA154" s="291"/>
      <c r="BB154" s="291"/>
      <c r="BC154" s="291"/>
      <c r="BD154" s="291"/>
      <c r="BE154" s="291"/>
      <c r="BF154" s="291"/>
      <c r="BG154" s="291"/>
      <c r="BH154" s="291"/>
      <c r="BI154" s="291"/>
      <c r="CS154" s="291"/>
      <c r="CT154" s="291"/>
      <c r="CU154" s="291"/>
      <c r="CV154" s="291"/>
      <c r="CW154" s="291"/>
      <c r="CX154" s="291"/>
      <c r="CY154" s="291"/>
      <c r="CZ154" s="291"/>
      <c r="DA154" s="291"/>
      <c r="DB154" s="291"/>
      <c r="DC154" s="291"/>
      <c r="DD154" s="291"/>
      <c r="DE154" s="291"/>
    </row>
    <row r="155" spans="53:165" ht="12" customHeight="1" x14ac:dyDescent="0.15">
      <c r="BA155" s="291"/>
      <c r="BB155" s="291"/>
      <c r="BC155" s="291"/>
      <c r="BD155" s="291"/>
      <c r="BE155" s="291"/>
      <c r="BF155" s="291"/>
      <c r="BG155" s="291"/>
      <c r="BH155" s="291"/>
      <c r="BI155" s="291"/>
    </row>
    <row r="156" spans="53:165" ht="12" customHeight="1" x14ac:dyDescent="0.15">
      <c r="BA156" s="291"/>
      <c r="BB156" s="291"/>
      <c r="BC156" s="291"/>
      <c r="BD156" s="291"/>
      <c r="BE156" s="291"/>
      <c r="BF156" s="291"/>
      <c r="BG156" s="291"/>
      <c r="BH156" s="291"/>
      <c r="BI156" s="291"/>
    </row>
  </sheetData>
  <mergeCells count="672">
    <mergeCell ref="HG121:HV124"/>
    <mergeCell ref="CI151:CJ152"/>
    <mergeCell ref="CD110:CH111"/>
    <mergeCell ref="CI110:CI111"/>
    <mergeCell ref="DV111:DZ112"/>
    <mergeCell ref="CD113:CH114"/>
    <mergeCell ref="CI113:CI114"/>
    <mergeCell ref="CD116:CH117"/>
    <mergeCell ref="CI116:CI117"/>
    <mergeCell ref="DV104:DZ106"/>
    <mergeCell ref="P107:T108"/>
    <mergeCell ref="U107:U108"/>
    <mergeCell ref="CD107:CH108"/>
    <mergeCell ref="CI107:CI108"/>
    <mergeCell ref="DV108:DZ109"/>
    <mergeCell ref="AL104:AP105"/>
    <mergeCell ref="AQ104:AQ105"/>
    <mergeCell ref="BH104:BL105"/>
    <mergeCell ref="BM104:BM105"/>
    <mergeCell ref="CD104:CH105"/>
    <mergeCell ref="CI104:CI105"/>
    <mergeCell ref="Y101:AE102"/>
    <mergeCell ref="AF101:AF102"/>
    <mergeCell ref="CD101:CH102"/>
    <mergeCell ref="CI101:CI102"/>
    <mergeCell ref="DV101:DZ102"/>
    <mergeCell ref="E104:I105"/>
    <mergeCell ref="J104:J105"/>
    <mergeCell ref="N104:T105"/>
    <mergeCell ref="U104:U105"/>
    <mergeCell ref="AF104:AF105"/>
    <mergeCell ref="CB98:CH99"/>
    <mergeCell ref="DV98:DZ99"/>
    <mergeCell ref="A100:I102"/>
    <mergeCell ref="J100:J102"/>
    <mergeCell ref="L100:T102"/>
    <mergeCell ref="U100:U102"/>
    <mergeCell ref="AH100:AP102"/>
    <mergeCell ref="AQ100:AQ102"/>
    <mergeCell ref="BD100:BL102"/>
    <mergeCell ref="BM100:BM102"/>
    <mergeCell ref="A96:I98"/>
    <mergeCell ref="L96:T98"/>
    <mergeCell ref="W96:AE98"/>
    <mergeCell ref="AH96:AP98"/>
    <mergeCell ref="AS96:BA98"/>
    <mergeCell ref="BD96:BL98"/>
    <mergeCell ref="CI92:CI93"/>
    <mergeCell ref="DV92:DZ93"/>
    <mergeCell ref="EE92:EK93"/>
    <mergeCell ref="CD95:CH96"/>
    <mergeCell ref="CI95:CI96"/>
    <mergeCell ref="DV95:DZ96"/>
    <mergeCell ref="BH87:BL88"/>
    <mergeCell ref="BM87:BM88"/>
    <mergeCell ref="FN88:FR89"/>
    <mergeCell ref="CD89:CH90"/>
    <mergeCell ref="CI89:CI90"/>
    <mergeCell ref="DV89:DZ90"/>
    <mergeCell ref="EG89:EK90"/>
    <mergeCell ref="BH90:BL93"/>
    <mergeCell ref="BM90:BM93"/>
    <mergeCell ref="CD92:CH93"/>
    <mergeCell ref="BM84:BM85"/>
    <mergeCell ref="E85:I86"/>
    <mergeCell ref="J85:J86"/>
    <mergeCell ref="AL85:AP86"/>
    <mergeCell ref="AQ85:AQ86"/>
    <mergeCell ref="FN85:FR86"/>
    <mergeCell ref="CB86:CH87"/>
    <mergeCell ref="CI86:CI87"/>
    <mergeCell ref="DV86:DZ87"/>
    <mergeCell ref="EG86:EK87"/>
    <mergeCell ref="E82:I83"/>
    <mergeCell ref="J82:J83"/>
    <mergeCell ref="AJ82:AP83"/>
    <mergeCell ref="AQ82:AQ83"/>
    <mergeCell ref="EG82:EK84"/>
    <mergeCell ref="FL82:FR83"/>
    <mergeCell ref="CD83:CH84"/>
    <mergeCell ref="CI83:CI84"/>
    <mergeCell ref="DV83:DZ84"/>
    <mergeCell ref="BH84:BL85"/>
    <mergeCell ref="E79:I80"/>
    <mergeCell ref="J79:J80"/>
    <mergeCell ref="AL79:AP80"/>
    <mergeCell ref="AQ79:AQ80"/>
    <mergeCell ref="FN79:FR80"/>
    <mergeCell ref="CD80:CH81"/>
    <mergeCell ref="CI80:CI81"/>
    <mergeCell ref="DV80:DZ81"/>
    <mergeCell ref="BH81:BL82"/>
    <mergeCell ref="BM81:BM82"/>
    <mergeCell ref="C76:I77"/>
    <mergeCell ref="J76:J77"/>
    <mergeCell ref="AJ76:AP77"/>
    <mergeCell ref="AQ76:AQ77"/>
    <mergeCell ref="FN76:FR77"/>
    <mergeCell ref="CB77:CH78"/>
    <mergeCell ref="DV77:DZ78"/>
    <mergeCell ref="BF78:BL79"/>
    <mergeCell ref="BM78:BM79"/>
    <mergeCell ref="EG78:EK80"/>
    <mergeCell ref="DV74:DZ75"/>
    <mergeCell ref="BH75:BL76"/>
    <mergeCell ref="BM75:BM76"/>
    <mergeCell ref="DK75:DO76"/>
    <mergeCell ref="DP75:DP76"/>
    <mergeCell ref="EG75:EK76"/>
    <mergeCell ref="FN72:FR74"/>
    <mergeCell ref="FW72:GC73"/>
    <mergeCell ref="GD72:GD73"/>
    <mergeCell ref="GU72:GY73"/>
    <mergeCell ref="AL73:AP74"/>
    <mergeCell ref="AQ73:AQ74"/>
    <mergeCell ref="CO73:CS75"/>
    <mergeCell ref="CT73:CT75"/>
    <mergeCell ref="CD74:CH75"/>
    <mergeCell ref="CI74:CI75"/>
    <mergeCell ref="DV71:DZ72"/>
    <mergeCell ref="EG71:EK73"/>
    <mergeCell ref="A72:I74"/>
    <mergeCell ref="J72:J74"/>
    <mergeCell ref="P72:T74"/>
    <mergeCell ref="U72:U74"/>
    <mergeCell ref="BH72:BL73"/>
    <mergeCell ref="BM72:BM73"/>
    <mergeCell ref="DK72:DO73"/>
    <mergeCell ref="DP72:DP73"/>
    <mergeCell ref="DP69:DP70"/>
    <mergeCell ref="FN69:FR70"/>
    <mergeCell ref="FW69:GC70"/>
    <mergeCell ref="GD69:GD70"/>
    <mergeCell ref="AL70:AP71"/>
    <mergeCell ref="AQ70:AQ71"/>
    <mergeCell ref="CO70:CS71"/>
    <mergeCell ref="CT70:CT71"/>
    <mergeCell ref="CD71:CH72"/>
    <mergeCell ref="CI71:CI72"/>
    <mergeCell ref="A68:I70"/>
    <mergeCell ref="CD68:CH69"/>
    <mergeCell ref="CI68:CI69"/>
    <mergeCell ref="DV68:DZ69"/>
    <mergeCell ref="EG68:EK69"/>
    <mergeCell ref="GQ68:GY70"/>
    <mergeCell ref="P69:T71"/>
    <mergeCell ref="BH69:BL70"/>
    <mergeCell ref="BM69:BM70"/>
    <mergeCell ref="DI69:DO70"/>
    <mergeCell ref="P66:T68"/>
    <mergeCell ref="U66:U68"/>
    <mergeCell ref="DK66:DO67"/>
    <mergeCell ref="DP66:DP67"/>
    <mergeCell ref="FN66:FR67"/>
    <mergeCell ref="AL67:AP68"/>
    <mergeCell ref="AQ67:AQ68"/>
    <mergeCell ref="CO67:CS68"/>
    <mergeCell ref="CT67:CT68"/>
    <mergeCell ref="GQ64:GY66"/>
    <mergeCell ref="CB65:CH66"/>
    <mergeCell ref="CI65:CI66"/>
    <mergeCell ref="DV65:DZ66"/>
    <mergeCell ref="EG65:EK66"/>
    <mergeCell ref="FY65:GC67"/>
    <mergeCell ref="GD65:GD67"/>
    <mergeCell ref="AQ64:AQ65"/>
    <mergeCell ref="BH64:BL67"/>
    <mergeCell ref="BM64:BM67"/>
    <mergeCell ref="CM64:CS65"/>
    <mergeCell ref="CT64:CT65"/>
    <mergeCell ref="CZ64:DD65"/>
    <mergeCell ref="ER62:EV63"/>
    <mergeCell ref="BS63:BW65"/>
    <mergeCell ref="BX63:BX65"/>
    <mergeCell ref="DK63:DO64"/>
    <mergeCell ref="DP63:DP64"/>
    <mergeCell ref="FL63:FR64"/>
    <mergeCell ref="FY61:GC63"/>
    <mergeCell ref="GD61:GD63"/>
    <mergeCell ref="GJ61:GN62"/>
    <mergeCell ref="GO61:GO62"/>
    <mergeCell ref="GU61:GY62"/>
    <mergeCell ref="CD62:CH63"/>
    <mergeCell ref="CZ62:DD63"/>
    <mergeCell ref="DE62:DE63"/>
    <mergeCell ref="DV62:DZ63"/>
    <mergeCell ref="EE62:EK63"/>
    <mergeCell ref="DP60:DP61"/>
    <mergeCell ref="N61:T64"/>
    <mergeCell ref="U61:U64"/>
    <mergeCell ref="AA61:AE62"/>
    <mergeCell ref="AF61:AF62"/>
    <mergeCell ref="AL61:AP62"/>
    <mergeCell ref="AQ61:AQ62"/>
    <mergeCell ref="BH61:BL62"/>
    <mergeCell ref="BM61:BM62"/>
    <mergeCell ref="AL64:AP65"/>
    <mergeCell ref="CX59:DD60"/>
    <mergeCell ref="DE59:DE60"/>
    <mergeCell ref="DV59:DZ60"/>
    <mergeCell ref="EE59:EK60"/>
    <mergeCell ref="FN59:FR61"/>
    <mergeCell ref="AW60:BA62"/>
    <mergeCell ref="BB60:BB62"/>
    <mergeCell ref="CD60:CH61"/>
    <mergeCell ref="CI60:CI61"/>
    <mergeCell ref="DI60:DO61"/>
    <mergeCell ref="BH58:BL59"/>
    <mergeCell ref="BM58:BM59"/>
    <mergeCell ref="ER58:EV60"/>
    <mergeCell ref="GJ58:GN59"/>
    <mergeCell ref="GO58:GO59"/>
    <mergeCell ref="GS58:GY59"/>
    <mergeCell ref="BS59:BW61"/>
    <mergeCell ref="BX59:BX61"/>
    <mergeCell ref="CO59:CS62"/>
    <mergeCell ref="CT59:CT62"/>
    <mergeCell ref="P58:T59"/>
    <mergeCell ref="U58:U59"/>
    <mergeCell ref="Y58:AE59"/>
    <mergeCell ref="AF58:AF59"/>
    <mergeCell ref="AJ58:AP59"/>
    <mergeCell ref="AQ58:AQ59"/>
    <mergeCell ref="AW56:BA58"/>
    <mergeCell ref="BB56:BB58"/>
    <mergeCell ref="BS56:BW57"/>
    <mergeCell ref="BX56:BX57"/>
    <mergeCell ref="CZ56:DD57"/>
    <mergeCell ref="DT56:DZ57"/>
    <mergeCell ref="CB57:CH58"/>
    <mergeCell ref="CI57:CI58"/>
    <mergeCell ref="DK57:DO58"/>
    <mergeCell ref="DP57:DP58"/>
    <mergeCell ref="BM55:BM56"/>
    <mergeCell ref="EG55:EK57"/>
    <mergeCell ref="ER55:EV56"/>
    <mergeCell ref="GJ55:GN56"/>
    <mergeCell ref="GO55:GO56"/>
    <mergeCell ref="GZ55:GZ56"/>
    <mergeCell ref="FN56:FR57"/>
    <mergeCell ref="FY57:GC59"/>
    <mergeCell ref="GD57:GD58"/>
    <mergeCell ref="GZ58:GZ59"/>
    <mergeCell ref="FY54:GC55"/>
    <mergeCell ref="GD54:GD55"/>
    <mergeCell ref="GU54:GY56"/>
    <mergeCell ref="P55:T56"/>
    <mergeCell ref="U55:U56"/>
    <mergeCell ref="AA55:AE56"/>
    <mergeCell ref="AF55:AF56"/>
    <mergeCell ref="AL55:AP56"/>
    <mergeCell ref="AQ55:AQ56"/>
    <mergeCell ref="BH55:BL56"/>
    <mergeCell ref="GH52:GN53"/>
    <mergeCell ref="GO52:GO53"/>
    <mergeCell ref="GZ52:GZ53"/>
    <mergeCell ref="AW53:BA54"/>
    <mergeCell ref="BB53:BB54"/>
    <mergeCell ref="BS53:BW54"/>
    <mergeCell ref="BX53:BX54"/>
    <mergeCell ref="DV53:DZ54"/>
    <mergeCell ref="CO54:CS57"/>
    <mergeCell ref="CT54:CT57"/>
    <mergeCell ref="BH52:BL53"/>
    <mergeCell ref="BM52:BM53"/>
    <mergeCell ref="BZ52:CH54"/>
    <mergeCell ref="CI52:CI54"/>
    <mergeCell ref="EP52:EV53"/>
    <mergeCell ref="FN52:FR54"/>
    <mergeCell ref="CZ54:DD55"/>
    <mergeCell ref="DE54:DE55"/>
    <mergeCell ref="DK54:DO55"/>
    <mergeCell ref="DP54:DP55"/>
    <mergeCell ref="N52:T53"/>
    <mergeCell ref="U52:U53"/>
    <mergeCell ref="AA52:AE53"/>
    <mergeCell ref="AF52:AF53"/>
    <mergeCell ref="AL52:AP53"/>
    <mergeCell ref="AQ52:AQ53"/>
    <mergeCell ref="GS50:GY52"/>
    <mergeCell ref="CO51:CS52"/>
    <mergeCell ref="CT51:CT52"/>
    <mergeCell ref="CX51:DD52"/>
    <mergeCell ref="DE51:DE52"/>
    <mergeCell ref="DI51:DO52"/>
    <mergeCell ref="DP51:DP52"/>
    <mergeCell ref="EG51:EK53"/>
    <mergeCell ref="FY51:GC52"/>
    <mergeCell ref="GD51:GD52"/>
    <mergeCell ref="BM49:BM50"/>
    <mergeCell ref="ER49:EV50"/>
    <mergeCell ref="GJ49:GN50"/>
    <mergeCell ref="GO49:GO50"/>
    <mergeCell ref="GZ49:GZ50"/>
    <mergeCell ref="AU50:BA51"/>
    <mergeCell ref="BB50:BB51"/>
    <mergeCell ref="BQ50:BW51"/>
    <mergeCell ref="BX50:BX51"/>
    <mergeCell ref="DT50:DZ51"/>
    <mergeCell ref="P49:T50"/>
    <mergeCell ref="Y49:AE50"/>
    <mergeCell ref="AF49:AF50"/>
    <mergeCell ref="AL49:AP50"/>
    <mergeCell ref="AQ49:AQ50"/>
    <mergeCell ref="BF49:BL50"/>
    <mergeCell ref="GZ46:GZ47"/>
    <mergeCell ref="AW47:BA48"/>
    <mergeCell ref="FN47:FR49"/>
    <mergeCell ref="GU47:GY48"/>
    <mergeCell ref="CO48:CS49"/>
    <mergeCell ref="CT48:CT49"/>
    <mergeCell ref="CZ48:DD49"/>
    <mergeCell ref="EG48:EK49"/>
    <mergeCell ref="FW48:GC49"/>
    <mergeCell ref="GD48:GD49"/>
    <mergeCell ref="CZ46:DD47"/>
    <mergeCell ref="DE46:DE47"/>
    <mergeCell ref="DK46:DO49"/>
    <mergeCell ref="ER46:EV47"/>
    <mergeCell ref="GJ46:GN47"/>
    <mergeCell ref="GO46:GO47"/>
    <mergeCell ref="DV45:DZ46"/>
    <mergeCell ref="FY45:GC46"/>
    <mergeCell ref="GD45:GD46"/>
    <mergeCell ref="P46:T47"/>
    <mergeCell ref="U46:U47"/>
    <mergeCell ref="AA46:AE47"/>
    <mergeCell ref="AL46:AP47"/>
    <mergeCell ref="AQ46:AQ47"/>
    <mergeCell ref="BH46:BL47"/>
    <mergeCell ref="BM46:BM47"/>
    <mergeCell ref="AW45:BA46"/>
    <mergeCell ref="BB45:BB46"/>
    <mergeCell ref="CD45:CH46"/>
    <mergeCell ref="CI45:CI46"/>
    <mergeCell ref="CM45:CS46"/>
    <mergeCell ref="CT45:CT46"/>
    <mergeCell ref="BS46:BW48"/>
    <mergeCell ref="BX46:BX47"/>
    <mergeCell ref="FN43:FR45"/>
    <mergeCell ref="FS43:FS45"/>
    <mergeCell ref="GJ43:GN44"/>
    <mergeCell ref="GO43:GO44"/>
    <mergeCell ref="GZ43:GZ44"/>
    <mergeCell ref="AA44:AE45"/>
    <mergeCell ref="AF44:AF45"/>
    <mergeCell ref="DP44:DP47"/>
    <mergeCell ref="EG44:EK46"/>
    <mergeCell ref="GU44:GY45"/>
    <mergeCell ref="GD42:GD43"/>
    <mergeCell ref="N43:T44"/>
    <mergeCell ref="U43:U44"/>
    <mergeCell ref="AJ43:AP44"/>
    <mergeCell ref="AQ43:AQ44"/>
    <mergeCell ref="BH43:BL44"/>
    <mergeCell ref="BM43:BM44"/>
    <mergeCell ref="BS43:BW44"/>
    <mergeCell ref="BX43:BX44"/>
    <mergeCell ref="CX43:DD44"/>
    <mergeCell ref="AU42:BA43"/>
    <mergeCell ref="BB42:BB43"/>
    <mergeCell ref="CB42:CH43"/>
    <mergeCell ref="CI42:CI43"/>
    <mergeCell ref="DV42:DZ43"/>
    <mergeCell ref="FY42:GC43"/>
    <mergeCell ref="DE43:DE44"/>
    <mergeCell ref="DK43:DO44"/>
    <mergeCell ref="ER43:EV44"/>
    <mergeCell ref="EW43:EW44"/>
    <mergeCell ref="GH40:GN41"/>
    <mergeCell ref="GO40:GO41"/>
    <mergeCell ref="GS40:GY42"/>
    <mergeCell ref="GZ40:GZ41"/>
    <mergeCell ref="Y41:AE42"/>
    <mergeCell ref="AF41:AF42"/>
    <mergeCell ref="CO41:CS43"/>
    <mergeCell ref="CT41:CT43"/>
    <mergeCell ref="DK41:DO42"/>
    <mergeCell ref="DP41:DP42"/>
    <mergeCell ref="BS40:BW41"/>
    <mergeCell ref="BX40:BX41"/>
    <mergeCell ref="CZ40:DD41"/>
    <mergeCell ref="EG40:EK42"/>
    <mergeCell ref="EP40:EV41"/>
    <mergeCell ref="EW40:EW41"/>
    <mergeCell ref="DT39:DZ40"/>
    <mergeCell ref="FN39:FR41"/>
    <mergeCell ref="FS39:FS40"/>
    <mergeCell ref="FY39:GC40"/>
    <mergeCell ref="GD39:GD40"/>
    <mergeCell ref="P40:T41"/>
    <mergeCell ref="AL40:AP41"/>
    <mergeCell ref="AQ40:AQ41"/>
    <mergeCell ref="BH40:BL41"/>
    <mergeCell ref="BM40:BM41"/>
    <mergeCell ref="GJ37:GN38"/>
    <mergeCell ref="GO37:GO38"/>
    <mergeCell ref="GU37:GY38"/>
    <mergeCell ref="GZ37:GZ38"/>
    <mergeCell ref="P38:T39"/>
    <mergeCell ref="U38:U39"/>
    <mergeCell ref="AA38:AE39"/>
    <mergeCell ref="AF38:AF39"/>
    <mergeCell ref="AW38:BA40"/>
    <mergeCell ref="BB38:BB40"/>
    <mergeCell ref="GD36:GD37"/>
    <mergeCell ref="AL37:AP38"/>
    <mergeCell ref="AQ37:AQ38"/>
    <mergeCell ref="BQ37:BW38"/>
    <mergeCell ref="BX37:BX38"/>
    <mergeCell ref="EE37:EK38"/>
    <mergeCell ref="CO38:CS39"/>
    <mergeCell ref="CZ38:DD39"/>
    <mergeCell ref="DE38:DE39"/>
    <mergeCell ref="DK38:DO39"/>
    <mergeCell ref="DV36:DZ37"/>
    <mergeCell ref="EN36:EV38"/>
    <mergeCell ref="EW36:EW38"/>
    <mergeCell ref="FN36:FR37"/>
    <mergeCell ref="FS36:FS37"/>
    <mergeCell ref="FW36:GC37"/>
    <mergeCell ref="DP35:DP36"/>
    <mergeCell ref="BH36:BL38"/>
    <mergeCell ref="BM36:BM38"/>
    <mergeCell ref="CD36:CH37"/>
    <mergeCell ref="CI36:CI37"/>
    <mergeCell ref="CO36:CS37"/>
    <mergeCell ref="CT36:CT37"/>
    <mergeCell ref="DP38:DP39"/>
    <mergeCell ref="CD39:CH40"/>
    <mergeCell ref="CI39:CI40"/>
    <mergeCell ref="GO34:GO35"/>
    <mergeCell ref="GU34:GY35"/>
    <mergeCell ref="GZ34:GZ35"/>
    <mergeCell ref="E35:I36"/>
    <mergeCell ref="J35:J36"/>
    <mergeCell ref="N35:T36"/>
    <mergeCell ref="U35:U36"/>
    <mergeCell ref="AA35:AE36"/>
    <mergeCell ref="AF35:AF36"/>
    <mergeCell ref="AW35:BA37"/>
    <mergeCell ref="AL34:AP35"/>
    <mergeCell ref="AQ34:AQ35"/>
    <mergeCell ref="BS34:BW35"/>
    <mergeCell ref="BX34:BX35"/>
    <mergeCell ref="EG34:EK35"/>
    <mergeCell ref="GJ34:GN35"/>
    <mergeCell ref="BB35:BB37"/>
    <mergeCell ref="CX35:DD36"/>
    <mergeCell ref="DE35:DE36"/>
    <mergeCell ref="DK35:DO36"/>
    <mergeCell ref="CT33:CT34"/>
    <mergeCell ref="DT33:DZ34"/>
    <mergeCell ref="EP33:EV34"/>
    <mergeCell ref="FN33:FR34"/>
    <mergeCell ref="FS33:FS34"/>
    <mergeCell ref="FY33:GC34"/>
    <mergeCell ref="AW32:BA34"/>
    <mergeCell ref="BB32:BB34"/>
    <mergeCell ref="CZ32:DD33"/>
    <mergeCell ref="DI32:DO33"/>
    <mergeCell ref="DP32:DP33"/>
    <mergeCell ref="BF33:BL34"/>
    <mergeCell ref="BM33:BM34"/>
    <mergeCell ref="CD33:CH34"/>
    <mergeCell ref="CI33:CI34"/>
    <mergeCell ref="CM33:CS34"/>
    <mergeCell ref="GJ31:GN32"/>
    <mergeCell ref="GO31:GO32"/>
    <mergeCell ref="GU31:GY32"/>
    <mergeCell ref="GZ31:GZ32"/>
    <mergeCell ref="E32:I33"/>
    <mergeCell ref="J32:J33"/>
    <mergeCell ref="P32:T33"/>
    <mergeCell ref="U32:U33"/>
    <mergeCell ref="AA32:AE33"/>
    <mergeCell ref="AF32:AF33"/>
    <mergeCell ref="DV30:DZ31"/>
    <mergeCell ref="FN30:FR31"/>
    <mergeCell ref="FS30:FS31"/>
    <mergeCell ref="FY30:GC32"/>
    <mergeCell ref="GD30:GD32"/>
    <mergeCell ref="AJ31:AP32"/>
    <mergeCell ref="AQ31:AQ32"/>
    <mergeCell ref="BS31:BW32"/>
    <mergeCell ref="BX31:BX32"/>
    <mergeCell ref="EG31:EK32"/>
    <mergeCell ref="AF29:AF30"/>
    <mergeCell ref="AW29:BA30"/>
    <mergeCell ref="BB29:BB30"/>
    <mergeCell ref="EP29:EV31"/>
    <mergeCell ref="CB30:CH31"/>
    <mergeCell ref="CI30:CI31"/>
    <mergeCell ref="CO30:CS31"/>
    <mergeCell ref="CT30:CT31"/>
    <mergeCell ref="CZ30:DD31"/>
    <mergeCell ref="DE30:DE31"/>
    <mergeCell ref="DP28:DP30"/>
    <mergeCell ref="GH28:GN29"/>
    <mergeCell ref="GO28:GO29"/>
    <mergeCell ref="GS28:GY29"/>
    <mergeCell ref="GZ28:GZ29"/>
    <mergeCell ref="C29:I30"/>
    <mergeCell ref="J29:J30"/>
    <mergeCell ref="N29:T30"/>
    <mergeCell ref="U29:U30"/>
    <mergeCell ref="Y29:AE30"/>
    <mergeCell ref="FL27:FR28"/>
    <mergeCell ref="FS27:FS28"/>
    <mergeCell ref="FW27:GC28"/>
    <mergeCell ref="GD27:GD28"/>
    <mergeCell ref="AL28:AP29"/>
    <mergeCell ref="AQ28:AQ29"/>
    <mergeCell ref="BH28:BL31"/>
    <mergeCell ref="BM28:BM31"/>
    <mergeCell ref="BS28:BW29"/>
    <mergeCell ref="BX28:BX29"/>
    <mergeCell ref="E26:I27"/>
    <mergeCell ref="J26:J27"/>
    <mergeCell ref="EP26:EV27"/>
    <mergeCell ref="CO27:CS28"/>
    <mergeCell ref="CT27:CT28"/>
    <mergeCell ref="CX27:DD28"/>
    <mergeCell ref="DE27:DE28"/>
    <mergeCell ref="DV27:DZ28"/>
    <mergeCell ref="EE27:EK29"/>
    <mergeCell ref="DK28:DO30"/>
    <mergeCell ref="FH25:FH26"/>
    <mergeCell ref="FI25:FI26"/>
    <mergeCell ref="GJ25:GN26"/>
    <mergeCell ref="GO25:GO26"/>
    <mergeCell ref="GU25:GY26"/>
    <mergeCell ref="GZ25:GZ26"/>
    <mergeCell ref="BB25:BB27"/>
    <mergeCell ref="BH25:BL26"/>
    <mergeCell ref="BM25:BM26"/>
    <mergeCell ref="BS25:BW26"/>
    <mergeCell ref="BX25:BX26"/>
    <mergeCell ref="CD25:CH28"/>
    <mergeCell ref="FN24:FR25"/>
    <mergeCell ref="FY24:GC25"/>
    <mergeCell ref="D25:D26"/>
    <mergeCell ref="P25:T27"/>
    <mergeCell ref="U25:U27"/>
    <mergeCell ref="AA25:AE27"/>
    <mergeCell ref="AF25:AF27"/>
    <mergeCell ref="AL25:AP26"/>
    <mergeCell ref="AQ25:AQ26"/>
    <mergeCell ref="AW25:BA27"/>
    <mergeCell ref="GJ22:GN23"/>
    <mergeCell ref="GO22:GO23"/>
    <mergeCell ref="GU22:GY23"/>
    <mergeCell ref="GZ22:GZ23"/>
    <mergeCell ref="C23:I24"/>
    <mergeCell ref="J23:J24"/>
    <mergeCell ref="EP23:EV24"/>
    <mergeCell ref="CZ24:DD25"/>
    <mergeCell ref="DT24:DZ25"/>
    <mergeCell ref="EC24:EK25"/>
    <mergeCell ref="FH22:FH23"/>
    <mergeCell ref="FI22:FI23"/>
    <mergeCell ref="FN22:FR23"/>
    <mergeCell ref="FS22:FS23"/>
    <mergeCell ref="FY22:GC23"/>
    <mergeCell ref="GD22:GD23"/>
    <mergeCell ref="CT22:CT25"/>
    <mergeCell ref="CZ22:DD23"/>
    <mergeCell ref="DE22:DE23"/>
    <mergeCell ref="DK22:DO23"/>
    <mergeCell ref="DP22:DP23"/>
    <mergeCell ref="FC22:FG23"/>
    <mergeCell ref="DK25:DO26"/>
    <mergeCell ref="DP25:DP26"/>
    <mergeCell ref="FC25:FG26"/>
    <mergeCell ref="BM22:BM23"/>
    <mergeCell ref="BS22:BW23"/>
    <mergeCell ref="BX22:BX23"/>
    <mergeCell ref="CD22:CH23"/>
    <mergeCell ref="CI22:CI23"/>
    <mergeCell ref="CO22:CS25"/>
    <mergeCell ref="CI25:CI28"/>
    <mergeCell ref="GZ19:GZ20"/>
    <mergeCell ref="P22:T23"/>
    <mergeCell ref="U22:U23"/>
    <mergeCell ref="AA22:AE23"/>
    <mergeCell ref="AF22:AF23"/>
    <mergeCell ref="AL22:AP23"/>
    <mergeCell ref="AQ22:AQ23"/>
    <mergeCell ref="AW22:BA23"/>
    <mergeCell ref="BB22:BB23"/>
    <mergeCell ref="BH22:BL23"/>
    <mergeCell ref="FS19:FS20"/>
    <mergeCell ref="FW19:GC20"/>
    <mergeCell ref="GD19:GD20"/>
    <mergeCell ref="GH19:GN20"/>
    <mergeCell ref="GO19:GO20"/>
    <mergeCell ref="GS19:GY20"/>
    <mergeCell ref="EN19:EV21"/>
    <mergeCell ref="EW19:EW21"/>
    <mergeCell ref="FA19:FG20"/>
    <mergeCell ref="FH19:FH20"/>
    <mergeCell ref="FI19:FI20"/>
    <mergeCell ref="FL19:FR20"/>
    <mergeCell ref="CX19:DD20"/>
    <mergeCell ref="DE19:DE20"/>
    <mergeCell ref="DI19:DO20"/>
    <mergeCell ref="DP19:DP20"/>
    <mergeCell ref="DR19:DZ21"/>
    <mergeCell ref="EA19:EC21"/>
    <mergeCell ref="BQ19:BW20"/>
    <mergeCell ref="BX19:BX20"/>
    <mergeCell ref="CB19:CH20"/>
    <mergeCell ref="CI19:CI20"/>
    <mergeCell ref="CM19:CS20"/>
    <mergeCell ref="CT19:CT20"/>
    <mergeCell ref="AJ19:AP20"/>
    <mergeCell ref="AQ19:AQ20"/>
    <mergeCell ref="AU19:BA20"/>
    <mergeCell ref="BB19:BB20"/>
    <mergeCell ref="BF19:BL20"/>
    <mergeCell ref="BM19:BM20"/>
    <mergeCell ref="GF14:GN16"/>
    <mergeCell ref="GO14:GO16"/>
    <mergeCell ref="GQ14:GY16"/>
    <mergeCell ref="GZ14:GZ16"/>
    <mergeCell ref="D19:I20"/>
    <mergeCell ref="J19:J20"/>
    <mergeCell ref="N19:T20"/>
    <mergeCell ref="U19:U20"/>
    <mergeCell ref="Y19:AE20"/>
    <mergeCell ref="AF19:AF20"/>
    <mergeCell ref="FH14:FH16"/>
    <mergeCell ref="FI14:FI16"/>
    <mergeCell ref="FJ14:FR16"/>
    <mergeCell ref="FS14:FS16"/>
    <mergeCell ref="FU14:GC16"/>
    <mergeCell ref="GD14:GD16"/>
    <mergeCell ref="DE14:DE16"/>
    <mergeCell ref="DG14:DO16"/>
    <mergeCell ref="DP14:DP16"/>
    <mergeCell ref="DR14:DZ16"/>
    <mergeCell ref="EA14:EC16"/>
    <mergeCell ref="EY14:FG16"/>
    <mergeCell ref="BX14:BX16"/>
    <mergeCell ref="BZ14:CH16"/>
    <mergeCell ref="CI14:CI16"/>
    <mergeCell ref="CK14:CS16"/>
    <mergeCell ref="CT14:CT16"/>
    <mergeCell ref="CV14:DD16"/>
    <mergeCell ref="AQ14:AQ16"/>
    <mergeCell ref="AS14:BA16"/>
    <mergeCell ref="BB14:BB16"/>
    <mergeCell ref="BD14:BL16"/>
    <mergeCell ref="BM14:BM16"/>
    <mergeCell ref="BO14:BW16"/>
    <mergeCell ref="GF9:GN11"/>
    <mergeCell ref="GQ9:GY11"/>
    <mergeCell ref="E10:Q11"/>
    <mergeCell ref="A14:I16"/>
    <mergeCell ref="J14:J16"/>
    <mergeCell ref="L14:T16"/>
    <mergeCell ref="U14:U16"/>
    <mergeCell ref="W14:AE16"/>
    <mergeCell ref="AF14:AF16"/>
    <mergeCell ref="AH14:AP16"/>
    <mergeCell ref="A1:E1"/>
    <mergeCell ref="A3:AP5"/>
    <mergeCell ref="BD3:BO5"/>
    <mergeCell ref="FJ4:FR6"/>
    <mergeCell ref="E7:AA9"/>
    <mergeCell ref="BD8:BO10"/>
    <mergeCell ref="FJ9:FR11"/>
  </mergeCells>
  <phoneticPr fontId="1"/>
  <hyperlinks>
    <hyperlink ref="A1:E1" location="目次!A1" display="目次へもどる"/>
  </hyperlinks>
  <pageMargins left="0.55118110236220474" right="0.23622047244094491" top="0.78740157480314965" bottom="0.19685039370078741" header="0.23622047244094491" footer="0.19685039370078741"/>
  <pageSetup paperSize="8" scale="5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="115" workbookViewId="0">
      <selection sqref="A1:B1"/>
    </sheetView>
  </sheetViews>
  <sheetFormatPr defaultColWidth="8.875" defaultRowHeight="15" customHeight="1" x14ac:dyDescent="0.15"/>
  <cols>
    <col min="1" max="1" width="16.625" style="64" customWidth="1"/>
    <col min="2" max="2" width="11.125" style="64" customWidth="1"/>
    <col min="3" max="3" width="12.375" style="64" customWidth="1"/>
    <col min="4" max="4" width="11.125" style="64" customWidth="1"/>
    <col min="5" max="5" width="12.375" style="64" customWidth="1"/>
    <col min="6" max="6" width="11.125" style="64" customWidth="1"/>
    <col min="7" max="7" width="12.375" style="64" customWidth="1"/>
    <col min="8" max="256" width="8.875" style="64"/>
    <col min="257" max="257" width="16.625" style="64" customWidth="1"/>
    <col min="258" max="258" width="11.125" style="64" customWidth="1"/>
    <col min="259" max="259" width="12.375" style="64" customWidth="1"/>
    <col min="260" max="260" width="11.125" style="64" customWidth="1"/>
    <col min="261" max="261" width="12.375" style="64" customWidth="1"/>
    <col min="262" max="262" width="11.125" style="64" customWidth="1"/>
    <col min="263" max="263" width="12.375" style="64" customWidth="1"/>
    <col min="264" max="512" width="8.875" style="64"/>
    <col min="513" max="513" width="16.625" style="64" customWidth="1"/>
    <col min="514" max="514" width="11.125" style="64" customWidth="1"/>
    <col min="515" max="515" width="12.375" style="64" customWidth="1"/>
    <col min="516" max="516" width="11.125" style="64" customWidth="1"/>
    <col min="517" max="517" width="12.375" style="64" customWidth="1"/>
    <col min="518" max="518" width="11.125" style="64" customWidth="1"/>
    <col min="519" max="519" width="12.375" style="64" customWidth="1"/>
    <col min="520" max="768" width="8.875" style="64"/>
    <col min="769" max="769" width="16.625" style="64" customWidth="1"/>
    <col min="770" max="770" width="11.125" style="64" customWidth="1"/>
    <col min="771" max="771" width="12.375" style="64" customWidth="1"/>
    <col min="772" max="772" width="11.125" style="64" customWidth="1"/>
    <col min="773" max="773" width="12.375" style="64" customWidth="1"/>
    <col min="774" max="774" width="11.125" style="64" customWidth="1"/>
    <col min="775" max="775" width="12.375" style="64" customWidth="1"/>
    <col min="776" max="1024" width="8.875" style="64"/>
    <col min="1025" max="1025" width="16.625" style="64" customWidth="1"/>
    <col min="1026" max="1026" width="11.125" style="64" customWidth="1"/>
    <col min="1027" max="1027" width="12.375" style="64" customWidth="1"/>
    <col min="1028" max="1028" width="11.125" style="64" customWidth="1"/>
    <col min="1029" max="1029" width="12.375" style="64" customWidth="1"/>
    <col min="1030" max="1030" width="11.125" style="64" customWidth="1"/>
    <col min="1031" max="1031" width="12.375" style="64" customWidth="1"/>
    <col min="1032" max="1280" width="8.875" style="64"/>
    <col min="1281" max="1281" width="16.625" style="64" customWidth="1"/>
    <col min="1282" max="1282" width="11.125" style="64" customWidth="1"/>
    <col min="1283" max="1283" width="12.375" style="64" customWidth="1"/>
    <col min="1284" max="1284" width="11.125" style="64" customWidth="1"/>
    <col min="1285" max="1285" width="12.375" style="64" customWidth="1"/>
    <col min="1286" max="1286" width="11.125" style="64" customWidth="1"/>
    <col min="1287" max="1287" width="12.375" style="64" customWidth="1"/>
    <col min="1288" max="1536" width="8.875" style="64"/>
    <col min="1537" max="1537" width="16.625" style="64" customWidth="1"/>
    <col min="1538" max="1538" width="11.125" style="64" customWidth="1"/>
    <col min="1539" max="1539" width="12.375" style="64" customWidth="1"/>
    <col min="1540" max="1540" width="11.125" style="64" customWidth="1"/>
    <col min="1541" max="1541" width="12.375" style="64" customWidth="1"/>
    <col min="1542" max="1542" width="11.125" style="64" customWidth="1"/>
    <col min="1543" max="1543" width="12.375" style="64" customWidth="1"/>
    <col min="1544" max="1792" width="8.875" style="64"/>
    <col min="1793" max="1793" width="16.625" style="64" customWidth="1"/>
    <col min="1794" max="1794" width="11.125" style="64" customWidth="1"/>
    <col min="1795" max="1795" width="12.375" style="64" customWidth="1"/>
    <col min="1796" max="1796" width="11.125" style="64" customWidth="1"/>
    <col min="1797" max="1797" width="12.375" style="64" customWidth="1"/>
    <col min="1798" max="1798" width="11.125" style="64" customWidth="1"/>
    <col min="1799" max="1799" width="12.375" style="64" customWidth="1"/>
    <col min="1800" max="2048" width="8.875" style="64"/>
    <col min="2049" max="2049" width="16.625" style="64" customWidth="1"/>
    <col min="2050" max="2050" width="11.125" style="64" customWidth="1"/>
    <col min="2051" max="2051" width="12.375" style="64" customWidth="1"/>
    <col min="2052" max="2052" width="11.125" style="64" customWidth="1"/>
    <col min="2053" max="2053" width="12.375" style="64" customWidth="1"/>
    <col min="2054" max="2054" width="11.125" style="64" customWidth="1"/>
    <col min="2055" max="2055" width="12.375" style="64" customWidth="1"/>
    <col min="2056" max="2304" width="8.875" style="64"/>
    <col min="2305" max="2305" width="16.625" style="64" customWidth="1"/>
    <col min="2306" max="2306" width="11.125" style="64" customWidth="1"/>
    <col min="2307" max="2307" width="12.375" style="64" customWidth="1"/>
    <col min="2308" max="2308" width="11.125" style="64" customWidth="1"/>
    <col min="2309" max="2309" width="12.375" style="64" customWidth="1"/>
    <col min="2310" max="2310" width="11.125" style="64" customWidth="1"/>
    <col min="2311" max="2311" width="12.375" style="64" customWidth="1"/>
    <col min="2312" max="2560" width="8.875" style="64"/>
    <col min="2561" max="2561" width="16.625" style="64" customWidth="1"/>
    <col min="2562" max="2562" width="11.125" style="64" customWidth="1"/>
    <col min="2563" max="2563" width="12.375" style="64" customWidth="1"/>
    <col min="2564" max="2564" width="11.125" style="64" customWidth="1"/>
    <col min="2565" max="2565" width="12.375" style="64" customWidth="1"/>
    <col min="2566" max="2566" width="11.125" style="64" customWidth="1"/>
    <col min="2567" max="2567" width="12.375" style="64" customWidth="1"/>
    <col min="2568" max="2816" width="8.875" style="64"/>
    <col min="2817" max="2817" width="16.625" style="64" customWidth="1"/>
    <col min="2818" max="2818" width="11.125" style="64" customWidth="1"/>
    <col min="2819" max="2819" width="12.375" style="64" customWidth="1"/>
    <col min="2820" max="2820" width="11.125" style="64" customWidth="1"/>
    <col min="2821" max="2821" width="12.375" style="64" customWidth="1"/>
    <col min="2822" max="2822" width="11.125" style="64" customWidth="1"/>
    <col min="2823" max="2823" width="12.375" style="64" customWidth="1"/>
    <col min="2824" max="3072" width="8.875" style="64"/>
    <col min="3073" max="3073" width="16.625" style="64" customWidth="1"/>
    <col min="3074" max="3074" width="11.125" style="64" customWidth="1"/>
    <col min="3075" max="3075" width="12.375" style="64" customWidth="1"/>
    <col min="3076" max="3076" width="11.125" style="64" customWidth="1"/>
    <col min="3077" max="3077" width="12.375" style="64" customWidth="1"/>
    <col min="3078" max="3078" width="11.125" style="64" customWidth="1"/>
    <col min="3079" max="3079" width="12.375" style="64" customWidth="1"/>
    <col min="3080" max="3328" width="8.875" style="64"/>
    <col min="3329" max="3329" width="16.625" style="64" customWidth="1"/>
    <col min="3330" max="3330" width="11.125" style="64" customWidth="1"/>
    <col min="3331" max="3331" width="12.375" style="64" customWidth="1"/>
    <col min="3332" max="3332" width="11.125" style="64" customWidth="1"/>
    <col min="3333" max="3333" width="12.375" style="64" customWidth="1"/>
    <col min="3334" max="3334" width="11.125" style="64" customWidth="1"/>
    <col min="3335" max="3335" width="12.375" style="64" customWidth="1"/>
    <col min="3336" max="3584" width="8.875" style="64"/>
    <col min="3585" max="3585" width="16.625" style="64" customWidth="1"/>
    <col min="3586" max="3586" width="11.125" style="64" customWidth="1"/>
    <col min="3587" max="3587" width="12.375" style="64" customWidth="1"/>
    <col min="3588" max="3588" width="11.125" style="64" customWidth="1"/>
    <col min="3589" max="3589" width="12.375" style="64" customWidth="1"/>
    <col min="3590" max="3590" width="11.125" style="64" customWidth="1"/>
    <col min="3591" max="3591" width="12.375" style="64" customWidth="1"/>
    <col min="3592" max="3840" width="8.875" style="64"/>
    <col min="3841" max="3841" width="16.625" style="64" customWidth="1"/>
    <col min="3842" max="3842" width="11.125" style="64" customWidth="1"/>
    <col min="3843" max="3843" width="12.375" style="64" customWidth="1"/>
    <col min="3844" max="3844" width="11.125" style="64" customWidth="1"/>
    <col min="3845" max="3845" width="12.375" style="64" customWidth="1"/>
    <col min="3846" max="3846" width="11.125" style="64" customWidth="1"/>
    <col min="3847" max="3847" width="12.375" style="64" customWidth="1"/>
    <col min="3848" max="4096" width="8.875" style="64"/>
    <col min="4097" max="4097" width="16.625" style="64" customWidth="1"/>
    <col min="4098" max="4098" width="11.125" style="64" customWidth="1"/>
    <col min="4099" max="4099" width="12.375" style="64" customWidth="1"/>
    <col min="4100" max="4100" width="11.125" style="64" customWidth="1"/>
    <col min="4101" max="4101" width="12.375" style="64" customWidth="1"/>
    <col min="4102" max="4102" width="11.125" style="64" customWidth="1"/>
    <col min="4103" max="4103" width="12.375" style="64" customWidth="1"/>
    <col min="4104" max="4352" width="8.875" style="64"/>
    <col min="4353" max="4353" width="16.625" style="64" customWidth="1"/>
    <col min="4354" max="4354" width="11.125" style="64" customWidth="1"/>
    <col min="4355" max="4355" width="12.375" style="64" customWidth="1"/>
    <col min="4356" max="4356" width="11.125" style="64" customWidth="1"/>
    <col min="4357" max="4357" width="12.375" style="64" customWidth="1"/>
    <col min="4358" max="4358" width="11.125" style="64" customWidth="1"/>
    <col min="4359" max="4359" width="12.375" style="64" customWidth="1"/>
    <col min="4360" max="4608" width="8.875" style="64"/>
    <col min="4609" max="4609" width="16.625" style="64" customWidth="1"/>
    <col min="4610" max="4610" width="11.125" style="64" customWidth="1"/>
    <col min="4611" max="4611" width="12.375" style="64" customWidth="1"/>
    <col min="4612" max="4612" width="11.125" style="64" customWidth="1"/>
    <col min="4613" max="4613" width="12.375" style="64" customWidth="1"/>
    <col min="4614" max="4614" width="11.125" style="64" customWidth="1"/>
    <col min="4615" max="4615" width="12.375" style="64" customWidth="1"/>
    <col min="4616" max="4864" width="8.875" style="64"/>
    <col min="4865" max="4865" width="16.625" style="64" customWidth="1"/>
    <col min="4866" max="4866" width="11.125" style="64" customWidth="1"/>
    <col min="4867" max="4867" width="12.375" style="64" customWidth="1"/>
    <col min="4868" max="4868" width="11.125" style="64" customWidth="1"/>
    <col min="4869" max="4869" width="12.375" style="64" customWidth="1"/>
    <col min="4870" max="4870" width="11.125" style="64" customWidth="1"/>
    <col min="4871" max="4871" width="12.375" style="64" customWidth="1"/>
    <col min="4872" max="5120" width="8.875" style="64"/>
    <col min="5121" max="5121" width="16.625" style="64" customWidth="1"/>
    <col min="5122" max="5122" width="11.125" style="64" customWidth="1"/>
    <col min="5123" max="5123" width="12.375" style="64" customWidth="1"/>
    <col min="5124" max="5124" width="11.125" style="64" customWidth="1"/>
    <col min="5125" max="5125" width="12.375" style="64" customWidth="1"/>
    <col min="5126" max="5126" width="11.125" style="64" customWidth="1"/>
    <col min="5127" max="5127" width="12.375" style="64" customWidth="1"/>
    <col min="5128" max="5376" width="8.875" style="64"/>
    <col min="5377" max="5377" width="16.625" style="64" customWidth="1"/>
    <col min="5378" max="5378" width="11.125" style="64" customWidth="1"/>
    <col min="5379" max="5379" width="12.375" style="64" customWidth="1"/>
    <col min="5380" max="5380" width="11.125" style="64" customWidth="1"/>
    <col min="5381" max="5381" width="12.375" style="64" customWidth="1"/>
    <col min="5382" max="5382" width="11.125" style="64" customWidth="1"/>
    <col min="5383" max="5383" width="12.375" style="64" customWidth="1"/>
    <col min="5384" max="5632" width="8.875" style="64"/>
    <col min="5633" max="5633" width="16.625" style="64" customWidth="1"/>
    <col min="5634" max="5634" width="11.125" style="64" customWidth="1"/>
    <col min="5635" max="5635" width="12.375" style="64" customWidth="1"/>
    <col min="5636" max="5636" width="11.125" style="64" customWidth="1"/>
    <col min="5637" max="5637" width="12.375" style="64" customWidth="1"/>
    <col min="5638" max="5638" width="11.125" style="64" customWidth="1"/>
    <col min="5639" max="5639" width="12.375" style="64" customWidth="1"/>
    <col min="5640" max="5888" width="8.875" style="64"/>
    <col min="5889" max="5889" width="16.625" style="64" customWidth="1"/>
    <col min="5890" max="5890" width="11.125" style="64" customWidth="1"/>
    <col min="5891" max="5891" width="12.375" style="64" customWidth="1"/>
    <col min="5892" max="5892" width="11.125" style="64" customWidth="1"/>
    <col min="5893" max="5893" width="12.375" style="64" customWidth="1"/>
    <col min="5894" max="5894" width="11.125" style="64" customWidth="1"/>
    <col min="5895" max="5895" width="12.375" style="64" customWidth="1"/>
    <col min="5896" max="6144" width="8.875" style="64"/>
    <col min="6145" max="6145" width="16.625" style="64" customWidth="1"/>
    <col min="6146" max="6146" width="11.125" style="64" customWidth="1"/>
    <col min="6147" max="6147" width="12.375" style="64" customWidth="1"/>
    <col min="6148" max="6148" width="11.125" style="64" customWidth="1"/>
    <col min="6149" max="6149" width="12.375" style="64" customWidth="1"/>
    <col min="6150" max="6150" width="11.125" style="64" customWidth="1"/>
    <col min="6151" max="6151" width="12.375" style="64" customWidth="1"/>
    <col min="6152" max="6400" width="8.875" style="64"/>
    <col min="6401" max="6401" width="16.625" style="64" customWidth="1"/>
    <col min="6402" max="6402" width="11.125" style="64" customWidth="1"/>
    <col min="6403" max="6403" width="12.375" style="64" customWidth="1"/>
    <col min="6404" max="6404" width="11.125" style="64" customWidth="1"/>
    <col min="6405" max="6405" width="12.375" style="64" customWidth="1"/>
    <col min="6406" max="6406" width="11.125" style="64" customWidth="1"/>
    <col min="6407" max="6407" width="12.375" style="64" customWidth="1"/>
    <col min="6408" max="6656" width="8.875" style="64"/>
    <col min="6657" max="6657" width="16.625" style="64" customWidth="1"/>
    <col min="6658" max="6658" width="11.125" style="64" customWidth="1"/>
    <col min="6659" max="6659" width="12.375" style="64" customWidth="1"/>
    <col min="6660" max="6660" width="11.125" style="64" customWidth="1"/>
    <col min="6661" max="6661" width="12.375" style="64" customWidth="1"/>
    <col min="6662" max="6662" width="11.125" style="64" customWidth="1"/>
    <col min="6663" max="6663" width="12.375" style="64" customWidth="1"/>
    <col min="6664" max="6912" width="8.875" style="64"/>
    <col min="6913" max="6913" width="16.625" style="64" customWidth="1"/>
    <col min="6914" max="6914" width="11.125" style="64" customWidth="1"/>
    <col min="6915" max="6915" width="12.375" style="64" customWidth="1"/>
    <col min="6916" max="6916" width="11.125" style="64" customWidth="1"/>
    <col min="6917" max="6917" width="12.375" style="64" customWidth="1"/>
    <col min="6918" max="6918" width="11.125" style="64" customWidth="1"/>
    <col min="6919" max="6919" width="12.375" style="64" customWidth="1"/>
    <col min="6920" max="7168" width="8.875" style="64"/>
    <col min="7169" max="7169" width="16.625" style="64" customWidth="1"/>
    <col min="7170" max="7170" width="11.125" style="64" customWidth="1"/>
    <col min="7171" max="7171" width="12.375" style="64" customWidth="1"/>
    <col min="7172" max="7172" width="11.125" style="64" customWidth="1"/>
    <col min="7173" max="7173" width="12.375" style="64" customWidth="1"/>
    <col min="7174" max="7174" width="11.125" style="64" customWidth="1"/>
    <col min="7175" max="7175" width="12.375" style="64" customWidth="1"/>
    <col min="7176" max="7424" width="8.875" style="64"/>
    <col min="7425" max="7425" width="16.625" style="64" customWidth="1"/>
    <col min="7426" max="7426" width="11.125" style="64" customWidth="1"/>
    <col min="7427" max="7427" width="12.375" style="64" customWidth="1"/>
    <col min="7428" max="7428" width="11.125" style="64" customWidth="1"/>
    <col min="7429" max="7429" width="12.375" style="64" customWidth="1"/>
    <col min="7430" max="7430" width="11.125" style="64" customWidth="1"/>
    <col min="7431" max="7431" width="12.375" style="64" customWidth="1"/>
    <col min="7432" max="7680" width="8.875" style="64"/>
    <col min="7681" max="7681" width="16.625" style="64" customWidth="1"/>
    <col min="7682" max="7682" width="11.125" style="64" customWidth="1"/>
    <col min="7683" max="7683" width="12.375" style="64" customWidth="1"/>
    <col min="7684" max="7684" width="11.125" style="64" customWidth="1"/>
    <col min="7685" max="7685" width="12.375" style="64" customWidth="1"/>
    <col min="7686" max="7686" width="11.125" style="64" customWidth="1"/>
    <col min="7687" max="7687" width="12.375" style="64" customWidth="1"/>
    <col min="7688" max="7936" width="8.875" style="64"/>
    <col min="7937" max="7937" width="16.625" style="64" customWidth="1"/>
    <col min="7938" max="7938" width="11.125" style="64" customWidth="1"/>
    <col min="7939" max="7939" width="12.375" style="64" customWidth="1"/>
    <col min="7940" max="7940" width="11.125" style="64" customWidth="1"/>
    <col min="7941" max="7941" width="12.375" style="64" customWidth="1"/>
    <col min="7942" max="7942" width="11.125" style="64" customWidth="1"/>
    <col min="7943" max="7943" width="12.375" style="64" customWidth="1"/>
    <col min="7944" max="8192" width="8.875" style="64"/>
    <col min="8193" max="8193" width="16.625" style="64" customWidth="1"/>
    <col min="8194" max="8194" width="11.125" style="64" customWidth="1"/>
    <col min="8195" max="8195" width="12.375" style="64" customWidth="1"/>
    <col min="8196" max="8196" width="11.125" style="64" customWidth="1"/>
    <col min="8197" max="8197" width="12.375" style="64" customWidth="1"/>
    <col min="8198" max="8198" width="11.125" style="64" customWidth="1"/>
    <col min="8199" max="8199" width="12.375" style="64" customWidth="1"/>
    <col min="8200" max="8448" width="8.875" style="64"/>
    <col min="8449" max="8449" width="16.625" style="64" customWidth="1"/>
    <col min="8450" max="8450" width="11.125" style="64" customWidth="1"/>
    <col min="8451" max="8451" width="12.375" style="64" customWidth="1"/>
    <col min="8452" max="8452" width="11.125" style="64" customWidth="1"/>
    <col min="8453" max="8453" width="12.375" style="64" customWidth="1"/>
    <col min="8454" max="8454" width="11.125" style="64" customWidth="1"/>
    <col min="8455" max="8455" width="12.375" style="64" customWidth="1"/>
    <col min="8456" max="8704" width="8.875" style="64"/>
    <col min="8705" max="8705" width="16.625" style="64" customWidth="1"/>
    <col min="8706" max="8706" width="11.125" style="64" customWidth="1"/>
    <col min="8707" max="8707" width="12.375" style="64" customWidth="1"/>
    <col min="8708" max="8708" width="11.125" style="64" customWidth="1"/>
    <col min="8709" max="8709" width="12.375" style="64" customWidth="1"/>
    <col min="8710" max="8710" width="11.125" style="64" customWidth="1"/>
    <col min="8711" max="8711" width="12.375" style="64" customWidth="1"/>
    <col min="8712" max="8960" width="8.875" style="64"/>
    <col min="8961" max="8961" width="16.625" style="64" customWidth="1"/>
    <col min="8962" max="8962" width="11.125" style="64" customWidth="1"/>
    <col min="8963" max="8963" width="12.375" style="64" customWidth="1"/>
    <col min="8964" max="8964" width="11.125" style="64" customWidth="1"/>
    <col min="8965" max="8965" width="12.375" style="64" customWidth="1"/>
    <col min="8966" max="8966" width="11.125" style="64" customWidth="1"/>
    <col min="8967" max="8967" width="12.375" style="64" customWidth="1"/>
    <col min="8968" max="9216" width="8.875" style="64"/>
    <col min="9217" max="9217" width="16.625" style="64" customWidth="1"/>
    <col min="9218" max="9218" width="11.125" style="64" customWidth="1"/>
    <col min="9219" max="9219" width="12.375" style="64" customWidth="1"/>
    <col min="9220" max="9220" width="11.125" style="64" customWidth="1"/>
    <col min="9221" max="9221" width="12.375" style="64" customWidth="1"/>
    <col min="9222" max="9222" width="11.125" style="64" customWidth="1"/>
    <col min="9223" max="9223" width="12.375" style="64" customWidth="1"/>
    <col min="9224" max="9472" width="8.875" style="64"/>
    <col min="9473" max="9473" width="16.625" style="64" customWidth="1"/>
    <col min="9474" max="9474" width="11.125" style="64" customWidth="1"/>
    <col min="9475" max="9475" width="12.375" style="64" customWidth="1"/>
    <col min="9476" max="9476" width="11.125" style="64" customWidth="1"/>
    <col min="9477" max="9477" width="12.375" style="64" customWidth="1"/>
    <col min="9478" max="9478" width="11.125" style="64" customWidth="1"/>
    <col min="9479" max="9479" width="12.375" style="64" customWidth="1"/>
    <col min="9480" max="9728" width="8.875" style="64"/>
    <col min="9729" max="9729" width="16.625" style="64" customWidth="1"/>
    <col min="9730" max="9730" width="11.125" style="64" customWidth="1"/>
    <col min="9731" max="9731" width="12.375" style="64" customWidth="1"/>
    <col min="9732" max="9732" width="11.125" style="64" customWidth="1"/>
    <col min="9733" max="9733" width="12.375" style="64" customWidth="1"/>
    <col min="9734" max="9734" width="11.125" style="64" customWidth="1"/>
    <col min="9735" max="9735" width="12.375" style="64" customWidth="1"/>
    <col min="9736" max="9984" width="8.875" style="64"/>
    <col min="9985" max="9985" width="16.625" style="64" customWidth="1"/>
    <col min="9986" max="9986" width="11.125" style="64" customWidth="1"/>
    <col min="9987" max="9987" width="12.375" style="64" customWidth="1"/>
    <col min="9988" max="9988" width="11.125" style="64" customWidth="1"/>
    <col min="9989" max="9989" width="12.375" style="64" customWidth="1"/>
    <col min="9990" max="9990" width="11.125" style="64" customWidth="1"/>
    <col min="9991" max="9991" width="12.375" style="64" customWidth="1"/>
    <col min="9992" max="10240" width="8.875" style="64"/>
    <col min="10241" max="10241" width="16.625" style="64" customWidth="1"/>
    <col min="10242" max="10242" width="11.125" style="64" customWidth="1"/>
    <col min="10243" max="10243" width="12.375" style="64" customWidth="1"/>
    <col min="10244" max="10244" width="11.125" style="64" customWidth="1"/>
    <col min="10245" max="10245" width="12.375" style="64" customWidth="1"/>
    <col min="10246" max="10246" width="11.125" style="64" customWidth="1"/>
    <col min="10247" max="10247" width="12.375" style="64" customWidth="1"/>
    <col min="10248" max="10496" width="8.875" style="64"/>
    <col min="10497" max="10497" width="16.625" style="64" customWidth="1"/>
    <col min="10498" max="10498" width="11.125" style="64" customWidth="1"/>
    <col min="10499" max="10499" width="12.375" style="64" customWidth="1"/>
    <col min="10500" max="10500" width="11.125" style="64" customWidth="1"/>
    <col min="10501" max="10501" width="12.375" style="64" customWidth="1"/>
    <col min="10502" max="10502" width="11.125" style="64" customWidth="1"/>
    <col min="10503" max="10503" width="12.375" style="64" customWidth="1"/>
    <col min="10504" max="10752" width="8.875" style="64"/>
    <col min="10753" max="10753" width="16.625" style="64" customWidth="1"/>
    <col min="10754" max="10754" width="11.125" style="64" customWidth="1"/>
    <col min="10755" max="10755" width="12.375" style="64" customWidth="1"/>
    <col min="10756" max="10756" width="11.125" style="64" customWidth="1"/>
    <col min="10757" max="10757" width="12.375" style="64" customWidth="1"/>
    <col min="10758" max="10758" width="11.125" style="64" customWidth="1"/>
    <col min="10759" max="10759" width="12.375" style="64" customWidth="1"/>
    <col min="10760" max="11008" width="8.875" style="64"/>
    <col min="11009" max="11009" width="16.625" style="64" customWidth="1"/>
    <col min="11010" max="11010" width="11.125" style="64" customWidth="1"/>
    <col min="11011" max="11011" width="12.375" style="64" customWidth="1"/>
    <col min="11012" max="11012" width="11.125" style="64" customWidth="1"/>
    <col min="11013" max="11013" width="12.375" style="64" customWidth="1"/>
    <col min="11014" max="11014" width="11.125" style="64" customWidth="1"/>
    <col min="11015" max="11015" width="12.375" style="64" customWidth="1"/>
    <col min="11016" max="11264" width="8.875" style="64"/>
    <col min="11265" max="11265" width="16.625" style="64" customWidth="1"/>
    <col min="11266" max="11266" width="11.125" style="64" customWidth="1"/>
    <col min="11267" max="11267" width="12.375" style="64" customWidth="1"/>
    <col min="11268" max="11268" width="11.125" style="64" customWidth="1"/>
    <col min="11269" max="11269" width="12.375" style="64" customWidth="1"/>
    <col min="11270" max="11270" width="11.125" style="64" customWidth="1"/>
    <col min="11271" max="11271" width="12.375" style="64" customWidth="1"/>
    <col min="11272" max="11520" width="8.875" style="64"/>
    <col min="11521" max="11521" width="16.625" style="64" customWidth="1"/>
    <col min="11522" max="11522" width="11.125" style="64" customWidth="1"/>
    <col min="11523" max="11523" width="12.375" style="64" customWidth="1"/>
    <col min="11524" max="11524" width="11.125" style="64" customWidth="1"/>
    <col min="11525" max="11525" width="12.375" style="64" customWidth="1"/>
    <col min="11526" max="11526" width="11.125" style="64" customWidth="1"/>
    <col min="11527" max="11527" width="12.375" style="64" customWidth="1"/>
    <col min="11528" max="11776" width="8.875" style="64"/>
    <col min="11777" max="11777" width="16.625" style="64" customWidth="1"/>
    <col min="11778" max="11778" width="11.125" style="64" customWidth="1"/>
    <col min="11779" max="11779" width="12.375" style="64" customWidth="1"/>
    <col min="11780" max="11780" width="11.125" style="64" customWidth="1"/>
    <col min="11781" max="11781" width="12.375" style="64" customWidth="1"/>
    <col min="11782" max="11782" width="11.125" style="64" customWidth="1"/>
    <col min="11783" max="11783" width="12.375" style="64" customWidth="1"/>
    <col min="11784" max="12032" width="8.875" style="64"/>
    <col min="12033" max="12033" width="16.625" style="64" customWidth="1"/>
    <col min="12034" max="12034" width="11.125" style="64" customWidth="1"/>
    <col min="12035" max="12035" width="12.375" style="64" customWidth="1"/>
    <col min="12036" max="12036" width="11.125" style="64" customWidth="1"/>
    <col min="12037" max="12037" width="12.375" style="64" customWidth="1"/>
    <col min="12038" max="12038" width="11.125" style="64" customWidth="1"/>
    <col min="12039" max="12039" width="12.375" style="64" customWidth="1"/>
    <col min="12040" max="12288" width="8.875" style="64"/>
    <col min="12289" max="12289" width="16.625" style="64" customWidth="1"/>
    <col min="12290" max="12290" width="11.125" style="64" customWidth="1"/>
    <col min="12291" max="12291" width="12.375" style="64" customWidth="1"/>
    <col min="12292" max="12292" width="11.125" style="64" customWidth="1"/>
    <col min="12293" max="12293" width="12.375" style="64" customWidth="1"/>
    <col min="12294" max="12294" width="11.125" style="64" customWidth="1"/>
    <col min="12295" max="12295" width="12.375" style="64" customWidth="1"/>
    <col min="12296" max="12544" width="8.875" style="64"/>
    <col min="12545" max="12545" width="16.625" style="64" customWidth="1"/>
    <col min="12546" max="12546" width="11.125" style="64" customWidth="1"/>
    <col min="12547" max="12547" width="12.375" style="64" customWidth="1"/>
    <col min="12548" max="12548" width="11.125" style="64" customWidth="1"/>
    <col min="12549" max="12549" width="12.375" style="64" customWidth="1"/>
    <col min="12550" max="12550" width="11.125" style="64" customWidth="1"/>
    <col min="12551" max="12551" width="12.375" style="64" customWidth="1"/>
    <col min="12552" max="12800" width="8.875" style="64"/>
    <col min="12801" max="12801" width="16.625" style="64" customWidth="1"/>
    <col min="12802" max="12802" width="11.125" style="64" customWidth="1"/>
    <col min="12803" max="12803" width="12.375" style="64" customWidth="1"/>
    <col min="12804" max="12804" width="11.125" style="64" customWidth="1"/>
    <col min="12805" max="12805" width="12.375" style="64" customWidth="1"/>
    <col min="12806" max="12806" width="11.125" style="64" customWidth="1"/>
    <col min="12807" max="12807" width="12.375" style="64" customWidth="1"/>
    <col min="12808" max="13056" width="8.875" style="64"/>
    <col min="13057" max="13057" width="16.625" style="64" customWidth="1"/>
    <col min="13058" max="13058" width="11.125" style="64" customWidth="1"/>
    <col min="13059" max="13059" width="12.375" style="64" customWidth="1"/>
    <col min="13060" max="13060" width="11.125" style="64" customWidth="1"/>
    <col min="13061" max="13061" width="12.375" style="64" customWidth="1"/>
    <col min="13062" max="13062" width="11.125" style="64" customWidth="1"/>
    <col min="13063" max="13063" width="12.375" style="64" customWidth="1"/>
    <col min="13064" max="13312" width="8.875" style="64"/>
    <col min="13313" max="13313" width="16.625" style="64" customWidth="1"/>
    <col min="13314" max="13314" width="11.125" style="64" customWidth="1"/>
    <col min="13315" max="13315" width="12.375" style="64" customWidth="1"/>
    <col min="13316" max="13316" width="11.125" style="64" customWidth="1"/>
    <col min="13317" max="13317" width="12.375" style="64" customWidth="1"/>
    <col min="13318" max="13318" width="11.125" style="64" customWidth="1"/>
    <col min="13319" max="13319" width="12.375" style="64" customWidth="1"/>
    <col min="13320" max="13568" width="8.875" style="64"/>
    <col min="13569" max="13569" width="16.625" style="64" customWidth="1"/>
    <col min="13570" max="13570" width="11.125" style="64" customWidth="1"/>
    <col min="13571" max="13571" width="12.375" style="64" customWidth="1"/>
    <col min="13572" max="13572" width="11.125" style="64" customWidth="1"/>
    <col min="13573" max="13573" width="12.375" style="64" customWidth="1"/>
    <col min="13574" max="13574" width="11.125" style="64" customWidth="1"/>
    <col min="13575" max="13575" width="12.375" style="64" customWidth="1"/>
    <col min="13576" max="13824" width="8.875" style="64"/>
    <col min="13825" max="13825" width="16.625" style="64" customWidth="1"/>
    <col min="13826" max="13826" width="11.125" style="64" customWidth="1"/>
    <col min="13827" max="13827" width="12.375" style="64" customWidth="1"/>
    <col min="13828" max="13828" width="11.125" style="64" customWidth="1"/>
    <col min="13829" max="13829" width="12.375" style="64" customWidth="1"/>
    <col min="13830" max="13830" width="11.125" style="64" customWidth="1"/>
    <col min="13831" max="13831" width="12.375" style="64" customWidth="1"/>
    <col min="13832" max="14080" width="8.875" style="64"/>
    <col min="14081" max="14081" width="16.625" style="64" customWidth="1"/>
    <col min="14082" max="14082" width="11.125" style="64" customWidth="1"/>
    <col min="14083" max="14083" width="12.375" style="64" customWidth="1"/>
    <col min="14084" max="14084" width="11.125" style="64" customWidth="1"/>
    <col min="14085" max="14085" width="12.375" style="64" customWidth="1"/>
    <col min="14086" max="14086" width="11.125" style="64" customWidth="1"/>
    <col min="14087" max="14087" width="12.375" style="64" customWidth="1"/>
    <col min="14088" max="14336" width="8.875" style="64"/>
    <col min="14337" max="14337" width="16.625" style="64" customWidth="1"/>
    <col min="14338" max="14338" width="11.125" style="64" customWidth="1"/>
    <col min="14339" max="14339" width="12.375" style="64" customWidth="1"/>
    <col min="14340" max="14340" width="11.125" style="64" customWidth="1"/>
    <col min="14341" max="14341" width="12.375" style="64" customWidth="1"/>
    <col min="14342" max="14342" width="11.125" style="64" customWidth="1"/>
    <col min="14343" max="14343" width="12.375" style="64" customWidth="1"/>
    <col min="14344" max="14592" width="8.875" style="64"/>
    <col min="14593" max="14593" width="16.625" style="64" customWidth="1"/>
    <col min="14594" max="14594" width="11.125" style="64" customWidth="1"/>
    <col min="14595" max="14595" width="12.375" style="64" customWidth="1"/>
    <col min="14596" max="14596" width="11.125" style="64" customWidth="1"/>
    <col min="14597" max="14597" width="12.375" style="64" customWidth="1"/>
    <col min="14598" max="14598" width="11.125" style="64" customWidth="1"/>
    <col min="14599" max="14599" width="12.375" style="64" customWidth="1"/>
    <col min="14600" max="14848" width="8.875" style="64"/>
    <col min="14849" max="14849" width="16.625" style="64" customWidth="1"/>
    <col min="14850" max="14850" width="11.125" style="64" customWidth="1"/>
    <col min="14851" max="14851" width="12.375" style="64" customWidth="1"/>
    <col min="14852" max="14852" width="11.125" style="64" customWidth="1"/>
    <col min="14853" max="14853" width="12.375" style="64" customWidth="1"/>
    <col min="14854" max="14854" width="11.125" style="64" customWidth="1"/>
    <col min="14855" max="14855" width="12.375" style="64" customWidth="1"/>
    <col min="14856" max="15104" width="8.875" style="64"/>
    <col min="15105" max="15105" width="16.625" style="64" customWidth="1"/>
    <col min="15106" max="15106" width="11.125" style="64" customWidth="1"/>
    <col min="15107" max="15107" width="12.375" style="64" customWidth="1"/>
    <col min="15108" max="15108" width="11.125" style="64" customWidth="1"/>
    <col min="15109" max="15109" width="12.375" style="64" customWidth="1"/>
    <col min="15110" max="15110" width="11.125" style="64" customWidth="1"/>
    <col min="15111" max="15111" width="12.375" style="64" customWidth="1"/>
    <col min="15112" max="15360" width="8.875" style="64"/>
    <col min="15361" max="15361" width="16.625" style="64" customWidth="1"/>
    <col min="15362" max="15362" width="11.125" style="64" customWidth="1"/>
    <col min="15363" max="15363" width="12.375" style="64" customWidth="1"/>
    <col min="15364" max="15364" width="11.125" style="64" customWidth="1"/>
    <col min="15365" max="15365" width="12.375" style="64" customWidth="1"/>
    <col min="15366" max="15366" width="11.125" style="64" customWidth="1"/>
    <col min="15367" max="15367" width="12.375" style="64" customWidth="1"/>
    <col min="15368" max="15616" width="8.875" style="64"/>
    <col min="15617" max="15617" width="16.625" style="64" customWidth="1"/>
    <col min="15618" max="15618" width="11.125" style="64" customWidth="1"/>
    <col min="15619" max="15619" width="12.375" style="64" customWidth="1"/>
    <col min="15620" max="15620" width="11.125" style="64" customWidth="1"/>
    <col min="15621" max="15621" width="12.375" style="64" customWidth="1"/>
    <col min="15622" max="15622" width="11.125" style="64" customWidth="1"/>
    <col min="15623" max="15623" width="12.375" style="64" customWidth="1"/>
    <col min="15624" max="15872" width="8.875" style="64"/>
    <col min="15873" max="15873" width="16.625" style="64" customWidth="1"/>
    <col min="15874" max="15874" width="11.125" style="64" customWidth="1"/>
    <col min="15875" max="15875" width="12.375" style="64" customWidth="1"/>
    <col min="15876" max="15876" width="11.125" style="64" customWidth="1"/>
    <col min="15877" max="15877" width="12.375" style="64" customWidth="1"/>
    <col min="15878" max="15878" width="11.125" style="64" customWidth="1"/>
    <col min="15879" max="15879" width="12.375" style="64" customWidth="1"/>
    <col min="15880" max="16128" width="8.875" style="64"/>
    <col min="16129" max="16129" width="16.625" style="64" customWidth="1"/>
    <col min="16130" max="16130" width="11.125" style="64" customWidth="1"/>
    <col min="16131" max="16131" width="12.375" style="64" customWidth="1"/>
    <col min="16132" max="16132" width="11.125" style="64" customWidth="1"/>
    <col min="16133" max="16133" width="12.375" style="64" customWidth="1"/>
    <col min="16134" max="16134" width="11.125" style="64" customWidth="1"/>
    <col min="16135" max="16135" width="12.375" style="64" customWidth="1"/>
    <col min="16136" max="16384" width="8.875" style="64"/>
  </cols>
  <sheetData>
    <row r="1" spans="1:7" ht="15" customHeight="1" x14ac:dyDescent="0.15">
      <c r="A1" s="63" t="s">
        <v>1</v>
      </c>
    </row>
    <row r="3" spans="1:7" ht="15" customHeight="1" x14ac:dyDescent="0.15">
      <c r="A3" s="1" t="s">
        <v>622</v>
      </c>
    </row>
    <row r="4" spans="1:7" ht="15" customHeight="1" x14ac:dyDescent="0.15">
      <c r="C4" s="431"/>
      <c r="E4" s="431"/>
      <c r="G4" s="431" t="s">
        <v>623</v>
      </c>
    </row>
    <row r="5" spans="1:7" ht="15" customHeight="1" x14ac:dyDescent="0.15">
      <c r="A5" s="432" t="s">
        <v>624</v>
      </c>
      <c r="B5" s="433" t="s">
        <v>625</v>
      </c>
      <c r="C5" s="434"/>
      <c r="D5" s="433" t="s">
        <v>180</v>
      </c>
      <c r="E5" s="435"/>
      <c r="F5" s="433" t="s">
        <v>181</v>
      </c>
      <c r="G5" s="435"/>
    </row>
    <row r="6" spans="1:7" ht="15" customHeight="1" x14ac:dyDescent="0.15">
      <c r="A6" s="436"/>
      <c r="B6" s="437" t="s">
        <v>626</v>
      </c>
      <c r="C6" s="438" t="s">
        <v>627</v>
      </c>
      <c r="D6" s="437" t="s">
        <v>626</v>
      </c>
      <c r="E6" s="438" t="s">
        <v>627</v>
      </c>
      <c r="F6" s="437" t="s">
        <v>626</v>
      </c>
      <c r="G6" s="438" t="s">
        <v>627</v>
      </c>
    </row>
    <row r="7" spans="1:7" ht="15.75" customHeight="1" x14ac:dyDescent="0.15">
      <c r="A7" s="70" t="s">
        <v>628</v>
      </c>
      <c r="B7" s="439">
        <v>604</v>
      </c>
      <c r="C7" s="439">
        <v>5690030</v>
      </c>
      <c r="D7" s="439">
        <v>653</v>
      </c>
      <c r="E7" s="439">
        <v>6760172</v>
      </c>
      <c r="F7" s="439">
        <v>746</v>
      </c>
      <c r="G7" s="439">
        <v>7871378</v>
      </c>
    </row>
    <row r="8" spans="1:7" ht="4.5" customHeight="1" x14ac:dyDescent="0.15">
      <c r="A8" s="440"/>
      <c r="B8" s="441"/>
      <c r="C8" s="441"/>
      <c r="D8" s="441"/>
      <c r="E8" s="441"/>
      <c r="F8" s="441"/>
      <c r="G8" s="441"/>
    </row>
    <row r="9" spans="1:7" ht="15.75" customHeight="1" x14ac:dyDescent="0.15">
      <c r="A9" s="442" t="s">
        <v>629</v>
      </c>
      <c r="B9" s="443">
        <v>292</v>
      </c>
      <c r="C9" s="443">
        <v>3547885</v>
      </c>
      <c r="D9" s="443">
        <v>260</v>
      </c>
      <c r="E9" s="443">
        <v>3014843</v>
      </c>
      <c r="F9" s="443">
        <v>292</v>
      </c>
      <c r="G9" s="443">
        <v>2677242</v>
      </c>
    </row>
    <row r="10" spans="1:7" ht="15.75" customHeight="1" x14ac:dyDescent="0.15">
      <c r="A10" s="442" t="s">
        <v>630</v>
      </c>
      <c r="B10" s="443">
        <v>70</v>
      </c>
      <c r="C10" s="443">
        <v>651954</v>
      </c>
      <c r="D10" s="443">
        <v>65</v>
      </c>
      <c r="E10" s="443">
        <v>1542039</v>
      </c>
      <c r="F10" s="443">
        <v>119</v>
      </c>
      <c r="G10" s="443">
        <v>3263274</v>
      </c>
    </row>
    <row r="11" spans="1:7" ht="15.75" customHeight="1" x14ac:dyDescent="0.15">
      <c r="A11" s="444" t="s">
        <v>631</v>
      </c>
      <c r="B11" s="95">
        <v>242</v>
      </c>
      <c r="C11" s="95">
        <v>1490191</v>
      </c>
      <c r="D11" s="95">
        <v>328</v>
      </c>
      <c r="E11" s="95">
        <v>2203290</v>
      </c>
      <c r="F11" s="95">
        <v>335</v>
      </c>
      <c r="G11" s="95">
        <v>1930861</v>
      </c>
    </row>
    <row r="12" spans="1:7" s="79" customFormat="1" ht="16.5" customHeight="1" x14ac:dyDescent="0.15">
      <c r="A12" s="79" t="s">
        <v>632</v>
      </c>
      <c r="C12" s="82"/>
      <c r="E12" s="82"/>
      <c r="G12" s="82" t="s">
        <v>633</v>
      </c>
    </row>
  </sheetData>
  <mergeCells count="4">
    <mergeCell ref="A5:A6"/>
    <mergeCell ref="B5:C5"/>
    <mergeCell ref="D5:E5"/>
    <mergeCell ref="F5:G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="115" workbookViewId="0">
      <selection activeCell="D29" sqref="D29"/>
    </sheetView>
  </sheetViews>
  <sheetFormatPr defaultRowHeight="15" customHeight="1" x14ac:dyDescent="0.15"/>
  <cols>
    <col min="1" max="1" width="16.625" style="64" customWidth="1"/>
    <col min="2" max="2" width="6" style="64" customWidth="1"/>
    <col min="3" max="4" width="6.125" style="64" bestFit="1" customWidth="1"/>
    <col min="5" max="5" width="5.125" style="64" customWidth="1"/>
    <col min="6" max="6" width="6" style="64" customWidth="1"/>
    <col min="7" max="8" width="6.125" style="64" bestFit="1" customWidth="1"/>
    <col min="9" max="9" width="5.125" style="64" customWidth="1"/>
    <col min="10" max="10" width="6" style="64" customWidth="1"/>
    <col min="11" max="12" width="6.125" style="64" bestFit="1" customWidth="1"/>
    <col min="13" max="13" width="5.125" style="64" customWidth="1"/>
    <col min="14" max="256" width="9" style="64"/>
    <col min="257" max="257" width="16.625" style="64" customWidth="1"/>
    <col min="258" max="258" width="6" style="64" customWidth="1"/>
    <col min="259" max="260" width="6.125" style="64" bestFit="1" customWidth="1"/>
    <col min="261" max="261" width="5.125" style="64" customWidth="1"/>
    <col min="262" max="262" width="6" style="64" customWidth="1"/>
    <col min="263" max="264" width="6.125" style="64" bestFit="1" customWidth="1"/>
    <col min="265" max="265" width="5.125" style="64" customWidth="1"/>
    <col min="266" max="266" width="6" style="64" customWidth="1"/>
    <col min="267" max="268" width="6.125" style="64" bestFit="1" customWidth="1"/>
    <col min="269" max="269" width="5.125" style="64" customWidth="1"/>
    <col min="270" max="512" width="9" style="64"/>
    <col min="513" max="513" width="16.625" style="64" customWidth="1"/>
    <col min="514" max="514" width="6" style="64" customWidth="1"/>
    <col min="515" max="516" width="6.125" style="64" bestFit="1" customWidth="1"/>
    <col min="517" max="517" width="5.125" style="64" customWidth="1"/>
    <col min="518" max="518" width="6" style="64" customWidth="1"/>
    <col min="519" max="520" width="6.125" style="64" bestFit="1" customWidth="1"/>
    <col min="521" max="521" width="5.125" style="64" customWidth="1"/>
    <col min="522" max="522" width="6" style="64" customWidth="1"/>
    <col min="523" max="524" width="6.125" style="64" bestFit="1" customWidth="1"/>
    <col min="525" max="525" width="5.125" style="64" customWidth="1"/>
    <col min="526" max="768" width="9" style="64"/>
    <col min="769" max="769" width="16.625" style="64" customWidth="1"/>
    <col min="770" max="770" width="6" style="64" customWidth="1"/>
    <col min="771" max="772" width="6.125" style="64" bestFit="1" customWidth="1"/>
    <col min="773" max="773" width="5.125" style="64" customWidth="1"/>
    <col min="774" max="774" width="6" style="64" customWidth="1"/>
    <col min="775" max="776" width="6.125" style="64" bestFit="1" customWidth="1"/>
    <col min="777" max="777" width="5.125" style="64" customWidth="1"/>
    <col min="778" max="778" width="6" style="64" customWidth="1"/>
    <col min="779" max="780" width="6.125" style="64" bestFit="1" customWidth="1"/>
    <col min="781" max="781" width="5.125" style="64" customWidth="1"/>
    <col min="782" max="1024" width="9" style="64"/>
    <col min="1025" max="1025" width="16.625" style="64" customWidth="1"/>
    <col min="1026" max="1026" width="6" style="64" customWidth="1"/>
    <col min="1027" max="1028" width="6.125" style="64" bestFit="1" customWidth="1"/>
    <col min="1029" max="1029" width="5.125" style="64" customWidth="1"/>
    <col min="1030" max="1030" width="6" style="64" customWidth="1"/>
    <col min="1031" max="1032" width="6.125" style="64" bestFit="1" customWidth="1"/>
    <col min="1033" max="1033" width="5.125" style="64" customWidth="1"/>
    <col min="1034" max="1034" width="6" style="64" customWidth="1"/>
    <col min="1035" max="1036" width="6.125" style="64" bestFit="1" customWidth="1"/>
    <col min="1037" max="1037" width="5.125" style="64" customWidth="1"/>
    <col min="1038" max="1280" width="9" style="64"/>
    <col min="1281" max="1281" width="16.625" style="64" customWidth="1"/>
    <col min="1282" max="1282" width="6" style="64" customWidth="1"/>
    <col min="1283" max="1284" width="6.125" style="64" bestFit="1" customWidth="1"/>
    <col min="1285" max="1285" width="5.125" style="64" customWidth="1"/>
    <col min="1286" max="1286" width="6" style="64" customWidth="1"/>
    <col min="1287" max="1288" width="6.125" style="64" bestFit="1" customWidth="1"/>
    <col min="1289" max="1289" width="5.125" style="64" customWidth="1"/>
    <col min="1290" max="1290" width="6" style="64" customWidth="1"/>
    <col min="1291" max="1292" width="6.125" style="64" bestFit="1" customWidth="1"/>
    <col min="1293" max="1293" width="5.125" style="64" customWidth="1"/>
    <col min="1294" max="1536" width="9" style="64"/>
    <col min="1537" max="1537" width="16.625" style="64" customWidth="1"/>
    <col min="1538" max="1538" width="6" style="64" customWidth="1"/>
    <col min="1539" max="1540" width="6.125" style="64" bestFit="1" customWidth="1"/>
    <col min="1541" max="1541" width="5.125" style="64" customWidth="1"/>
    <col min="1542" max="1542" width="6" style="64" customWidth="1"/>
    <col min="1543" max="1544" width="6.125" style="64" bestFit="1" customWidth="1"/>
    <col min="1545" max="1545" width="5.125" style="64" customWidth="1"/>
    <col min="1546" max="1546" width="6" style="64" customWidth="1"/>
    <col min="1547" max="1548" width="6.125" style="64" bestFit="1" customWidth="1"/>
    <col min="1549" max="1549" width="5.125" style="64" customWidth="1"/>
    <col min="1550" max="1792" width="9" style="64"/>
    <col min="1793" max="1793" width="16.625" style="64" customWidth="1"/>
    <col min="1794" max="1794" width="6" style="64" customWidth="1"/>
    <col min="1795" max="1796" width="6.125" style="64" bestFit="1" customWidth="1"/>
    <col min="1797" max="1797" width="5.125" style="64" customWidth="1"/>
    <col min="1798" max="1798" width="6" style="64" customWidth="1"/>
    <col min="1799" max="1800" width="6.125" style="64" bestFit="1" customWidth="1"/>
    <col min="1801" max="1801" width="5.125" style="64" customWidth="1"/>
    <col min="1802" max="1802" width="6" style="64" customWidth="1"/>
    <col min="1803" max="1804" width="6.125" style="64" bestFit="1" customWidth="1"/>
    <col min="1805" max="1805" width="5.125" style="64" customWidth="1"/>
    <col min="1806" max="2048" width="9" style="64"/>
    <col min="2049" max="2049" width="16.625" style="64" customWidth="1"/>
    <col min="2050" max="2050" width="6" style="64" customWidth="1"/>
    <col min="2051" max="2052" width="6.125" style="64" bestFit="1" customWidth="1"/>
    <col min="2053" max="2053" width="5.125" style="64" customWidth="1"/>
    <col min="2054" max="2054" width="6" style="64" customWidth="1"/>
    <col min="2055" max="2056" width="6.125" style="64" bestFit="1" customWidth="1"/>
    <col min="2057" max="2057" width="5.125" style="64" customWidth="1"/>
    <col min="2058" max="2058" width="6" style="64" customWidth="1"/>
    <col min="2059" max="2060" width="6.125" style="64" bestFit="1" customWidth="1"/>
    <col min="2061" max="2061" width="5.125" style="64" customWidth="1"/>
    <col min="2062" max="2304" width="9" style="64"/>
    <col min="2305" max="2305" width="16.625" style="64" customWidth="1"/>
    <col min="2306" max="2306" width="6" style="64" customWidth="1"/>
    <col min="2307" max="2308" width="6.125" style="64" bestFit="1" customWidth="1"/>
    <col min="2309" max="2309" width="5.125" style="64" customWidth="1"/>
    <col min="2310" max="2310" width="6" style="64" customWidth="1"/>
    <col min="2311" max="2312" width="6.125" style="64" bestFit="1" customWidth="1"/>
    <col min="2313" max="2313" width="5.125" style="64" customWidth="1"/>
    <col min="2314" max="2314" width="6" style="64" customWidth="1"/>
    <col min="2315" max="2316" width="6.125" style="64" bestFit="1" customWidth="1"/>
    <col min="2317" max="2317" width="5.125" style="64" customWidth="1"/>
    <col min="2318" max="2560" width="9" style="64"/>
    <col min="2561" max="2561" width="16.625" style="64" customWidth="1"/>
    <col min="2562" max="2562" width="6" style="64" customWidth="1"/>
    <col min="2563" max="2564" width="6.125" style="64" bestFit="1" customWidth="1"/>
    <col min="2565" max="2565" width="5.125" style="64" customWidth="1"/>
    <col min="2566" max="2566" width="6" style="64" customWidth="1"/>
    <col min="2567" max="2568" width="6.125" style="64" bestFit="1" customWidth="1"/>
    <col min="2569" max="2569" width="5.125" style="64" customWidth="1"/>
    <col min="2570" max="2570" width="6" style="64" customWidth="1"/>
    <col min="2571" max="2572" width="6.125" style="64" bestFit="1" customWidth="1"/>
    <col min="2573" max="2573" width="5.125" style="64" customWidth="1"/>
    <col min="2574" max="2816" width="9" style="64"/>
    <col min="2817" max="2817" width="16.625" style="64" customWidth="1"/>
    <col min="2818" max="2818" width="6" style="64" customWidth="1"/>
    <col min="2819" max="2820" width="6.125" style="64" bestFit="1" customWidth="1"/>
    <col min="2821" max="2821" width="5.125" style="64" customWidth="1"/>
    <col min="2822" max="2822" width="6" style="64" customWidth="1"/>
    <col min="2823" max="2824" width="6.125" style="64" bestFit="1" customWidth="1"/>
    <col min="2825" max="2825" width="5.125" style="64" customWidth="1"/>
    <col min="2826" max="2826" width="6" style="64" customWidth="1"/>
    <col min="2827" max="2828" width="6.125" style="64" bestFit="1" customWidth="1"/>
    <col min="2829" max="2829" width="5.125" style="64" customWidth="1"/>
    <col min="2830" max="3072" width="9" style="64"/>
    <col min="3073" max="3073" width="16.625" style="64" customWidth="1"/>
    <col min="3074" max="3074" width="6" style="64" customWidth="1"/>
    <col min="3075" max="3076" width="6.125" style="64" bestFit="1" customWidth="1"/>
    <col min="3077" max="3077" width="5.125" style="64" customWidth="1"/>
    <col min="3078" max="3078" width="6" style="64" customWidth="1"/>
    <col min="3079" max="3080" width="6.125" style="64" bestFit="1" customWidth="1"/>
    <col min="3081" max="3081" width="5.125" style="64" customWidth="1"/>
    <col min="3082" max="3082" width="6" style="64" customWidth="1"/>
    <col min="3083" max="3084" width="6.125" style="64" bestFit="1" customWidth="1"/>
    <col min="3085" max="3085" width="5.125" style="64" customWidth="1"/>
    <col min="3086" max="3328" width="9" style="64"/>
    <col min="3329" max="3329" width="16.625" style="64" customWidth="1"/>
    <col min="3330" max="3330" width="6" style="64" customWidth="1"/>
    <col min="3331" max="3332" width="6.125" style="64" bestFit="1" customWidth="1"/>
    <col min="3333" max="3333" width="5.125" style="64" customWidth="1"/>
    <col min="3334" max="3334" width="6" style="64" customWidth="1"/>
    <col min="3335" max="3336" width="6.125" style="64" bestFit="1" customWidth="1"/>
    <col min="3337" max="3337" width="5.125" style="64" customWidth="1"/>
    <col min="3338" max="3338" width="6" style="64" customWidth="1"/>
    <col min="3339" max="3340" width="6.125" style="64" bestFit="1" customWidth="1"/>
    <col min="3341" max="3341" width="5.125" style="64" customWidth="1"/>
    <col min="3342" max="3584" width="9" style="64"/>
    <col min="3585" max="3585" width="16.625" style="64" customWidth="1"/>
    <col min="3586" max="3586" width="6" style="64" customWidth="1"/>
    <col min="3587" max="3588" width="6.125" style="64" bestFit="1" customWidth="1"/>
    <col min="3589" max="3589" width="5.125" style="64" customWidth="1"/>
    <col min="3590" max="3590" width="6" style="64" customWidth="1"/>
    <col min="3591" max="3592" width="6.125" style="64" bestFit="1" customWidth="1"/>
    <col min="3593" max="3593" width="5.125" style="64" customWidth="1"/>
    <col min="3594" max="3594" width="6" style="64" customWidth="1"/>
    <col min="3595" max="3596" width="6.125" style="64" bestFit="1" customWidth="1"/>
    <col min="3597" max="3597" width="5.125" style="64" customWidth="1"/>
    <col min="3598" max="3840" width="9" style="64"/>
    <col min="3841" max="3841" width="16.625" style="64" customWidth="1"/>
    <col min="3842" max="3842" width="6" style="64" customWidth="1"/>
    <col min="3843" max="3844" width="6.125" style="64" bestFit="1" customWidth="1"/>
    <col min="3845" max="3845" width="5.125" style="64" customWidth="1"/>
    <col min="3846" max="3846" width="6" style="64" customWidth="1"/>
    <col min="3847" max="3848" width="6.125" style="64" bestFit="1" customWidth="1"/>
    <col min="3849" max="3849" width="5.125" style="64" customWidth="1"/>
    <col min="3850" max="3850" width="6" style="64" customWidth="1"/>
    <col min="3851" max="3852" width="6.125" style="64" bestFit="1" customWidth="1"/>
    <col min="3853" max="3853" width="5.125" style="64" customWidth="1"/>
    <col min="3854" max="4096" width="9" style="64"/>
    <col min="4097" max="4097" width="16.625" style="64" customWidth="1"/>
    <col min="4098" max="4098" width="6" style="64" customWidth="1"/>
    <col min="4099" max="4100" width="6.125" style="64" bestFit="1" customWidth="1"/>
    <col min="4101" max="4101" width="5.125" style="64" customWidth="1"/>
    <col min="4102" max="4102" width="6" style="64" customWidth="1"/>
    <col min="4103" max="4104" width="6.125" style="64" bestFit="1" customWidth="1"/>
    <col min="4105" max="4105" width="5.125" style="64" customWidth="1"/>
    <col min="4106" max="4106" width="6" style="64" customWidth="1"/>
    <col min="4107" max="4108" width="6.125" style="64" bestFit="1" customWidth="1"/>
    <col min="4109" max="4109" width="5.125" style="64" customWidth="1"/>
    <col min="4110" max="4352" width="9" style="64"/>
    <col min="4353" max="4353" width="16.625" style="64" customWidth="1"/>
    <col min="4354" max="4354" width="6" style="64" customWidth="1"/>
    <col min="4355" max="4356" width="6.125" style="64" bestFit="1" customWidth="1"/>
    <col min="4357" max="4357" width="5.125" style="64" customWidth="1"/>
    <col min="4358" max="4358" width="6" style="64" customWidth="1"/>
    <col min="4359" max="4360" width="6.125" style="64" bestFit="1" customWidth="1"/>
    <col min="4361" max="4361" width="5.125" style="64" customWidth="1"/>
    <col min="4362" max="4362" width="6" style="64" customWidth="1"/>
    <col min="4363" max="4364" width="6.125" style="64" bestFit="1" customWidth="1"/>
    <col min="4365" max="4365" width="5.125" style="64" customWidth="1"/>
    <col min="4366" max="4608" width="9" style="64"/>
    <col min="4609" max="4609" width="16.625" style="64" customWidth="1"/>
    <col min="4610" max="4610" width="6" style="64" customWidth="1"/>
    <col min="4611" max="4612" width="6.125" style="64" bestFit="1" customWidth="1"/>
    <col min="4613" max="4613" width="5.125" style="64" customWidth="1"/>
    <col min="4614" max="4614" width="6" style="64" customWidth="1"/>
    <col min="4615" max="4616" width="6.125" style="64" bestFit="1" customWidth="1"/>
    <col min="4617" max="4617" width="5.125" style="64" customWidth="1"/>
    <col min="4618" max="4618" width="6" style="64" customWidth="1"/>
    <col min="4619" max="4620" width="6.125" style="64" bestFit="1" customWidth="1"/>
    <col min="4621" max="4621" width="5.125" style="64" customWidth="1"/>
    <col min="4622" max="4864" width="9" style="64"/>
    <col min="4865" max="4865" width="16.625" style="64" customWidth="1"/>
    <col min="4866" max="4866" width="6" style="64" customWidth="1"/>
    <col min="4867" max="4868" width="6.125" style="64" bestFit="1" customWidth="1"/>
    <col min="4869" max="4869" width="5.125" style="64" customWidth="1"/>
    <col min="4870" max="4870" width="6" style="64" customWidth="1"/>
    <col min="4871" max="4872" width="6.125" style="64" bestFit="1" customWidth="1"/>
    <col min="4873" max="4873" width="5.125" style="64" customWidth="1"/>
    <col min="4874" max="4874" width="6" style="64" customWidth="1"/>
    <col min="4875" max="4876" width="6.125" style="64" bestFit="1" customWidth="1"/>
    <col min="4877" max="4877" width="5.125" style="64" customWidth="1"/>
    <col min="4878" max="5120" width="9" style="64"/>
    <col min="5121" max="5121" width="16.625" style="64" customWidth="1"/>
    <col min="5122" max="5122" width="6" style="64" customWidth="1"/>
    <col min="5123" max="5124" width="6.125" style="64" bestFit="1" customWidth="1"/>
    <col min="5125" max="5125" width="5.125" style="64" customWidth="1"/>
    <col min="5126" max="5126" width="6" style="64" customWidth="1"/>
    <col min="5127" max="5128" width="6.125" style="64" bestFit="1" customWidth="1"/>
    <col min="5129" max="5129" width="5.125" style="64" customWidth="1"/>
    <col min="5130" max="5130" width="6" style="64" customWidth="1"/>
    <col min="5131" max="5132" width="6.125" style="64" bestFit="1" customWidth="1"/>
    <col min="5133" max="5133" width="5.125" style="64" customWidth="1"/>
    <col min="5134" max="5376" width="9" style="64"/>
    <col min="5377" max="5377" width="16.625" style="64" customWidth="1"/>
    <col min="5378" max="5378" width="6" style="64" customWidth="1"/>
    <col min="5379" max="5380" width="6.125" style="64" bestFit="1" customWidth="1"/>
    <col min="5381" max="5381" width="5.125" style="64" customWidth="1"/>
    <col min="5382" max="5382" width="6" style="64" customWidth="1"/>
    <col min="5383" max="5384" width="6.125" style="64" bestFit="1" customWidth="1"/>
    <col min="5385" max="5385" width="5.125" style="64" customWidth="1"/>
    <col min="5386" max="5386" width="6" style="64" customWidth="1"/>
    <col min="5387" max="5388" width="6.125" style="64" bestFit="1" customWidth="1"/>
    <col min="5389" max="5389" width="5.125" style="64" customWidth="1"/>
    <col min="5390" max="5632" width="9" style="64"/>
    <col min="5633" max="5633" width="16.625" style="64" customWidth="1"/>
    <col min="5634" max="5634" width="6" style="64" customWidth="1"/>
    <col min="5635" max="5636" width="6.125" style="64" bestFit="1" customWidth="1"/>
    <col min="5637" max="5637" width="5.125" style="64" customWidth="1"/>
    <col min="5638" max="5638" width="6" style="64" customWidth="1"/>
    <col min="5639" max="5640" width="6.125" style="64" bestFit="1" customWidth="1"/>
    <col min="5641" max="5641" width="5.125" style="64" customWidth="1"/>
    <col min="5642" max="5642" width="6" style="64" customWidth="1"/>
    <col min="5643" max="5644" width="6.125" style="64" bestFit="1" customWidth="1"/>
    <col min="5645" max="5645" width="5.125" style="64" customWidth="1"/>
    <col min="5646" max="5888" width="9" style="64"/>
    <col min="5889" max="5889" width="16.625" style="64" customWidth="1"/>
    <col min="5890" max="5890" width="6" style="64" customWidth="1"/>
    <col min="5891" max="5892" width="6.125" style="64" bestFit="1" customWidth="1"/>
    <col min="5893" max="5893" width="5.125" style="64" customWidth="1"/>
    <col min="5894" max="5894" width="6" style="64" customWidth="1"/>
    <col min="5895" max="5896" width="6.125" style="64" bestFit="1" customWidth="1"/>
    <col min="5897" max="5897" width="5.125" style="64" customWidth="1"/>
    <col min="5898" max="5898" width="6" style="64" customWidth="1"/>
    <col min="5899" max="5900" width="6.125" style="64" bestFit="1" customWidth="1"/>
    <col min="5901" max="5901" width="5.125" style="64" customWidth="1"/>
    <col min="5902" max="6144" width="9" style="64"/>
    <col min="6145" max="6145" width="16.625" style="64" customWidth="1"/>
    <col min="6146" max="6146" width="6" style="64" customWidth="1"/>
    <col min="6147" max="6148" width="6.125" style="64" bestFit="1" customWidth="1"/>
    <col min="6149" max="6149" width="5.125" style="64" customWidth="1"/>
    <col min="6150" max="6150" width="6" style="64" customWidth="1"/>
    <col min="6151" max="6152" width="6.125" style="64" bestFit="1" customWidth="1"/>
    <col min="6153" max="6153" width="5.125" style="64" customWidth="1"/>
    <col min="6154" max="6154" width="6" style="64" customWidth="1"/>
    <col min="6155" max="6156" width="6.125" style="64" bestFit="1" customWidth="1"/>
    <col min="6157" max="6157" width="5.125" style="64" customWidth="1"/>
    <col min="6158" max="6400" width="9" style="64"/>
    <col min="6401" max="6401" width="16.625" style="64" customWidth="1"/>
    <col min="6402" max="6402" width="6" style="64" customWidth="1"/>
    <col min="6403" max="6404" width="6.125" style="64" bestFit="1" customWidth="1"/>
    <col min="6405" max="6405" width="5.125" style="64" customWidth="1"/>
    <col min="6406" max="6406" width="6" style="64" customWidth="1"/>
    <col min="6407" max="6408" width="6.125" style="64" bestFit="1" customWidth="1"/>
    <col min="6409" max="6409" width="5.125" style="64" customWidth="1"/>
    <col min="6410" max="6410" width="6" style="64" customWidth="1"/>
    <col min="6411" max="6412" width="6.125" style="64" bestFit="1" customWidth="1"/>
    <col min="6413" max="6413" width="5.125" style="64" customWidth="1"/>
    <col min="6414" max="6656" width="9" style="64"/>
    <col min="6657" max="6657" width="16.625" style="64" customWidth="1"/>
    <col min="6658" max="6658" width="6" style="64" customWidth="1"/>
    <col min="6659" max="6660" width="6.125" style="64" bestFit="1" customWidth="1"/>
    <col min="6661" max="6661" width="5.125" style="64" customWidth="1"/>
    <col min="6662" max="6662" width="6" style="64" customWidth="1"/>
    <col min="6663" max="6664" width="6.125" style="64" bestFit="1" customWidth="1"/>
    <col min="6665" max="6665" width="5.125" style="64" customWidth="1"/>
    <col min="6666" max="6666" width="6" style="64" customWidth="1"/>
    <col min="6667" max="6668" width="6.125" style="64" bestFit="1" customWidth="1"/>
    <col min="6669" max="6669" width="5.125" style="64" customWidth="1"/>
    <col min="6670" max="6912" width="9" style="64"/>
    <col min="6913" max="6913" width="16.625" style="64" customWidth="1"/>
    <col min="6914" max="6914" width="6" style="64" customWidth="1"/>
    <col min="6915" max="6916" width="6.125" style="64" bestFit="1" customWidth="1"/>
    <col min="6917" max="6917" width="5.125" style="64" customWidth="1"/>
    <col min="6918" max="6918" width="6" style="64" customWidth="1"/>
    <col min="6919" max="6920" width="6.125" style="64" bestFit="1" customWidth="1"/>
    <col min="6921" max="6921" width="5.125" style="64" customWidth="1"/>
    <col min="6922" max="6922" width="6" style="64" customWidth="1"/>
    <col min="6923" max="6924" width="6.125" style="64" bestFit="1" customWidth="1"/>
    <col min="6925" max="6925" width="5.125" style="64" customWidth="1"/>
    <col min="6926" max="7168" width="9" style="64"/>
    <col min="7169" max="7169" width="16.625" style="64" customWidth="1"/>
    <col min="7170" max="7170" width="6" style="64" customWidth="1"/>
    <col min="7171" max="7172" width="6.125" style="64" bestFit="1" customWidth="1"/>
    <col min="7173" max="7173" width="5.125" style="64" customWidth="1"/>
    <col min="7174" max="7174" width="6" style="64" customWidth="1"/>
    <col min="7175" max="7176" width="6.125" style="64" bestFit="1" customWidth="1"/>
    <col min="7177" max="7177" width="5.125" style="64" customWidth="1"/>
    <col min="7178" max="7178" width="6" style="64" customWidth="1"/>
    <col min="7179" max="7180" width="6.125" style="64" bestFit="1" customWidth="1"/>
    <col min="7181" max="7181" width="5.125" style="64" customWidth="1"/>
    <col min="7182" max="7424" width="9" style="64"/>
    <col min="7425" max="7425" width="16.625" style="64" customWidth="1"/>
    <col min="7426" max="7426" width="6" style="64" customWidth="1"/>
    <col min="7427" max="7428" width="6.125" style="64" bestFit="1" customWidth="1"/>
    <col min="7429" max="7429" width="5.125" style="64" customWidth="1"/>
    <col min="7430" max="7430" width="6" style="64" customWidth="1"/>
    <col min="7431" max="7432" width="6.125" style="64" bestFit="1" customWidth="1"/>
    <col min="7433" max="7433" width="5.125" style="64" customWidth="1"/>
    <col min="7434" max="7434" width="6" style="64" customWidth="1"/>
    <col min="7435" max="7436" width="6.125" style="64" bestFit="1" customWidth="1"/>
    <col min="7437" max="7437" width="5.125" style="64" customWidth="1"/>
    <col min="7438" max="7680" width="9" style="64"/>
    <col min="7681" max="7681" width="16.625" style="64" customWidth="1"/>
    <col min="7682" max="7682" width="6" style="64" customWidth="1"/>
    <col min="7683" max="7684" width="6.125" style="64" bestFit="1" customWidth="1"/>
    <col min="7685" max="7685" width="5.125" style="64" customWidth="1"/>
    <col min="7686" max="7686" width="6" style="64" customWidth="1"/>
    <col min="7687" max="7688" width="6.125" style="64" bestFit="1" customWidth="1"/>
    <col min="7689" max="7689" width="5.125" style="64" customWidth="1"/>
    <col min="7690" max="7690" width="6" style="64" customWidth="1"/>
    <col min="7691" max="7692" width="6.125" style="64" bestFit="1" customWidth="1"/>
    <col min="7693" max="7693" width="5.125" style="64" customWidth="1"/>
    <col min="7694" max="7936" width="9" style="64"/>
    <col min="7937" max="7937" width="16.625" style="64" customWidth="1"/>
    <col min="7938" max="7938" width="6" style="64" customWidth="1"/>
    <col min="7939" max="7940" width="6.125" style="64" bestFit="1" customWidth="1"/>
    <col min="7941" max="7941" width="5.125" style="64" customWidth="1"/>
    <col min="7942" max="7942" width="6" style="64" customWidth="1"/>
    <col min="7943" max="7944" width="6.125" style="64" bestFit="1" customWidth="1"/>
    <col min="7945" max="7945" width="5.125" style="64" customWidth="1"/>
    <col min="7946" max="7946" width="6" style="64" customWidth="1"/>
    <col min="7947" max="7948" width="6.125" style="64" bestFit="1" customWidth="1"/>
    <col min="7949" max="7949" width="5.125" style="64" customWidth="1"/>
    <col min="7950" max="8192" width="9" style="64"/>
    <col min="8193" max="8193" width="16.625" style="64" customWidth="1"/>
    <col min="8194" max="8194" width="6" style="64" customWidth="1"/>
    <col min="8195" max="8196" width="6.125" style="64" bestFit="1" customWidth="1"/>
    <col min="8197" max="8197" width="5.125" style="64" customWidth="1"/>
    <col min="8198" max="8198" width="6" style="64" customWidth="1"/>
    <col min="8199" max="8200" width="6.125" style="64" bestFit="1" customWidth="1"/>
    <col min="8201" max="8201" width="5.125" style="64" customWidth="1"/>
    <col min="8202" max="8202" width="6" style="64" customWidth="1"/>
    <col min="8203" max="8204" width="6.125" style="64" bestFit="1" customWidth="1"/>
    <col min="8205" max="8205" width="5.125" style="64" customWidth="1"/>
    <col min="8206" max="8448" width="9" style="64"/>
    <col min="8449" max="8449" width="16.625" style="64" customWidth="1"/>
    <col min="8450" max="8450" width="6" style="64" customWidth="1"/>
    <col min="8451" max="8452" width="6.125" style="64" bestFit="1" customWidth="1"/>
    <col min="8453" max="8453" width="5.125" style="64" customWidth="1"/>
    <col min="8454" max="8454" width="6" style="64" customWidth="1"/>
    <col min="8455" max="8456" width="6.125" style="64" bestFit="1" customWidth="1"/>
    <col min="8457" max="8457" width="5.125" style="64" customWidth="1"/>
    <col min="8458" max="8458" width="6" style="64" customWidth="1"/>
    <col min="8459" max="8460" width="6.125" style="64" bestFit="1" customWidth="1"/>
    <col min="8461" max="8461" width="5.125" style="64" customWidth="1"/>
    <col min="8462" max="8704" width="9" style="64"/>
    <col min="8705" max="8705" width="16.625" style="64" customWidth="1"/>
    <col min="8706" max="8706" width="6" style="64" customWidth="1"/>
    <col min="8707" max="8708" width="6.125" style="64" bestFit="1" customWidth="1"/>
    <col min="8709" max="8709" width="5.125" style="64" customWidth="1"/>
    <col min="8710" max="8710" width="6" style="64" customWidth="1"/>
    <col min="8711" max="8712" width="6.125" style="64" bestFit="1" customWidth="1"/>
    <col min="8713" max="8713" width="5.125" style="64" customWidth="1"/>
    <col min="8714" max="8714" width="6" style="64" customWidth="1"/>
    <col min="8715" max="8716" width="6.125" style="64" bestFit="1" customWidth="1"/>
    <col min="8717" max="8717" width="5.125" style="64" customWidth="1"/>
    <col min="8718" max="8960" width="9" style="64"/>
    <col min="8961" max="8961" width="16.625" style="64" customWidth="1"/>
    <col min="8962" max="8962" width="6" style="64" customWidth="1"/>
    <col min="8963" max="8964" width="6.125" style="64" bestFit="1" customWidth="1"/>
    <col min="8965" max="8965" width="5.125" style="64" customWidth="1"/>
    <col min="8966" max="8966" width="6" style="64" customWidth="1"/>
    <col min="8967" max="8968" width="6.125" style="64" bestFit="1" customWidth="1"/>
    <col min="8969" max="8969" width="5.125" style="64" customWidth="1"/>
    <col min="8970" max="8970" width="6" style="64" customWidth="1"/>
    <col min="8971" max="8972" width="6.125" style="64" bestFit="1" customWidth="1"/>
    <col min="8973" max="8973" width="5.125" style="64" customWidth="1"/>
    <col min="8974" max="9216" width="9" style="64"/>
    <col min="9217" max="9217" width="16.625" style="64" customWidth="1"/>
    <col min="9218" max="9218" width="6" style="64" customWidth="1"/>
    <col min="9219" max="9220" width="6.125" style="64" bestFit="1" customWidth="1"/>
    <col min="9221" max="9221" width="5.125" style="64" customWidth="1"/>
    <col min="9222" max="9222" width="6" style="64" customWidth="1"/>
    <col min="9223" max="9224" width="6.125" style="64" bestFit="1" customWidth="1"/>
    <col min="9225" max="9225" width="5.125" style="64" customWidth="1"/>
    <col min="9226" max="9226" width="6" style="64" customWidth="1"/>
    <col min="9227" max="9228" width="6.125" style="64" bestFit="1" customWidth="1"/>
    <col min="9229" max="9229" width="5.125" style="64" customWidth="1"/>
    <col min="9230" max="9472" width="9" style="64"/>
    <col min="9473" max="9473" width="16.625" style="64" customWidth="1"/>
    <col min="9474" max="9474" width="6" style="64" customWidth="1"/>
    <col min="9475" max="9476" width="6.125" style="64" bestFit="1" customWidth="1"/>
    <col min="9477" max="9477" width="5.125" style="64" customWidth="1"/>
    <col min="9478" max="9478" width="6" style="64" customWidth="1"/>
    <col min="9479" max="9480" width="6.125" style="64" bestFit="1" customWidth="1"/>
    <col min="9481" max="9481" width="5.125" style="64" customWidth="1"/>
    <col min="9482" max="9482" width="6" style="64" customWidth="1"/>
    <col min="9483" max="9484" width="6.125" style="64" bestFit="1" customWidth="1"/>
    <col min="9485" max="9485" width="5.125" style="64" customWidth="1"/>
    <col min="9486" max="9728" width="9" style="64"/>
    <col min="9729" max="9729" width="16.625" style="64" customWidth="1"/>
    <col min="9730" max="9730" width="6" style="64" customWidth="1"/>
    <col min="9731" max="9732" width="6.125" style="64" bestFit="1" customWidth="1"/>
    <col min="9733" max="9733" width="5.125" style="64" customWidth="1"/>
    <col min="9734" max="9734" width="6" style="64" customWidth="1"/>
    <col min="9735" max="9736" width="6.125" style="64" bestFit="1" customWidth="1"/>
    <col min="9737" max="9737" width="5.125" style="64" customWidth="1"/>
    <col min="9738" max="9738" width="6" style="64" customWidth="1"/>
    <col min="9739" max="9740" width="6.125" style="64" bestFit="1" customWidth="1"/>
    <col min="9741" max="9741" width="5.125" style="64" customWidth="1"/>
    <col min="9742" max="9984" width="9" style="64"/>
    <col min="9985" max="9985" width="16.625" style="64" customWidth="1"/>
    <col min="9986" max="9986" width="6" style="64" customWidth="1"/>
    <col min="9987" max="9988" width="6.125" style="64" bestFit="1" customWidth="1"/>
    <col min="9989" max="9989" width="5.125" style="64" customWidth="1"/>
    <col min="9990" max="9990" width="6" style="64" customWidth="1"/>
    <col min="9991" max="9992" width="6.125" style="64" bestFit="1" customWidth="1"/>
    <col min="9993" max="9993" width="5.125" style="64" customWidth="1"/>
    <col min="9994" max="9994" width="6" style="64" customWidth="1"/>
    <col min="9995" max="9996" width="6.125" style="64" bestFit="1" customWidth="1"/>
    <col min="9997" max="9997" width="5.125" style="64" customWidth="1"/>
    <col min="9998" max="10240" width="9" style="64"/>
    <col min="10241" max="10241" width="16.625" style="64" customWidth="1"/>
    <col min="10242" max="10242" width="6" style="64" customWidth="1"/>
    <col min="10243" max="10244" width="6.125" style="64" bestFit="1" customWidth="1"/>
    <col min="10245" max="10245" width="5.125" style="64" customWidth="1"/>
    <col min="10246" max="10246" width="6" style="64" customWidth="1"/>
    <col min="10247" max="10248" width="6.125" style="64" bestFit="1" customWidth="1"/>
    <col min="10249" max="10249" width="5.125" style="64" customWidth="1"/>
    <col min="10250" max="10250" width="6" style="64" customWidth="1"/>
    <col min="10251" max="10252" width="6.125" style="64" bestFit="1" customWidth="1"/>
    <col min="10253" max="10253" width="5.125" style="64" customWidth="1"/>
    <col min="10254" max="10496" width="9" style="64"/>
    <col min="10497" max="10497" width="16.625" style="64" customWidth="1"/>
    <col min="10498" max="10498" width="6" style="64" customWidth="1"/>
    <col min="10499" max="10500" width="6.125" style="64" bestFit="1" customWidth="1"/>
    <col min="10501" max="10501" width="5.125" style="64" customWidth="1"/>
    <col min="10502" max="10502" width="6" style="64" customWidth="1"/>
    <col min="10503" max="10504" width="6.125" style="64" bestFit="1" customWidth="1"/>
    <col min="10505" max="10505" width="5.125" style="64" customWidth="1"/>
    <col min="10506" max="10506" width="6" style="64" customWidth="1"/>
    <col min="10507" max="10508" width="6.125" style="64" bestFit="1" customWidth="1"/>
    <col min="10509" max="10509" width="5.125" style="64" customWidth="1"/>
    <col min="10510" max="10752" width="9" style="64"/>
    <col min="10753" max="10753" width="16.625" style="64" customWidth="1"/>
    <col min="10754" max="10754" width="6" style="64" customWidth="1"/>
    <col min="10755" max="10756" width="6.125" style="64" bestFit="1" customWidth="1"/>
    <col min="10757" max="10757" width="5.125" style="64" customWidth="1"/>
    <col min="10758" max="10758" width="6" style="64" customWidth="1"/>
    <col min="10759" max="10760" width="6.125" style="64" bestFit="1" customWidth="1"/>
    <col min="10761" max="10761" width="5.125" style="64" customWidth="1"/>
    <col min="10762" max="10762" width="6" style="64" customWidth="1"/>
    <col min="10763" max="10764" width="6.125" style="64" bestFit="1" customWidth="1"/>
    <col min="10765" max="10765" width="5.125" style="64" customWidth="1"/>
    <col min="10766" max="11008" width="9" style="64"/>
    <col min="11009" max="11009" width="16.625" style="64" customWidth="1"/>
    <col min="11010" max="11010" width="6" style="64" customWidth="1"/>
    <col min="11011" max="11012" width="6.125" style="64" bestFit="1" customWidth="1"/>
    <col min="11013" max="11013" width="5.125" style="64" customWidth="1"/>
    <col min="11014" max="11014" width="6" style="64" customWidth="1"/>
    <col min="11015" max="11016" width="6.125" style="64" bestFit="1" customWidth="1"/>
    <col min="11017" max="11017" width="5.125" style="64" customWidth="1"/>
    <col min="11018" max="11018" width="6" style="64" customWidth="1"/>
    <col min="11019" max="11020" width="6.125" style="64" bestFit="1" customWidth="1"/>
    <col min="11021" max="11021" width="5.125" style="64" customWidth="1"/>
    <col min="11022" max="11264" width="9" style="64"/>
    <col min="11265" max="11265" width="16.625" style="64" customWidth="1"/>
    <col min="11266" max="11266" width="6" style="64" customWidth="1"/>
    <col min="11267" max="11268" width="6.125" style="64" bestFit="1" customWidth="1"/>
    <col min="11269" max="11269" width="5.125" style="64" customWidth="1"/>
    <col min="11270" max="11270" width="6" style="64" customWidth="1"/>
    <col min="11271" max="11272" width="6.125" style="64" bestFit="1" customWidth="1"/>
    <col min="11273" max="11273" width="5.125" style="64" customWidth="1"/>
    <col min="11274" max="11274" width="6" style="64" customWidth="1"/>
    <col min="11275" max="11276" width="6.125" style="64" bestFit="1" customWidth="1"/>
    <col min="11277" max="11277" width="5.125" style="64" customWidth="1"/>
    <col min="11278" max="11520" width="9" style="64"/>
    <col min="11521" max="11521" width="16.625" style="64" customWidth="1"/>
    <col min="11522" max="11522" width="6" style="64" customWidth="1"/>
    <col min="11523" max="11524" width="6.125" style="64" bestFit="1" customWidth="1"/>
    <col min="11525" max="11525" width="5.125" style="64" customWidth="1"/>
    <col min="11526" max="11526" width="6" style="64" customWidth="1"/>
    <col min="11527" max="11528" width="6.125" style="64" bestFit="1" customWidth="1"/>
    <col min="11529" max="11529" width="5.125" style="64" customWidth="1"/>
    <col min="11530" max="11530" width="6" style="64" customWidth="1"/>
    <col min="11531" max="11532" width="6.125" style="64" bestFit="1" customWidth="1"/>
    <col min="11533" max="11533" width="5.125" style="64" customWidth="1"/>
    <col min="11534" max="11776" width="9" style="64"/>
    <col min="11777" max="11777" width="16.625" style="64" customWidth="1"/>
    <col min="11778" max="11778" width="6" style="64" customWidth="1"/>
    <col min="11779" max="11780" width="6.125" style="64" bestFit="1" customWidth="1"/>
    <col min="11781" max="11781" width="5.125" style="64" customWidth="1"/>
    <col min="11782" max="11782" width="6" style="64" customWidth="1"/>
    <col min="11783" max="11784" width="6.125" style="64" bestFit="1" customWidth="1"/>
    <col min="11785" max="11785" width="5.125" style="64" customWidth="1"/>
    <col min="11786" max="11786" width="6" style="64" customWidth="1"/>
    <col min="11787" max="11788" width="6.125" style="64" bestFit="1" customWidth="1"/>
    <col min="11789" max="11789" width="5.125" style="64" customWidth="1"/>
    <col min="11790" max="12032" width="9" style="64"/>
    <col min="12033" max="12033" width="16.625" style="64" customWidth="1"/>
    <col min="12034" max="12034" width="6" style="64" customWidth="1"/>
    <col min="12035" max="12036" width="6.125" style="64" bestFit="1" customWidth="1"/>
    <col min="12037" max="12037" width="5.125" style="64" customWidth="1"/>
    <col min="12038" max="12038" width="6" style="64" customWidth="1"/>
    <col min="12039" max="12040" width="6.125" style="64" bestFit="1" customWidth="1"/>
    <col min="12041" max="12041" width="5.125" style="64" customWidth="1"/>
    <col min="12042" max="12042" width="6" style="64" customWidth="1"/>
    <col min="12043" max="12044" width="6.125" style="64" bestFit="1" customWidth="1"/>
    <col min="12045" max="12045" width="5.125" style="64" customWidth="1"/>
    <col min="12046" max="12288" width="9" style="64"/>
    <col min="12289" max="12289" width="16.625" style="64" customWidth="1"/>
    <col min="12290" max="12290" width="6" style="64" customWidth="1"/>
    <col min="12291" max="12292" width="6.125" style="64" bestFit="1" customWidth="1"/>
    <col min="12293" max="12293" width="5.125" style="64" customWidth="1"/>
    <col min="12294" max="12294" width="6" style="64" customWidth="1"/>
    <col min="12295" max="12296" width="6.125" style="64" bestFit="1" customWidth="1"/>
    <col min="12297" max="12297" width="5.125" style="64" customWidth="1"/>
    <col min="12298" max="12298" width="6" style="64" customWidth="1"/>
    <col min="12299" max="12300" width="6.125" style="64" bestFit="1" customWidth="1"/>
    <col min="12301" max="12301" width="5.125" style="64" customWidth="1"/>
    <col min="12302" max="12544" width="9" style="64"/>
    <col min="12545" max="12545" width="16.625" style="64" customWidth="1"/>
    <col min="12546" max="12546" width="6" style="64" customWidth="1"/>
    <col min="12547" max="12548" width="6.125" style="64" bestFit="1" customWidth="1"/>
    <col min="12549" max="12549" width="5.125" style="64" customWidth="1"/>
    <col min="12550" max="12550" width="6" style="64" customWidth="1"/>
    <col min="12551" max="12552" width="6.125" style="64" bestFit="1" customWidth="1"/>
    <col min="12553" max="12553" width="5.125" style="64" customWidth="1"/>
    <col min="12554" max="12554" width="6" style="64" customWidth="1"/>
    <col min="12555" max="12556" width="6.125" style="64" bestFit="1" customWidth="1"/>
    <col min="12557" max="12557" width="5.125" style="64" customWidth="1"/>
    <col min="12558" max="12800" width="9" style="64"/>
    <col min="12801" max="12801" width="16.625" style="64" customWidth="1"/>
    <col min="12802" max="12802" width="6" style="64" customWidth="1"/>
    <col min="12803" max="12804" width="6.125" style="64" bestFit="1" customWidth="1"/>
    <col min="12805" max="12805" width="5.125" style="64" customWidth="1"/>
    <col min="12806" max="12806" width="6" style="64" customWidth="1"/>
    <col min="12807" max="12808" width="6.125" style="64" bestFit="1" customWidth="1"/>
    <col min="12809" max="12809" width="5.125" style="64" customWidth="1"/>
    <col min="12810" max="12810" width="6" style="64" customWidth="1"/>
    <col min="12811" max="12812" width="6.125" style="64" bestFit="1" customWidth="1"/>
    <col min="12813" max="12813" width="5.125" style="64" customWidth="1"/>
    <col min="12814" max="13056" width="9" style="64"/>
    <col min="13057" max="13057" width="16.625" style="64" customWidth="1"/>
    <col min="13058" max="13058" width="6" style="64" customWidth="1"/>
    <col min="13059" max="13060" width="6.125" style="64" bestFit="1" customWidth="1"/>
    <col min="13061" max="13061" width="5.125" style="64" customWidth="1"/>
    <col min="13062" max="13062" width="6" style="64" customWidth="1"/>
    <col min="13063" max="13064" width="6.125" style="64" bestFit="1" customWidth="1"/>
    <col min="13065" max="13065" width="5.125" style="64" customWidth="1"/>
    <col min="13066" max="13066" width="6" style="64" customWidth="1"/>
    <col min="13067" max="13068" width="6.125" style="64" bestFit="1" customWidth="1"/>
    <col min="13069" max="13069" width="5.125" style="64" customWidth="1"/>
    <col min="13070" max="13312" width="9" style="64"/>
    <col min="13313" max="13313" width="16.625" style="64" customWidth="1"/>
    <col min="13314" max="13314" width="6" style="64" customWidth="1"/>
    <col min="13315" max="13316" width="6.125" style="64" bestFit="1" customWidth="1"/>
    <col min="13317" max="13317" width="5.125" style="64" customWidth="1"/>
    <col min="13318" max="13318" width="6" style="64" customWidth="1"/>
    <col min="13319" max="13320" width="6.125" style="64" bestFit="1" customWidth="1"/>
    <col min="13321" max="13321" width="5.125" style="64" customWidth="1"/>
    <col min="13322" max="13322" width="6" style="64" customWidth="1"/>
    <col min="13323" max="13324" width="6.125" style="64" bestFit="1" customWidth="1"/>
    <col min="13325" max="13325" width="5.125" style="64" customWidth="1"/>
    <col min="13326" max="13568" width="9" style="64"/>
    <col min="13569" max="13569" width="16.625" style="64" customWidth="1"/>
    <col min="13570" max="13570" width="6" style="64" customWidth="1"/>
    <col min="13571" max="13572" width="6.125" style="64" bestFit="1" customWidth="1"/>
    <col min="13573" max="13573" width="5.125" style="64" customWidth="1"/>
    <col min="13574" max="13574" width="6" style="64" customWidth="1"/>
    <col min="13575" max="13576" width="6.125" style="64" bestFit="1" customWidth="1"/>
    <col min="13577" max="13577" width="5.125" style="64" customWidth="1"/>
    <col min="13578" max="13578" width="6" style="64" customWidth="1"/>
    <col min="13579" max="13580" width="6.125" style="64" bestFit="1" customWidth="1"/>
    <col min="13581" max="13581" width="5.125" style="64" customWidth="1"/>
    <col min="13582" max="13824" width="9" style="64"/>
    <col min="13825" max="13825" width="16.625" style="64" customWidth="1"/>
    <col min="13826" max="13826" width="6" style="64" customWidth="1"/>
    <col min="13827" max="13828" width="6.125" style="64" bestFit="1" customWidth="1"/>
    <col min="13829" max="13829" width="5.125" style="64" customWidth="1"/>
    <col min="13830" max="13830" width="6" style="64" customWidth="1"/>
    <col min="13831" max="13832" width="6.125" style="64" bestFit="1" customWidth="1"/>
    <col min="13833" max="13833" width="5.125" style="64" customWidth="1"/>
    <col min="13834" max="13834" width="6" style="64" customWidth="1"/>
    <col min="13835" max="13836" width="6.125" style="64" bestFit="1" customWidth="1"/>
    <col min="13837" max="13837" width="5.125" style="64" customWidth="1"/>
    <col min="13838" max="14080" width="9" style="64"/>
    <col min="14081" max="14081" width="16.625" style="64" customWidth="1"/>
    <col min="14082" max="14082" width="6" style="64" customWidth="1"/>
    <col min="14083" max="14084" width="6.125" style="64" bestFit="1" customWidth="1"/>
    <col min="14085" max="14085" width="5.125" style="64" customWidth="1"/>
    <col min="14086" max="14086" width="6" style="64" customWidth="1"/>
    <col min="14087" max="14088" width="6.125" style="64" bestFit="1" customWidth="1"/>
    <col min="14089" max="14089" width="5.125" style="64" customWidth="1"/>
    <col min="14090" max="14090" width="6" style="64" customWidth="1"/>
    <col min="14091" max="14092" width="6.125" style="64" bestFit="1" customWidth="1"/>
    <col min="14093" max="14093" width="5.125" style="64" customWidth="1"/>
    <col min="14094" max="14336" width="9" style="64"/>
    <col min="14337" max="14337" width="16.625" style="64" customWidth="1"/>
    <col min="14338" max="14338" width="6" style="64" customWidth="1"/>
    <col min="14339" max="14340" width="6.125" style="64" bestFit="1" customWidth="1"/>
    <col min="14341" max="14341" width="5.125" style="64" customWidth="1"/>
    <col min="14342" max="14342" width="6" style="64" customWidth="1"/>
    <col min="14343" max="14344" width="6.125" style="64" bestFit="1" customWidth="1"/>
    <col min="14345" max="14345" width="5.125" style="64" customWidth="1"/>
    <col min="14346" max="14346" width="6" style="64" customWidth="1"/>
    <col min="14347" max="14348" width="6.125" style="64" bestFit="1" customWidth="1"/>
    <col min="14349" max="14349" width="5.125" style="64" customWidth="1"/>
    <col min="14350" max="14592" width="9" style="64"/>
    <col min="14593" max="14593" width="16.625" style="64" customWidth="1"/>
    <col min="14594" max="14594" width="6" style="64" customWidth="1"/>
    <col min="14595" max="14596" width="6.125" style="64" bestFit="1" customWidth="1"/>
    <col min="14597" max="14597" width="5.125" style="64" customWidth="1"/>
    <col min="14598" max="14598" width="6" style="64" customWidth="1"/>
    <col min="14599" max="14600" width="6.125" style="64" bestFit="1" customWidth="1"/>
    <col min="14601" max="14601" width="5.125" style="64" customWidth="1"/>
    <col min="14602" max="14602" width="6" style="64" customWidth="1"/>
    <col min="14603" max="14604" width="6.125" style="64" bestFit="1" customWidth="1"/>
    <col min="14605" max="14605" width="5.125" style="64" customWidth="1"/>
    <col min="14606" max="14848" width="9" style="64"/>
    <col min="14849" max="14849" width="16.625" style="64" customWidth="1"/>
    <col min="14850" max="14850" width="6" style="64" customWidth="1"/>
    <col min="14851" max="14852" width="6.125" style="64" bestFit="1" customWidth="1"/>
    <col min="14853" max="14853" width="5.125" style="64" customWidth="1"/>
    <col min="14854" max="14854" width="6" style="64" customWidth="1"/>
    <col min="14855" max="14856" width="6.125" style="64" bestFit="1" customWidth="1"/>
    <col min="14857" max="14857" width="5.125" style="64" customWidth="1"/>
    <col min="14858" max="14858" width="6" style="64" customWidth="1"/>
    <col min="14859" max="14860" width="6.125" style="64" bestFit="1" customWidth="1"/>
    <col min="14861" max="14861" width="5.125" style="64" customWidth="1"/>
    <col min="14862" max="15104" width="9" style="64"/>
    <col min="15105" max="15105" width="16.625" style="64" customWidth="1"/>
    <col min="15106" max="15106" width="6" style="64" customWidth="1"/>
    <col min="15107" max="15108" width="6.125" style="64" bestFit="1" customWidth="1"/>
    <col min="15109" max="15109" width="5.125" style="64" customWidth="1"/>
    <col min="15110" max="15110" width="6" style="64" customWidth="1"/>
    <col min="15111" max="15112" width="6.125" style="64" bestFit="1" customWidth="1"/>
    <col min="15113" max="15113" width="5.125" style="64" customWidth="1"/>
    <col min="15114" max="15114" width="6" style="64" customWidth="1"/>
    <col min="15115" max="15116" width="6.125" style="64" bestFit="1" customWidth="1"/>
    <col min="15117" max="15117" width="5.125" style="64" customWidth="1"/>
    <col min="15118" max="15360" width="9" style="64"/>
    <col min="15361" max="15361" width="16.625" style="64" customWidth="1"/>
    <col min="15362" max="15362" width="6" style="64" customWidth="1"/>
    <col min="15363" max="15364" width="6.125" style="64" bestFit="1" customWidth="1"/>
    <col min="15365" max="15365" width="5.125" style="64" customWidth="1"/>
    <col min="15366" max="15366" width="6" style="64" customWidth="1"/>
    <col min="15367" max="15368" width="6.125" style="64" bestFit="1" customWidth="1"/>
    <col min="15369" max="15369" width="5.125" style="64" customWidth="1"/>
    <col min="15370" max="15370" width="6" style="64" customWidth="1"/>
    <col min="15371" max="15372" width="6.125" style="64" bestFit="1" customWidth="1"/>
    <col min="15373" max="15373" width="5.125" style="64" customWidth="1"/>
    <col min="15374" max="15616" width="9" style="64"/>
    <col min="15617" max="15617" width="16.625" style="64" customWidth="1"/>
    <col min="15618" max="15618" width="6" style="64" customWidth="1"/>
    <col min="15619" max="15620" width="6.125" style="64" bestFit="1" customWidth="1"/>
    <col min="15621" max="15621" width="5.125" style="64" customWidth="1"/>
    <col min="15622" max="15622" width="6" style="64" customWidth="1"/>
    <col min="15623" max="15624" width="6.125" style="64" bestFit="1" customWidth="1"/>
    <col min="15625" max="15625" width="5.125" style="64" customWidth="1"/>
    <col min="15626" max="15626" width="6" style="64" customWidth="1"/>
    <col min="15627" max="15628" width="6.125" style="64" bestFit="1" customWidth="1"/>
    <col min="15629" max="15629" width="5.125" style="64" customWidth="1"/>
    <col min="15630" max="15872" width="9" style="64"/>
    <col min="15873" max="15873" width="16.625" style="64" customWidth="1"/>
    <col min="15874" max="15874" width="6" style="64" customWidth="1"/>
    <col min="15875" max="15876" width="6.125" style="64" bestFit="1" customWidth="1"/>
    <col min="15877" max="15877" width="5.125" style="64" customWidth="1"/>
    <col min="15878" max="15878" width="6" style="64" customWidth="1"/>
    <col min="15879" max="15880" width="6.125" style="64" bestFit="1" customWidth="1"/>
    <col min="15881" max="15881" width="5.125" style="64" customWidth="1"/>
    <col min="15882" max="15882" width="6" style="64" customWidth="1"/>
    <col min="15883" max="15884" width="6.125" style="64" bestFit="1" customWidth="1"/>
    <col min="15885" max="15885" width="5.125" style="64" customWidth="1"/>
    <col min="15886" max="16128" width="9" style="64"/>
    <col min="16129" max="16129" width="16.625" style="64" customWidth="1"/>
    <col min="16130" max="16130" width="6" style="64" customWidth="1"/>
    <col min="16131" max="16132" width="6.125" style="64" bestFit="1" customWidth="1"/>
    <col min="16133" max="16133" width="5.125" style="64" customWidth="1"/>
    <col min="16134" max="16134" width="6" style="64" customWidth="1"/>
    <col min="16135" max="16136" width="6.125" style="64" bestFit="1" customWidth="1"/>
    <col min="16137" max="16137" width="5.125" style="64" customWidth="1"/>
    <col min="16138" max="16138" width="6" style="64" customWidth="1"/>
    <col min="16139" max="16140" width="6.125" style="64" bestFit="1" customWidth="1"/>
    <col min="16141" max="16141" width="5.125" style="64" customWidth="1"/>
    <col min="16142" max="16384" width="9" style="64"/>
  </cols>
  <sheetData>
    <row r="1" spans="1:13" ht="15" customHeight="1" x14ac:dyDescent="0.15">
      <c r="A1" s="63" t="s">
        <v>1</v>
      </c>
    </row>
    <row r="3" spans="1:13" ht="15" customHeight="1" x14ac:dyDescent="0.15">
      <c r="A3" s="65" t="s">
        <v>634</v>
      </c>
    </row>
    <row r="4" spans="1:13" ht="15" customHeight="1" x14ac:dyDescent="0.15">
      <c r="E4" s="431"/>
      <c r="I4" s="431"/>
      <c r="M4" s="431" t="s">
        <v>635</v>
      </c>
    </row>
    <row r="5" spans="1:13" ht="15" customHeight="1" x14ac:dyDescent="0.15">
      <c r="A5" s="432" t="s">
        <v>624</v>
      </c>
      <c r="B5" s="433" t="s">
        <v>636</v>
      </c>
      <c r="C5" s="435"/>
      <c r="D5" s="435"/>
      <c r="E5" s="434"/>
      <c r="F5" s="433" t="s">
        <v>637</v>
      </c>
      <c r="G5" s="435"/>
      <c r="H5" s="435"/>
      <c r="I5" s="435"/>
      <c r="J5" s="433" t="s">
        <v>638</v>
      </c>
      <c r="K5" s="435"/>
      <c r="L5" s="435"/>
      <c r="M5" s="435"/>
    </row>
    <row r="6" spans="1:13" ht="33.75" customHeight="1" x14ac:dyDescent="0.15">
      <c r="A6" s="436"/>
      <c r="B6" s="445" t="s">
        <v>7</v>
      </c>
      <c r="C6" s="446" t="s">
        <v>639</v>
      </c>
      <c r="D6" s="446" t="s">
        <v>640</v>
      </c>
      <c r="E6" s="447" t="s">
        <v>641</v>
      </c>
      <c r="F6" s="445" t="s">
        <v>7</v>
      </c>
      <c r="G6" s="446" t="s">
        <v>639</v>
      </c>
      <c r="H6" s="446" t="s">
        <v>640</v>
      </c>
      <c r="I6" s="447" t="s">
        <v>641</v>
      </c>
      <c r="J6" s="445" t="s">
        <v>7</v>
      </c>
      <c r="K6" s="446" t="s">
        <v>639</v>
      </c>
      <c r="L6" s="446" t="s">
        <v>640</v>
      </c>
      <c r="M6" s="447" t="s">
        <v>641</v>
      </c>
    </row>
    <row r="7" spans="1:13" ht="15.75" customHeight="1" x14ac:dyDescent="0.15">
      <c r="A7" s="70" t="s">
        <v>628</v>
      </c>
      <c r="B7" s="448">
        <v>604</v>
      </c>
      <c r="C7" s="449">
        <v>236</v>
      </c>
      <c r="D7" s="448">
        <v>165</v>
      </c>
      <c r="E7" s="448">
        <v>203</v>
      </c>
      <c r="F7" s="448">
        <v>653</v>
      </c>
      <c r="G7" s="449">
        <v>287</v>
      </c>
      <c r="H7" s="448">
        <v>155</v>
      </c>
      <c r="I7" s="448">
        <v>211</v>
      </c>
      <c r="J7" s="439">
        <v>746</v>
      </c>
      <c r="K7" s="449">
        <v>309</v>
      </c>
      <c r="L7" s="448">
        <v>171</v>
      </c>
      <c r="M7" s="448">
        <v>266</v>
      </c>
    </row>
    <row r="8" spans="1:13" ht="3.75" customHeight="1" x14ac:dyDescent="0.15">
      <c r="A8" s="440"/>
      <c r="B8" s="450"/>
      <c r="C8" s="451"/>
      <c r="D8" s="450"/>
      <c r="E8" s="450"/>
      <c r="F8" s="450"/>
      <c r="G8" s="451"/>
      <c r="H8" s="450"/>
      <c r="I8" s="450"/>
      <c r="J8" s="441"/>
      <c r="K8" s="451"/>
      <c r="L8" s="450"/>
      <c r="M8" s="450"/>
    </row>
    <row r="9" spans="1:13" ht="15.75" customHeight="1" x14ac:dyDescent="0.15">
      <c r="A9" s="442" t="s">
        <v>629</v>
      </c>
      <c r="B9" s="79">
        <v>292</v>
      </c>
      <c r="C9" s="82">
        <v>101</v>
      </c>
      <c r="D9" s="79">
        <v>91</v>
      </c>
      <c r="E9" s="79">
        <v>100</v>
      </c>
      <c r="F9" s="79">
        <v>260</v>
      </c>
      <c r="G9" s="82">
        <v>86</v>
      </c>
      <c r="H9" s="79">
        <v>80</v>
      </c>
      <c r="I9" s="79">
        <v>94</v>
      </c>
      <c r="J9" s="443">
        <v>292</v>
      </c>
      <c r="K9" s="82">
        <v>83</v>
      </c>
      <c r="L9" s="79">
        <v>90</v>
      </c>
      <c r="M9" s="79">
        <v>119</v>
      </c>
    </row>
    <row r="10" spans="1:13" ht="15.75" customHeight="1" x14ac:dyDescent="0.15">
      <c r="A10" s="442" t="s">
        <v>630</v>
      </c>
      <c r="B10" s="79">
        <v>70</v>
      </c>
      <c r="C10" s="82">
        <v>15</v>
      </c>
      <c r="D10" s="79">
        <v>25</v>
      </c>
      <c r="E10" s="79">
        <v>30</v>
      </c>
      <c r="F10" s="79">
        <v>65</v>
      </c>
      <c r="G10" s="82">
        <v>18</v>
      </c>
      <c r="H10" s="79">
        <v>16</v>
      </c>
      <c r="I10" s="79">
        <v>31</v>
      </c>
      <c r="J10" s="443">
        <v>119</v>
      </c>
      <c r="K10" s="82">
        <v>51</v>
      </c>
      <c r="L10" s="79">
        <v>12</v>
      </c>
      <c r="M10" s="79">
        <v>56</v>
      </c>
    </row>
    <row r="11" spans="1:13" ht="15.75" customHeight="1" x14ac:dyDescent="0.15">
      <c r="A11" s="452" t="s">
        <v>631</v>
      </c>
      <c r="B11" s="453">
        <v>242</v>
      </c>
      <c r="C11" s="454">
        <v>120</v>
      </c>
      <c r="D11" s="453">
        <v>49</v>
      </c>
      <c r="E11" s="453">
        <v>73</v>
      </c>
      <c r="F11" s="453">
        <v>328</v>
      </c>
      <c r="G11" s="454">
        <v>183</v>
      </c>
      <c r="H11" s="453">
        <v>59</v>
      </c>
      <c r="I11" s="453">
        <v>86</v>
      </c>
      <c r="J11" s="95">
        <v>335</v>
      </c>
      <c r="K11" s="454">
        <v>175</v>
      </c>
      <c r="L11" s="453">
        <v>69</v>
      </c>
      <c r="M11" s="453">
        <v>91</v>
      </c>
    </row>
    <row r="12" spans="1:13" ht="15" customHeight="1" x14ac:dyDescent="0.15">
      <c r="E12" s="431"/>
      <c r="I12" s="431"/>
      <c r="M12" s="82" t="s">
        <v>642</v>
      </c>
    </row>
  </sheetData>
  <mergeCells count="4">
    <mergeCell ref="A5:A6"/>
    <mergeCell ref="B5:E5"/>
    <mergeCell ref="F5:I5"/>
    <mergeCell ref="J5:M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0"/>
  <sheetViews>
    <sheetView zoomScaleNormal="75" workbookViewId="0">
      <selection activeCell="D29" sqref="D29"/>
    </sheetView>
  </sheetViews>
  <sheetFormatPr defaultRowHeight="15" customHeight="1" x14ac:dyDescent="0.15"/>
  <cols>
    <col min="1" max="1" width="3.5" style="548" customWidth="1"/>
    <col min="2" max="2" width="29.875" style="548" customWidth="1"/>
    <col min="3" max="3" width="24.75" style="548" customWidth="1"/>
    <col min="4" max="4" width="25.625" style="548" customWidth="1"/>
    <col min="5" max="6" width="21.125" style="548" customWidth="1"/>
    <col min="7" max="7" width="21.125" style="549" customWidth="1"/>
    <col min="8" max="8" width="21.125" style="548" customWidth="1"/>
    <col min="9" max="256" width="9" style="548"/>
    <col min="257" max="257" width="3.5" style="548" customWidth="1"/>
    <col min="258" max="258" width="29.875" style="548" customWidth="1"/>
    <col min="259" max="259" width="24.75" style="548" customWidth="1"/>
    <col min="260" max="260" width="25.625" style="548" customWidth="1"/>
    <col min="261" max="264" width="21.125" style="548" customWidth="1"/>
    <col min="265" max="512" width="9" style="548"/>
    <col min="513" max="513" width="3.5" style="548" customWidth="1"/>
    <col min="514" max="514" width="29.875" style="548" customWidth="1"/>
    <col min="515" max="515" width="24.75" style="548" customWidth="1"/>
    <col min="516" max="516" width="25.625" style="548" customWidth="1"/>
    <col min="517" max="520" width="21.125" style="548" customWidth="1"/>
    <col min="521" max="768" width="9" style="548"/>
    <col min="769" max="769" width="3.5" style="548" customWidth="1"/>
    <col min="770" max="770" width="29.875" style="548" customWidth="1"/>
    <col min="771" max="771" width="24.75" style="548" customWidth="1"/>
    <col min="772" max="772" width="25.625" style="548" customWidth="1"/>
    <col min="773" max="776" width="21.125" style="548" customWidth="1"/>
    <col min="777" max="1024" width="9" style="548"/>
    <col min="1025" max="1025" width="3.5" style="548" customWidth="1"/>
    <col min="1026" max="1026" width="29.875" style="548" customWidth="1"/>
    <col min="1027" max="1027" width="24.75" style="548" customWidth="1"/>
    <col min="1028" max="1028" width="25.625" style="548" customWidth="1"/>
    <col min="1029" max="1032" width="21.125" style="548" customWidth="1"/>
    <col min="1033" max="1280" width="9" style="548"/>
    <col min="1281" max="1281" width="3.5" style="548" customWidth="1"/>
    <col min="1282" max="1282" width="29.875" style="548" customWidth="1"/>
    <col min="1283" max="1283" width="24.75" style="548" customWidth="1"/>
    <col min="1284" max="1284" width="25.625" style="548" customWidth="1"/>
    <col min="1285" max="1288" width="21.125" style="548" customWidth="1"/>
    <col min="1289" max="1536" width="9" style="548"/>
    <col min="1537" max="1537" width="3.5" style="548" customWidth="1"/>
    <col min="1538" max="1538" width="29.875" style="548" customWidth="1"/>
    <col min="1539" max="1539" width="24.75" style="548" customWidth="1"/>
    <col min="1540" max="1540" width="25.625" style="548" customWidth="1"/>
    <col min="1541" max="1544" width="21.125" style="548" customWidth="1"/>
    <col min="1545" max="1792" width="9" style="548"/>
    <col min="1793" max="1793" width="3.5" style="548" customWidth="1"/>
    <col min="1794" max="1794" width="29.875" style="548" customWidth="1"/>
    <col min="1795" max="1795" width="24.75" style="548" customWidth="1"/>
    <col min="1796" max="1796" width="25.625" style="548" customWidth="1"/>
    <col min="1797" max="1800" width="21.125" style="548" customWidth="1"/>
    <col min="1801" max="2048" width="9" style="548"/>
    <col min="2049" max="2049" width="3.5" style="548" customWidth="1"/>
    <col min="2050" max="2050" width="29.875" style="548" customWidth="1"/>
    <col min="2051" max="2051" width="24.75" style="548" customWidth="1"/>
    <col min="2052" max="2052" width="25.625" style="548" customWidth="1"/>
    <col min="2053" max="2056" width="21.125" style="548" customWidth="1"/>
    <col min="2057" max="2304" width="9" style="548"/>
    <col min="2305" max="2305" width="3.5" style="548" customWidth="1"/>
    <col min="2306" max="2306" width="29.875" style="548" customWidth="1"/>
    <col min="2307" max="2307" width="24.75" style="548" customWidth="1"/>
    <col min="2308" max="2308" width="25.625" style="548" customWidth="1"/>
    <col min="2309" max="2312" width="21.125" style="548" customWidth="1"/>
    <col min="2313" max="2560" width="9" style="548"/>
    <col min="2561" max="2561" width="3.5" style="548" customWidth="1"/>
    <col min="2562" max="2562" width="29.875" style="548" customWidth="1"/>
    <col min="2563" max="2563" width="24.75" style="548" customWidth="1"/>
    <col min="2564" max="2564" width="25.625" style="548" customWidth="1"/>
    <col min="2565" max="2568" width="21.125" style="548" customWidth="1"/>
    <col min="2569" max="2816" width="9" style="548"/>
    <col min="2817" max="2817" width="3.5" style="548" customWidth="1"/>
    <col min="2818" max="2818" width="29.875" style="548" customWidth="1"/>
    <col min="2819" max="2819" width="24.75" style="548" customWidth="1"/>
    <col min="2820" max="2820" width="25.625" style="548" customWidth="1"/>
    <col min="2821" max="2824" width="21.125" style="548" customWidth="1"/>
    <col min="2825" max="3072" width="9" style="548"/>
    <col min="3073" max="3073" width="3.5" style="548" customWidth="1"/>
    <col min="3074" max="3074" width="29.875" style="548" customWidth="1"/>
    <col min="3075" max="3075" width="24.75" style="548" customWidth="1"/>
    <col min="3076" max="3076" width="25.625" style="548" customWidth="1"/>
    <col min="3077" max="3080" width="21.125" style="548" customWidth="1"/>
    <col min="3081" max="3328" width="9" style="548"/>
    <col min="3329" max="3329" width="3.5" style="548" customWidth="1"/>
    <col min="3330" max="3330" width="29.875" style="548" customWidth="1"/>
    <col min="3331" max="3331" width="24.75" style="548" customWidth="1"/>
    <col min="3332" max="3332" width="25.625" style="548" customWidth="1"/>
    <col min="3333" max="3336" width="21.125" style="548" customWidth="1"/>
    <col min="3337" max="3584" width="9" style="548"/>
    <col min="3585" max="3585" width="3.5" style="548" customWidth="1"/>
    <col min="3586" max="3586" width="29.875" style="548" customWidth="1"/>
    <col min="3587" max="3587" width="24.75" style="548" customWidth="1"/>
    <col min="3588" max="3588" width="25.625" style="548" customWidth="1"/>
    <col min="3589" max="3592" width="21.125" style="548" customWidth="1"/>
    <col min="3593" max="3840" width="9" style="548"/>
    <col min="3841" max="3841" width="3.5" style="548" customWidth="1"/>
    <col min="3842" max="3842" width="29.875" style="548" customWidth="1"/>
    <col min="3843" max="3843" width="24.75" style="548" customWidth="1"/>
    <col min="3844" max="3844" width="25.625" style="548" customWidth="1"/>
    <col min="3845" max="3848" width="21.125" style="548" customWidth="1"/>
    <col min="3849" max="4096" width="9" style="548"/>
    <col min="4097" max="4097" width="3.5" style="548" customWidth="1"/>
    <col min="4098" max="4098" width="29.875" style="548" customWidth="1"/>
    <col min="4099" max="4099" width="24.75" style="548" customWidth="1"/>
    <col min="4100" max="4100" width="25.625" style="548" customWidth="1"/>
    <col min="4101" max="4104" width="21.125" style="548" customWidth="1"/>
    <col min="4105" max="4352" width="9" style="548"/>
    <col min="4353" max="4353" width="3.5" style="548" customWidth="1"/>
    <col min="4354" max="4354" width="29.875" style="548" customWidth="1"/>
    <col min="4355" max="4355" width="24.75" style="548" customWidth="1"/>
    <col min="4356" max="4356" width="25.625" style="548" customWidth="1"/>
    <col min="4357" max="4360" width="21.125" style="548" customWidth="1"/>
    <col min="4361" max="4608" width="9" style="548"/>
    <col min="4609" max="4609" width="3.5" style="548" customWidth="1"/>
    <col min="4610" max="4610" width="29.875" style="548" customWidth="1"/>
    <col min="4611" max="4611" width="24.75" style="548" customWidth="1"/>
    <col min="4612" max="4612" width="25.625" style="548" customWidth="1"/>
    <col min="4613" max="4616" width="21.125" style="548" customWidth="1"/>
    <col min="4617" max="4864" width="9" style="548"/>
    <col min="4865" max="4865" width="3.5" style="548" customWidth="1"/>
    <col min="4866" max="4866" width="29.875" style="548" customWidth="1"/>
    <col min="4867" max="4867" width="24.75" style="548" customWidth="1"/>
    <col min="4868" max="4868" width="25.625" style="548" customWidth="1"/>
    <col min="4869" max="4872" width="21.125" style="548" customWidth="1"/>
    <col min="4873" max="5120" width="9" style="548"/>
    <col min="5121" max="5121" width="3.5" style="548" customWidth="1"/>
    <col min="5122" max="5122" width="29.875" style="548" customWidth="1"/>
    <col min="5123" max="5123" width="24.75" style="548" customWidth="1"/>
    <col min="5124" max="5124" width="25.625" style="548" customWidth="1"/>
    <col min="5125" max="5128" width="21.125" style="548" customWidth="1"/>
    <col min="5129" max="5376" width="9" style="548"/>
    <col min="5377" max="5377" width="3.5" style="548" customWidth="1"/>
    <col min="5378" max="5378" width="29.875" style="548" customWidth="1"/>
    <col min="5379" max="5379" width="24.75" style="548" customWidth="1"/>
    <col min="5380" max="5380" width="25.625" style="548" customWidth="1"/>
    <col min="5381" max="5384" width="21.125" style="548" customWidth="1"/>
    <col min="5385" max="5632" width="9" style="548"/>
    <col min="5633" max="5633" width="3.5" style="548" customWidth="1"/>
    <col min="5634" max="5634" width="29.875" style="548" customWidth="1"/>
    <col min="5635" max="5635" width="24.75" style="548" customWidth="1"/>
    <col min="5636" max="5636" width="25.625" style="548" customWidth="1"/>
    <col min="5637" max="5640" width="21.125" style="548" customWidth="1"/>
    <col min="5641" max="5888" width="9" style="548"/>
    <col min="5889" max="5889" width="3.5" style="548" customWidth="1"/>
    <col min="5890" max="5890" width="29.875" style="548" customWidth="1"/>
    <col min="5891" max="5891" width="24.75" style="548" customWidth="1"/>
    <col min="5892" max="5892" width="25.625" style="548" customWidth="1"/>
    <col min="5893" max="5896" width="21.125" style="548" customWidth="1"/>
    <col min="5897" max="6144" width="9" style="548"/>
    <col min="6145" max="6145" width="3.5" style="548" customWidth="1"/>
    <col min="6146" max="6146" width="29.875" style="548" customWidth="1"/>
    <col min="6147" max="6147" width="24.75" style="548" customWidth="1"/>
    <col min="6148" max="6148" width="25.625" style="548" customWidth="1"/>
    <col min="6149" max="6152" width="21.125" style="548" customWidth="1"/>
    <col min="6153" max="6400" width="9" style="548"/>
    <col min="6401" max="6401" width="3.5" style="548" customWidth="1"/>
    <col min="6402" max="6402" width="29.875" style="548" customWidth="1"/>
    <col min="6403" max="6403" width="24.75" style="548" customWidth="1"/>
    <col min="6404" max="6404" width="25.625" style="548" customWidth="1"/>
    <col min="6405" max="6408" width="21.125" style="548" customWidth="1"/>
    <col min="6409" max="6656" width="9" style="548"/>
    <col min="6657" max="6657" width="3.5" style="548" customWidth="1"/>
    <col min="6658" max="6658" width="29.875" style="548" customWidth="1"/>
    <col min="6659" max="6659" width="24.75" style="548" customWidth="1"/>
    <col min="6660" max="6660" width="25.625" style="548" customWidth="1"/>
    <col min="6661" max="6664" width="21.125" style="548" customWidth="1"/>
    <col min="6665" max="6912" width="9" style="548"/>
    <col min="6913" max="6913" width="3.5" style="548" customWidth="1"/>
    <col min="6914" max="6914" width="29.875" style="548" customWidth="1"/>
    <col min="6915" max="6915" width="24.75" style="548" customWidth="1"/>
    <col min="6916" max="6916" width="25.625" style="548" customWidth="1"/>
    <col min="6917" max="6920" width="21.125" style="548" customWidth="1"/>
    <col min="6921" max="7168" width="9" style="548"/>
    <col min="7169" max="7169" width="3.5" style="548" customWidth="1"/>
    <col min="7170" max="7170" width="29.875" style="548" customWidth="1"/>
    <col min="7171" max="7171" width="24.75" style="548" customWidth="1"/>
    <col min="7172" max="7172" width="25.625" style="548" customWidth="1"/>
    <col min="7173" max="7176" width="21.125" style="548" customWidth="1"/>
    <col min="7177" max="7424" width="9" style="548"/>
    <col min="7425" max="7425" width="3.5" style="548" customWidth="1"/>
    <col min="7426" max="7426" width="29.875" style="548" customWidth="1"/>
    <col min="7427" max="7427" width="24.75" style="548" customWidth="1"/>
    <col min="7428" max="7428" width="25.625" style="548" customWidth="1"/>
    <col min="7429" max="7432" width="21.125" style="548" customWidth="1"/>
    <col min="7433" max="7680" width="9" style="548"/>
    <col min="7681" max="7681" width="3.5" style="548" customWidth="1"/>
    <col min="7682" max="7682" width="29.875" style="548" customWidth="1"/>
    <col min="7683" max="7683" width="24.75" style="548" customWidth="1"/>
    <col min="7684" max="7684" width="25.625" style="548" customWidth="1"/>
    <col min="7685" max="7688" width="21.125" style="548" customWidth="1"/>
    <col min="7689" max="7936" width="9" style="548"/>
    <col min="7937" max="7937" width="3.5" style="548" customWidth="1"/>
    <col min="7938" max="7938" width="29.875" style="548" customWidth="1"/>
    <col min="7939" max="7939" width="24.75" style="548" customWidth="1"/>
    <col min="7940" max="7940" width="25.625" style="548" customWidth="1"/>
    <col min="7941" max="7944" width="21.125" style="548" customWidth="1"/>
    <col min="7945" max="8192" width="9" style="548"/>
    <col min="8193" max="8193" width="3.5" style="548" customWidth="1"/>
    <col min="8194" max="8194" width="29.875" style="548" customWidth="1"/>
    <col min="8195" max="8195" width="24.75" style="548" customWidth="1"/>
    <col min="8196" max="8196" width="25.625" style="548" customWidth="1"/>
    <col min="8197" max="8200" width="21.125" style="548" customWidth="1"/>
    <col min="8201" max="8448" width="9" style="548"/>
    <col min="8449" max="8449" width="3.5" style="548" customWidth="1"/>
    <col min="8450" max="8450" width="29.875" style="548" customWidth="1"/>
    <col min="8451" max="8451" width="24.75" style="548" customWidth="1"/>
    <col min="8452" max="8452" width="25.625" style="548" customWidth="1"/>
    <col min="8453" max="8456" width="21.125" style="548" customWidth="1"/>
    <col min="8457" max="8704" width="9" style="548"/>
    <col min="8705" max="8705" width="3.5" style="548" customWidth="1"/>
    <col min="8706" max="8706" width="29.875" style="548" customWidth="1"/>
    <col min="8707" max="8707" width="24.75" style="548" customWidth="1"/>
    <col min="8708" max="8708" width="25.625" style="548" customWidth="1"/>
    <col min="8709" max="8712" width="21.125" style="548" customWidth="1"/>
    <col min="8713" max="8960" width="9" style="548"/>
    <col min="8961" max="8961" width="3.5" style="548" customWidth="1"/>
    <col min="8962" max="8962" width="29.875" style="548" customWidth="1"/>
    <col min="8963" max="8963" width="24.75" style="548" customWidth="1"/>
    <col min="8964" max="8964" width="25.625" style="548" customWidth="1"/>
    <col min="8965" max="8968" width="21.125" style="548" customWidth="1"/>
    <col min="8969" max="9216" width="9" style="548"/>
    <col min="9217" max="9217" width="3.5" style="548" customWidth="1"/>
    <col min="9218" max="9218" width="29.875" style="548" customWidth="1"/>
    <col min="9219" max="9219" width="24.75" style="548" customWidth="1"/>
    <col min="9220" max="9220" width="25.625" style="548" customWidth="1"/>
    <col min="9221" max="9224" width="21.125" style="548" customWidth="1"/>
    <col min="9225" max="9472" width="9" style="548"/>
    <col min="9473" max="9473" width="3.5" style="548" customWidth="1"/>
    <col min="9474" max="9474" width="29.875" style="548" customWidth="1"/>
    <col min="9475" max="9475" width="24.75" style="548" customWidth="1"/>
    <col min="9476" max="9476" width="25.625" style="548" customWidth="1"/>
    <col min="9477" max="9480" width="21.125" style="548" customWidth="1"/>
    <col min="9481" max="9728" width="9" style="548"/>
    <col min="9729" max="9729" width="3.5" style="548" customWidth="1"/>
    <col min="9730" max="9730" width="29.875" style="548" customWidth="1"/>
    <col min="9731" max="9731" width="24.75" style="548" customWidth="1"/>
    <col min="9732" max="9732" width="25.625" style="548" customWidth="1"/>
    <col min="9733" max="9736" width="21.125" style="548" customWidth="1"/>
    <col min="9737" max="9984" width="9" style="548"/>
    <col min="9985" max="9985" width="3.5" style="548" customWidth="1"/>
    <col min="9986" max="9986" width="29.875" style="548" customWidth="1"/>
    <col min="9987" max="9987" width="24.75" style="548" customWidth="1"/>
    <col min="9988" max="9988" width="25.625" style="548" customWidth="1"/>
    <col min="9989" max="9992" width="21.125" style="548" customWidth="1"/>
    <col min="9993" max="10240" width="9" style="548"/>
    <col min="10241" max="10241" width="3.5" style="548" customWidth="1"/>
    <col min="10242" max="10242" width="29.875" style="548" customWidth="1"/>
    <col min="10243" max="10243" width="24.75" style="548" customWidth="1"/>
    <col min="10244" max="10244" width="25.625" style="548" customWidth="1"/>
    <col min="10245" max="10248" width="21.125" style="548" customWidth="1"/>
    <col min="10249" max="10496" width="9" style="548"/>
    <col min="10497" max="10497" width="3.5" style="548" customWidth="1"/>
    <col min="10498" max="10498" width="29.875" style="548" customWidth="1"/>
    <col min="10499" max="10499" width="24.75" style="548" customWidth="1"/>
    <col min="10500" max="10500" width="25.625" style="548" customWidth="1"/>
    <col min="10501" max="10504" width="21.125" style="548" customWidth="1"/>
    <col min="10505" max="10752" width="9" style="548"/>
    <col min="10753" max="10753" width="3.5" style="548" customWidth="1"/>
    <col min="10754" max="10754" width="29.875" style="548" customWidth="1"/>
    <col min="10755" max="10755" width="24.75" style="548" customWidth="1"/>
    <col min="10756" max="10756" width="25.625" style="548" customWidth="1"/>
    <col min="10757" max="10760" width="21.125" style="548" customWidth="1"/>
    <col min="10761" max="11008" width="9" style="548"/>
    <col min="11009" max="11009" width="3.5" style="548" customWidth="1"/>
    <col min="11010" max="11010" width="29.875" style="548" customWidth="1"/>
    <col min="11011" max="11011" width="24.75" style="548" customWidth="1"/>
    <col min="11012" max="11012" width="25.625" style="548" customWidth="1"/>
    <col min="11013" max="11016" width="21.125" style="548" customWidth="1"/>
    <col min="11017" max="11264" width="9" style="548"/>
    <col min="11265" max="11265" width="3.5" style="548" customWidth="1"/>
    <col min="11266" max="11266" width="29.875" style="548" customWidth="1"/>
    <col min="11267" max="11267" width="24.75" style="548" customWidth="1"/>
    <col min="11268" max="11268" width="25.625" style="548" customWidth="1"/>
    <col min="11269" max="11272" width="21.125" style="548" customWidth="1"/>
    <col min="11273" max="11520" width="9" style="548"/>
    <col min="11521" max="11521" width="3.5" style="548" customWidth="1"/>
    <col min="11522" max="11522" width="29.875" style="548" customWidth="1"/>
    <col min="11523" max="11523" width="24.75" style="548" customWidth="1"/>
    <col min="11524" max="11524" width="25.625" style="548" customWidth="1"/>
    <col min="11525" max="11528" width="21.125" style="548" customWidth="1"/>
    <col min="11529" max="11776" width="9" style="548"/>
    <col min="11777" max="11777" width="3.5" style="548" customWidth="1"/>
    <col min="11778" max="11778" width="29.875" style="548" customWidth="1"/>
    <col min="11779" max="11779" width="24.75" style="548" customWidth="1"/>
    <col min="11780" max="11780" width="25.625" style="548" customWidth="1"/>
    <col min="11781" max="11784" width="21.125" style="548" customWidth="1"/>
    <col min="11785" max="12032" width="9" style="548"/>
    <col min="12033" max="12033" width="3.5" style="548" customWidth="1"/>
    <col min="12034" max="12034" width="29.875" style="548" customWidth="1"/>
    <col min="12035" max="12035" width="24.75" style="548" customWidth="1"/>
    <col min="12036" max="12036" width="25.625" style="548" customWidth="1"/>
    <col min="12037" max="12040" width="21.125" style="548" customWidth="1"/>
    <col min="12041" max="12288" width="9" style="548"/>
    <col min="12289" max="12289" width="3.5" style="548" customWidth="1"/>
    <col min="12290" max="12290" width="29.875" style="548" customWidth="1"/>
    <col min="12291" max="12291" width="24.75" style="548" customWidth="1"/>
    <col min="12292" max="12292" width="25.625" style="548" customWidth="1"/>
    <col min="12293" max="12296" width="21.125" style="548" customWidth="1"/>
    <col min="12297" max="12544" width="9" style="548"/>
    <col min="12545" max="12545" width="3.5" style="548" customWidth="1"/>
    <col min="12546" max="12546" width="29.875" style="548" customWidth="1"/>
    <col min="12547" max="12547" width="24.75" style="548" customWidth="1"/>
    <col min="12548" max="12548" width="25.625" style="548" customWidth="1"/>
    <col min="12549" max="12552" width="21.125" style="548" customWidth="1"/>
    <col min="12553" max="12800" width="9" style="548"/>
    <col min="12801" max="12801" width="3.5" style="548" customWidth="1"/>
    <col min="12802" max="12802" width="29.875" style="548" customWidth="1"/>
    <col min="12803" max="12803" width="24.75" style="548" customWidth="1"/>
    <col min="12804" max="12804" width="25.625" style="548" customWidth="1"/>
    <col min="12805" max="12808" width="21.125" style="548" customWidth="1"/>
    <col min="12809" max="13056" width="9" style="548"/>
    <col min="13057" max="13057" width="3.5" style="548" customWidth="1"/>
    <col min="13058" max="13058" width="29.875" style="548" customWidth="1"/>
    <col min="13059" max="13059" width="24.75" style="548" customWidth="1"/>
    <col min="13060" max="13060" width="25.625" style="548" customWidth="1"/>
    <col min="13061" max="13064" width="21.125" style="548" customWidth="1"/>
    <col min="13065" max="13312" width="9" style="548"/>
    <col min="13313" max="13313" width="3.5" style="548" customWidth="1"/>
    <col min="13314" max="13314" width="29.875" style="548" customWidth="1"/>
    <col min="13315" max="13315" width="24.75" style="548" customWidth="1"/>
    <col min="13316" max="13316" width="25.625" style="548" customWidth="1"/>
    <col min="13317" max="13320" width="21.125" style="548" customWidth="1"/>
    <col min="13321" max="13568" width="9" style="548"/>
    <col min="13569" max="13569" width="3.5" style="548" customWidth="1"/>
    <col min="13570" max="13570" width="29.875" style="548" customWidth="1"/>
    <col min="13571" max="13571" width="24.75" style="548" customWidth="1"/>
    <col min="13572" max="13572" width="25.625" style="548" customWidth="1"/>
    <col min="13573" max="13576" width="21.125" style="548" customWidth="1"/>
    <col min="13577" max="13824" width="9" style="548"/>
    <col min="13825" max="13825" width="3.5" style="548" customWidth="1"/>
    <col min="13826" max="13826" width="29.875" style="548" customWidth="1"/>
    <col min="13827" max="13827" width="24.75" style="548" customWidth="1"/>
    <col min="13828" max="13828" width="25.625" style="548" customWidth="1"/>
    <col min="13829" max="13832" width="21.125" style="548" customWidth="1"/>
    <col min="13833" max="14080" width="9" style="548"/>
    <col min="14081" max="14081" width="3.5" style="548" customWidth="1"/>
    <col min="14082" max="14082" width="29.875" style="548" customWidth="1"/>
    <col min="14083" max="14083" width="24.75" style="548" customWidth="1"/>
    <col min="14084" max="14084" width="25.625" style="548" customWidth="1"/>
    <col min="14085" max="14088" width="21.125" style="548" customWidth="1"/>
    <col min="14089" max="14336" width="9" style="548"/>
    <col min="14337" max="14337" width="3.5" style="548" customWidth="1"/>
    <col min="14338" max="14338" width="29.875" style="548" customWidth="1"/>
    <col min="14339" max="14339" width="24.75" style="548" customWidth="1"/>
    <col min="14340" max="14340" width="25.625" style="548" customWidth="1"/>
    <col min="14341" max="14344" width="21.125" style="548" customWidth="1"/>
    <col min="14345" max="14592" width="9" style="548"/>
    <col min="14593" max="14593" width="3.5" style="548" customWidth="1"/>
    <col min="14594" max="14594" width="29.875" style="548" customWidth="1"/>
    <col min="14595" max="14595" width="24.75" style="548" customWidth="1"/>
    <col min="14596" max="14596" width="25.625" style="548" customWidth="1"/>
    <col min="14597" max="14600" width="21.125" style="548" customWidth="1"/>
    <col min="14601" max="14848" width="9" style="548"/>
    <col min="14849" max="14849" width="3.5" style="548" customWidth="1"/>
    <col min="14850" max="14850" width="29.875" style="548" customWidth="1"/>
    <col min="14851" max="14851" width="24.75" style="548" customWidth="1"/>
    <col min="14852" max="14852" width="25.625" style="548" customWidth="1"/>
    <col min="14853" max="14856" width="21.125" style="548" customWidth="1"/>
    <col min="14857" max="15104" width="9" style="548"/>
    <col min="15105" max="15105" width="3.5" style="548" customWidth="1"/>
    <col min="15106" max="15106" width="29.875" style="548" customWidth="1"/>
    <col min="15107" max="15107" width="24.75" style="548" customWidth="1"/>
    <col min="15108" max="15108" width="25.625" style="548" customWidth="1"/>
    <col min="15109" max="15112" width="21.125" style="548" customWidth="1"/>
    <col min="15113" max="15360" width="9" style="548"/>
    <col min="15361" max="15361" width="3.5" style="548" customWidth="1"/>
    <col min="15362" max="15362" width="29.875" style="548" customWidth="1"/>
    <col min="15363" max="15363" width="24.75" style="548" customWidth="1"/>
    <col min="15364" max="15364" width="25.625" style="548" customWidth="1"/>
    <col min="15365" max="15368" width="21.125" style="548" customWidth="1"/>
    <col min="15369" max="15616" width="9" style="548"/>
    <col min="15617" max="15617" width="3.5" style="548" customWidth="1"/>
    <col min="15618" max="15618" width="29.875" style="548" customWidth="1"/>
    <col min="15619" max="15619" width="24.75" style="548" customWidth="1"/>
    <col min="15620" max="15620" width="25.625" style="548" customWidth="1"/>
    <col min="15621" max="15624" width="21.125" style="548" customWidth="1"/>
    <col min="15625" max="15872" width="9" style="548"/>
    <col min="15873" max="15873" width="3.5" style="548" customWidth="1"/>
    <col min="15874" max="15874" width="29.875" style="548" customWidth="1"/>
    <col min="15875" max="15875" width="24.75" style="548" customWidth="1"/>
    <col min="15876" max="15876" width="25.625" style="548" customWidth="1"/>
    <col min="15877" max="15880" width="21.125" style="548" customWidth="1"/>
    <col min="15881" max="16128" width="9" style="548"/>
    <col min="16129" max="16129" width="3.5" style="548" customWidth="1"/>
    <col min="16130" max="16130" width="29.875" style="548" customWidth="1"/>
    <col min="16131" max="16131" width="24.75" style="548" customWidth="1"/>
    <col min="16132" max="16132" width="25.625" style="548" customWidth="1"/>
    <col min="16133" max="16136" width="21.125" style="548" customWidth="1"/>
    <col min="16137" max="16384" width="9" style="548"/>
  </cols>
  <sheetData>
    <row r="1" spans="1:8" ht="15" customHeight="1" x14ac:dyDescent="0.15">
      <c r="A1" s="547" t="s">
        <v>1</v>
      </c>
      <c r="B1" s="547"/>
    </row>
    <row r="3" spans="1:8" ht="15" customHeight="1" x14ac:dyDescent="0.15">
      <c r="A3" s="550" t="s">
        <v>795</v>
      </c>
      <c r="D3" s="551"/>
      <c r="G3" s="548"/>
    </row>
    <row r="4" spans="1:8" s="552" customFormat="1" ht="15" customHeight="1" x14ac:dyDescent="0.15">
      <c r="A4" s="552" t="s">
        <v>796</v>
      </c>
      <c r="G4" s="553"/>
      <c r="H4" s="554" t="s">
        <v>797</v>
      </c>
    </row>
    <row r="5" spans="1:8" s="552" customFormat="1" ht="18" customHeight="1" x14ac:dyDescent="0.15">
      <c r="A5" s="555" t="s">
        <v>798</v>
      </c>
      <c r="B5" s="556"/>
      <c r="C5" s="557" t="s">
        <v>799</v>
      </c>
      <c r="D5" s="557" t="s">
        <v>800</v>
      </c>
      <c r="E5" s="557" t="s">
        <v>801</v>
      </c>
      <c r="F5" s="557" t="s">
        <v>802</v>
      </c>
      <c r="G5" s="558" t="s">
        <v>803</v>
      </c>
      <c r="H5" s="559" t="s">
        <v>804</v>
      </c>
    </row>
    <row r="6" spans="1:8" s="552" customFormat="1" ht="16.5" customHeight="1" x14ac:dyDescent="0.15">
      <c r="A6" s="552">
        <v>1</v>
      </c>
      <c r="B6" s="560" t="s">
        <v>805</v>
      </c>
      <c r="C6" s="32">
        <v>43557000000</v>
      </c>
      <c r="D6" s="32">
        <v>47552048056</v>
      </c>
      <c r="E6" s="32">
        <v>45249603710</v>
      </c>
      <c r="F6" s="561">
        <f>E6-C6</f>
        <v>1692603710</v>
      </c>
      <c r="G6" s="60">
        <f>ROUND(E6/$E$26*100,1)</f>
        <v>52.1</v>
      </c>
      <c r="H6" s="562">
        <f>ROUND(E6/C6*100,1)</f>
        <v>103.9</v>
      </c>
    </row>
    <row r="7" spans="1:8" s="552" customFormat="1" ht="16.5" customHeight="1" x14ac:dyDescent="0.15">
      <c r="A7" s="552">
        <v>2</v>
      </c>
      <c r="B7" s="560" t="s">
        <v>806</v>
      </c>
      <c r="C7" s="32">
        <v>840000000</v>
      </c>
      <c r="D7" s="32">
        <v>812984582</v>
      </c>
      <c r="E7" s="32">
        <v>812984582</v>
      </c>
      <c r="F7" s="561">
        <f t="shared" ref="F7:F26" si="0">E7-C7</f>
        <v>-27015418</v>
      </c>
      <c r="G7" s="60">
        <f t="shared" ref="G7:G25" si="1">ROUND(E7/$E$26*100,1)</f>
        <v>0.9</v>
      </c>
      <c r="H7" s="562">
        <f t="shared" ref="H7:H26" si="2">ROUND(E7/C7*100,1)</f>
        <v>96.8</v>
      </c>
    </row>
    <row r="8" spans="1:8" s="552" customFormat="1" ht="16.5" customHeight="1" x14ac:dyDescent="0.15">
      <c r="A8" s="552">
        <v>3</v>
      </c>
      <c r="B8" s="560" t="s">
        <v>807</v>
      </c>
      <c r="C8" s="32">
        <v>150000000</v>
      </c>
      <c r="D8" s="32">
        <v>139146000</v>
      </c>
      <c r="E8" s="32">
        <v>139146000</v>
      </c>
      <c r="F8" s="561">
        <f t="shared" si="0"/>
        <v>-10854000</v>
      </c>
      <c r="G8" s="60">
        <f t="shared" si="1"/>
        <v>0.2</v>
      </c>
      <c r="H8" s="562">
        <f t="shared" si="2"/>
        <v>92.8</v>
      </c>
    </row>
    <row r="9" spans="1:8" s="552" customFormat="1" ht="16.5" customHeight="1" x14ac:dyDescent="0.15">
      <c r="A9" s="552">
        <v>4</v>
      </c>
      <c r="B9" s="560" t="s">
        <v>808</v>
      </c>
      <c r="C9" s="32">
        <v>40000000</v>
      </c>
      <c r="D9" s="32">
        <v>74822000</v>
      </c>
      <c r="E9" s="32">
        <v>74822000</v>
      </c>
      <c r="F9" s="561">
        <f t="shared" si="0"/>
        <v>34822000</v>
      </c>
      <c r="G9" s="60">
        <f t="shared" si="1"/>
        <v>0.1</v>
      </c>
      <c r="H9" s="562">
        <f t="shared" si="2"/>
        <v>187.1</v>
      </c>
    </row>
    <row r="10" spans="1:8" s="552" customFormat="1" ht="16.5" customHeight="1" x14ac:dyDescent="0.15">
      <c r="A10" s="552">
        <v>5</v>
      </c>
      <c r="B10" s="560" t="s">
        <v>809</v>
      </c>
      <c r="C10" s="32">
        <v>30000000</v>
      </c>
      <c r="D10" s="32">
        <v>25204000</v>
      </c>
      <c r="E10" s="32">
        <v>25204000</v>
      </c>
      <c r="F10" s="561">
        <f t="shared" si="0"/>
        <v>-4796000</v>
      </c>
      <c r="G10" s="60">
        <f t="shared" si="1"/>
        <v>0</v>
      </c>
      <c r="H10" s="562">
        <f t="shared" si="2"/>
        <v>84</v>
      </c>
    </row>
    <row r="11" spans="1:8" s="552" customFormat="1" ht="16.5" customHeight="1" x14ac:dyDescent="0.15">
      <c r="A11" s="552">
        <v>6</v>
      </c>
      <c r="B11" s="560" t="s">
        <v>810</v>
      </c>
      <c r="C11" s="32">
        <v>2250000000</v>
      </c>
      <c r="D11" s="32">
        <v>2508379000</v>
      </c>
      <c r="E11" s="32">
        <v>2508379000</v>
      </c>
      <c r="F11" s="561">
        <f t="shared" si="0"/>
        <v>258379000</v>
      </c>
      <c r="G11" s="60">
        <f t="shared" si="1"/>
        <v>2.9</v>
      </c>
      <c r="H11" s="562">
        <f t="shared" si="2"/>
        <v>111.5</v>
      </c>
    </row>
    <row r="12" spans="1:8" s="552" customFormat="1" ht="16.5" customHeight="1" x14ac:dyDescent="0.15">
      <c r="A12" s="552">
        <v>7</v>
      </c>
      <c r="B12" s="560" t="s">
        <v>811</v>
      </c>
      <c r="C12" s="32">
        <v>300010000</v>
      </c>
      <c r="D12" s="32">
        <v>314001000</v>
      </c>
      <c r="E12" s="32">
        <v>314001000</v>
      </c>
      <c r="F12" s="561">
        <f t="shared" si="0"/>
        <v>13991000</v>
      </c>
      <c r="G12" s="60">
        <f t="shared" si="1"/>
        <v>0.4</v>
      </c>
      <c r="H12" s="562">
        <f t="shared" si="2"/>
        <v>104.7</v>
      </c>
    </row>
    <row r="13" spans="1:8" s="552" customFormat="1" ht="16.5" customHeight="1" x14ac:dyDescent="0.15">
      <c r="A13" s="552">
        <v>8</v>
      </c>
      <c r="B13" s="560" t="s">
        <v>812</v>
      </c>
      <c r="C13" s="32">
        <v>622000000</v>
      </c>
      <c r="D13" s="32">
        <v>622403000</v>
      </c>
      <c r="E13" s="32">
        <v>622403000</v>
      </c>
      <c r="F13" s="561">
        <f t="shared" si="0"/>
        <v>403000</v>
      </c>
      <c r="G13" s="60">
        <f t="shared" si="1"/>
        <v>0.7</v>
      </c>
      <c r="H13" s="562">
        <f t="shared" si="2"/>
        <v>100.1</v>
      </c>
    </row>
    <row r="14" spans="1:8" s="552" customFormat="1" ht="16.5" customHeight="1" x14ac:dyDescent="0.15">
      <c r="A14" s="552">
        <v>9</v>
      </c>
      <c r="B14" s="560" t="s">
        <v>813</v>
      </c>
      <c r="C14" s="32">
        <v>3640000000</v>
      </c>
      <c r="D14" s="32">
        <v>3687944000</v>
      </c>
      <c r="E14" s="32">
        <v>3687944000</v>
      </c>
      <c r="F14" s="561">
        <f t="shared" si="0"/>
        <v>47944000</v>
      </c>
      <c r="G14" s="60">
        <f t="shared" si="1"/>
        <v>4.2</v>
      </c>
      <c r="H14" s="562">
        <f t="shared" si="2"/>
        <v>101.3</v>
      </c>
    </row>
    <row r="15" spans="1:8" s="552" customFormat="1" ht="16.5" customHeight="1" x14ac:dyDescent="0.15">
      <c r="A15" s="552">
        <v>10</v>
      </c>
      <c r="B15" s="560" t="s">
        <v>814</v>
      </c>
      <c r="C15" s="32">
        <v>60000000</v>
      </c>
      <c r="D15" s="32">
        <v>61737000</v>
      </c>
      <c r="E15" s="32">
        <v>61737000</v>
      </c>
      <c r="F15" s="561">
        <f t="shared" si="0"/>
        <v>1737000</v>
      </c>
      <c r="G15" s="60">
        <f t="shared" si="1"/>
        <v>0.1</v>
      </c>
      <c r="H15" s="562">
        <f t="shared" si="2"/>
        <v>102.9</v>
      </c>
    </row>
    <row r="16" spans="1:8" s="552" customFormat="1" ht="16.5" customHeight="1" x14ac:dyDescent="0.15">
      <c r="A16" s="552">
        <v>11</v>
      </c>
      <c r="B16" s="560" t="s">
        <v>815</v>
      </c>
      <c r="C16" s="32">
        <v>1153840000</v>
      </c>
      <c r="D16" s="32">
        <v>1286200012</v>
      </c>
      <c r="E16" s="32">
        <v>1173750362</v>
      </c>
      <c r="F16" s="561">
        <f t="shared" si="0"/>
        <v>19910362</v>
      </c>
      <c r="G16" s="60">
        <f>ROUND(E16/$E$26*100,1)-0.1</f>
        <v>1.2999999999999998</v>
      </c>
      <c r="H16" s="562">
        <f t="shared" si="2"/>
        <v>101.7</v>
      </c>
    </row>
    <row r="17" spans="1:8" s="552" customFormat="1" ht="16.5" customHeight="1" x14ac:dyDescent="0.15">
      <c r="A17" s="552">
        <v>12</v>
      </c>
      <c r="B17" s="560" t="s">
        <v>816</v>
      </c>
      <c r="C17" s="32">
        <v>910580000</v>
      </c>
      <c r="D17" s="32">
        <v>932251485</v>
      </c>
      <c r="E17" s="32">
        <v>927296065</v>
      </c>
      <c r="F17" s="561">
        <f t="shared" si="0"/>
        <v>16716065</v>
      </c>
      <c r="G17" s="60">
        <f t="shared" si="1"/>
        <v>1.1000000000000001</v>
      </c>
      <c r="H17" s="562">
        <f t="shared" si="2"/>
        <v>101.8</v>
      </c>
    </row>
    <row r="18" spans="1:8" s="552" customFormat="1" ht="16.5" customHeight="1" x14ac:dyDescent="0.15">
      <c r="A18" s="552">
        <v>13</v>
      </c>
      <c r="B18" s="560" t="s">
        <v>817</v>
      </c>
      <c r="C18" s="32">
        <v>16127213000</v>
      </c>
      <c r="D18" s="32">
        <v>15781255586</v>
      </c>
      <c r="E18" s="32">
        <v>13357269586</v>
      </c>
      <c r="F18" s="561">
        <f t="shared" si="0"/>
        <v>-2769943414</v>
      </c>
      <c r="G18" s="60">
        <f t="shared" si="1"/>
        <v>15.4</v>
      </c>
      <c r="H18" s="562">
        <f t="shared" si="2"/>
        <v>82.8</v>
      </c>
    </row>
    <row r="19" spans="1:8" s="552" customFormat="1" ht="16.5" customHeight="1" x14ac:dyDescent="0.15">
      <c r="A19" s="552">
        <v>14</v>
      </c>
      <c r="B19" s="560" t="s">
        <v>818</v>
      </c>
      <c r="C19" s="32">
        <v>4922280000</v>
      </c>
      <c r="D19" s="32">
        <v>4884047981</v>
      </c>
      <c r="E19" s="32">
        <v>4729997981</v>
      </c>
      <c r="F19" s="561">
        <f t="shared" si="0"/>
        <v>-192282019</v>
      </c>
      <c r="G19" s="60">
        <f t="shared" si="1"/>
        <v>5.4</v>
      </c>
      <c r="H19" s="562">
        <f t="shared" si="2"/>
        <v>96.1</v>
      </c>
    </row>
    <row r="20" spans="1:8" s="552" customFormat="1" ht="16.5" customHeight="1" x14ac:dyDescent="0.15">
      <c r="A20" s="552">
        <v>15</v>
      </c>
      <c r="B20" s="560" t="s">
        <v>819</v>
      </c>
      <c r="C20" s="32">
        <v>100210000</v>
      </c>
      <c r="D20" s="32">
        <v>104898884</v>
      </c>
      <c r="E20" s="32">
        <v>104898884</v>
      </c>
      <c r="F20" s="561">
        <f t="shared" si="0"/>
        <v>4688884</v>
      </c>
      <c r="G20" s="60">
        <f t="shared" si="1"/>
        <v>0.1</v>
      </c>
      <c r="H20" s="562">
        <f t="shared" si="2"/>
        <v>104.7</v>
      </c>
    </row>
    <row r="21" spans="1:8" s="552" customFormat="1" ht="16.5" customHeight="1" x14ac:dyDescent="0.15">
      <c r="A21" s="552">
        <v>16</v>
      </c>
      <c r="B21" s="560" t="s">
        <v>820</v>
      </c>
      <c r="C21" s="32">
        <v>12220000</v>
      </c>
      <c r="D21" s="32">
        <v>14017884</v>
      </c>
      <c r="E21" s="32">
        <v>14017884</v>
      </c>
      <c r="F21" s="561">
        <f t="shared" si="0"/>
        <v>1797884</v>
      </c>
      <c r="G21" s="60">
        <f t="shared" si="1"/>
        <v>0</v>
      </c>
      <c r="H21" s="562">
        <f t="shared" si="2"/>
        <v>114.7</v>
      </c>
    </row>
    <row r="22" spans="1:8" s="552" customFormat="1" ht="16.5" customHeight="1" x14ac:dyDescent="0.15">
      <c r="A22" s="552">
        <v>17</v>
      </c>
      <c r="B22" s="560" t="s">
        <v>821</v>
      </c>
      <c r="C22" s="32">
        <v>1199500000</v>
      </c>
      <c r="D22" s="32">
        <v>1192632402</v>
      </c>
      <c r="E22" s="32">
        <v>1192632402</v>
      </c>
      <c r="F22" s="561">
        <f t="shared" si="0"/>
        <v>-6867598</v>
      </c>
      <c r="G22" s="60">
        <f t="shared" si="1"/>
        <v>1.4</v>
      </c>
      <c r="H22" s="562">
        <f t="shared" si="2"/>
        <v>99.4</v>
      </c>
    </row>
    <row r="23" spans="1:8" s="552" customFormat="1" ht="16.5" customHeight="1" x14ac:dyDescent="0.15">
      <c r="A23" s="552">
        <v>18</v>
      </c>
      <c r="B23" s="560" t="s">
        <v>822</v>
      </c>
      <c r="C23" s="32">
        <v>3212385000</v>
      </c>
      <c r="D23" s="32">
        <v>3212385942</v>
      </c>
      <c r="E23" s="32">
        <v>3212385942</v>
      </c>
      <c r="F23" s="561">
        <f t="shared" si="0"/>
        <v>942</v>
      </c>
      <c r="G23" s="60">
        <f t="shared" si="1"/>
        <v>3.7</v>
      </c>
      <c r="H23" s="562">
        <f t="shared" si="2"/>
        <v>100</v>
      </c>
    </row>
    <row r="24" spans="1:8" s="552" customFormat="1" ht="16.5" customHeight="1" x14ac:dyDescent="0.15">
      <c r="A24" s="552">
        <v>19</v>
      </c>
      <c r="B24" s="560" t="s">
        <v>823</v>
      </c>
      <c r="C24" s="32">
        <v>2528084000</v>
      </c>
      <c r="D24" s="32">
        <v>2785132117</v>
      </c>
      <c r="E24" s="32">
        <v>2673749554</v>
      </c>
      <c r="F24" s="561">
        <f t="shared" si="0"/>
        <v>145665554</v>
      </c>
      <c r="G24" s="60">
        <f t="shared" si="1"/>
        <v>3.1</v>
      </c>
      <c r="H24" s="562">
        <f t="shared" si="2"/>
        <v>105.8</v>
      </c>
    </row>
    <row r="25" spans="1:8" s="552" customFormat="1" ht="16.5" customHeight="1" x14ac:dyDescent="0.15">
      <c r="A25" s="552">
        <v>20</v>
      </c>
      <c r="B25" s="560" t="s">
        <v>824</v>
      </c>
      <c r="C25" s="518">
        <v>8755300000</v>
      </c>
      <c r="D25" s="32">
        <v>8228500000</v>
      </c>
      <c r="E25" s="32">
        <v>5955100000</v>
      </c>
      <c r="F25" s="533">
        <f t="shared" si="0"/>
        <v>-2800200000</v>
      </c>
      <c r="G25" s="60">
        <f t="shared" si="1"/>
        <v>6.9</v>
      </c>
      <c r="H25" s="562">
        <f t="shared" si="2"/>
        <v>68</v>
      </c>
    </row>
    <row r="26" spans="1:8" s="552" customFormat="1" ht="21" customHeight="1" x14ac:dyDescent="0.15">
      <c r="A26" s="563"/>
      <c r="B26" s="564" t="s">
        <v>825</v>
      </c>
      <c r="C26" s="541">
        <f>SUM(C6:C25)</f>
        <v>90410622000</v>
      </c>
      <c r="D26" s="541">
        <f>SUM(D6:D25)</f>
        <v>94219990931</v>
      </c>
      <c r="E26" s="541">
        <f>SUM(E6:E25)</f>
        <v>86837322952</v>
      </c>
      <c r="F26" s="542">
        <f t="shared" si="0"/>
        <v>-3573299048</v>
      </c>
      <c r="G26" s="565">
        <f>SUM(G6:G25)</f>
        <v>100.00000000000001</v>
      </c>
      <c r="H26" s="566">
        <f t="shared" si="2"/>
        <v>96</v>
      </c>
    </row>
    <row r="27" spans="1:8" s="552" customFormat="1" ht="15" customHeight="1" x14ac:dyDescent="0.15">
      <c r="C27" s="32"/>
      <c r="D27" s="32"/>
      <c r="E27" s="32"/>
      <c r="F27" s="32"/>
      <c r="G27" s="60"/>
      <c r="H27" s="554" t="s">
        <v>794</v>
      </c>
    </row>
    <row r="28" spans="1:8" s="552" customFormat="1" ht="15" customHeight="1" x14ac:dyDescent="0.15">
      <c r="C28" s="32"/>
      <c r="D28" s="32"/>
      <c r="E28" s="32"/>
      <c r="F28" s="32"/>
      <c r="G28" s="60"/>
      <c r="H28" s="554"/>
    </row>
    <row r="29" spans="1:8" ht="15.75" customHeight="1" x14ac:dyDescent="0.15">
      <c r="G29" s="567"/>
    </row>
    <row r="30" spans="1:8" ht="15" customHeight="1" x14ac:dyDescent="0.15">
      <c r="A30" s="552" t="s">
        <v>826</v>
      </c>
      <c r="B30" s="552"/>
      <c r="C30" s="552"/>
      <c r="D30" s="552"/>
      <c r="E30" s="552"/>
      <c r="F30" s="562"/>
      <c r="G30" s="568" t="s">
        <v>797</v>
      </c>
    </row>
    <row r="31" spans="1:8" ht="17.25" customHeight="1" x14ac:dyDescent="0.15">
      <c r="A31" s="555" t="s">
        <v>798</v>
      </c>
      <c r="B31" s="556"/>
      <c r="C31" s="557" t="s">
        <v>799</v>
      </c>
      <c r="D31" s="557" t="s">
        <v>801</v>
      </c>
      <c r="E31" s="557" t="s">
        <v>827</v>
      </c>
      <c r="F31" s="557" t="s">
        <v>803</v>
      </c>
      <c r="G31" s="569" t="s">
        <v>828</v>
      </c>
    </row>
    <row r="32" spans="1:8" ht="16.5" customHeight="1" x14ac:dyDescent="0.15">
      <c r="A32" s="570">
        <v>1</v>
      </c>
      <c r="B32" s="571" t="s">
        <v>829</v>
      </c>
      <c r="C32" s="518">
        <v>493647000</v>
      </c>
      <c r="D32" s="518">
        <v>475123208</v>
      </c>
      <c r="E32" s="518">
        <f>C32-D32</f>
        <v>18523792</v>
      </c>
      <c r="F32" s="572">
        <f>ROUND(D32/$D$46*100,1)</f>
        <v>0.6</v>
      </c>
      <c r="G32" s="573">
        <f>ROUND(D32/C32*100,1)</f>
        <v>96.2</v>
      </c>
    </row>
    <row r="33" spans="1:7" ht="16.5" customHeight="1" x14ac:dyDescent="0.15">
      <c r="A33" s="574">
        <v>2</v>
      </c>
      <c r="B33" s="560" t="s">
        <v>830</v>
      </c>
      <c r="C33" s="518">
        <v>9903846000</v>
      </c>
      <c r="D33" s="518">
        <v>9507575387</v>
      </c>
      <c r="E33" s="518">
        <f t="shared" ref="E33:E45" si="3">C33-D33</f>
        <v>396270613</v>
      </c>
      <c r="F33" s="572">
        <f t="shared" ref="F33:F44" si="4">ROUND(D33/$D$46*100,1)</f>
        <v>11.5</v>
      </c>
      <c r="G33" s="573">
        <f t="shared" ref="G33:G46" si="5">ROUND(D33/C33*100,1)</f>
        <v>96</v>
      </c>
    </row>
    <row r="34" spans="1:7" ht="16.5" customHeight="1" x14ac:dyDescent="0.15">
      <c r="A34" s="574">
        <v>3</v>
      </c>
      <c r="B34" s="560" t="s">
        <v>831</v>
      </c>
      <c r="C34" s="518">
        <v>31204931000</v>
      </c>
      <c r="D34" s="518">
        <v>30513562019</v>
      </c>
      <c r="E34" s="518">
        <f t="shared" si="3"/>
        <v>691368981</v>
      </c>
      <c r="F34" s="572">
        <f t="shared" si="4"/>
        <v>37</v>
      </c>
      <c r="G34" s="573">
        <f t="shared" si="5"/>
        <v>97.8</v>
      </c>
    </row>
    <row r="35" spans="1:7" ht="16.5" customHeight="1" x14ac:dyDescent="0.15">
      <c r="A35" s="574">
        <v>4</v>
      </c>
      <c r="B35" s="560" t="s">
        <v>832</v>
      </c>
      <c r="C35" s="518">
        <v>7188220000</v>
      </c>
      <c r="D35" s="518">
        <v>6881777597</v>
      </c>
      <c r="E35" s="518">
        <f t="shared" si="3"/>
        <v>306442403</v>
      </c>
      <c r="F35" s="572">
        <f t="shared" si="4"/>
        <v>8.3000000000000007</v>
      </c>
      <c r="G35" s="573">
        <f t="shared" si="5"/>
        <v>95.7</v>
      </c>
    </row>
    <row r="36" spans="1:7" ht="16.5" customHeight="1" x14ac:dyDescent="0.15">
      <c r="A36" s="574">
        <v>5</v>
      </c>
      <c r="B36" s="560" t="s">
        <v>833</v>
      </c>
      <c r="C36" s="518">
        <v>268473000</v>
      </c>
      <c r="D36" s="518">
        <v>251959348</v>
      </c>
      <c r="E36" s="518">
        <f t="shared" si="3"/>
        <v>16513652</v>
      </c>
      <c r="F36" s="572">
        <f t="shared" si="4"/>
        <v>0.3</v>
      </c>
      <c r="G36" s="573">
        <f t="shared" si="5"/>
        <v>93.8</v>
      </c>
    </row>
    <row r="37" spans="1:7" ht="16.5" customHeight="1" x14ac:dyDescent="0.15">
      <c r="A37" s="574">
        <v>6</v>
      </c>
      <c r="B37" s="560" t="s">
        <v>834</v>
      </c>
      <c r="C37" s="518">
        <v>587304000</v>
      </c>
      <c r="D37" s="518">
        <v>548967145</v>
      </c>
      <c r="E37" s="518">
        <f t="shared" si="3"/>
        <v>38336855</v>
      </c>
      <c r="F37" s="572">
        <f t="shared" si="4"/>
        <v>0.7</v>
      </c>
      <c r="G37" s="573">
        <f t="shared" si="5"/>
        <v>93.5</v>
      </c>
    </row>
    <row r="38" spans="1:7" ht="16.5" customHeight="1" x14ac:dyDescent="0.15">
      <c r="A38" s="574">
        <v>7</v>
      </c>
      <c r="B38" s="560" t="s">
        <v>835</v>
      </c>
      <c r="C38" s="518">
        <v>734477000</v>
      </c>
      <c r="D38" s="518">
        <v>617685266</v>
      </c>
      <c r="E38" s="518">
        <f t="shared" si="3"/>
        <v>116791734</v>
      </c>
      <c r="F38" s="572">
        <f>ROUND(D38/$D$46*100,1)+0.1</f>
        <v>0.79999999999999993</v>
      </c>
      <c r="G38" s="573">
        <f t="shared" si="5"/>
        <v>84.1</v>
      </c>
    </row>
    <row r="39" spans="1:7" ht="16.5" customHeight="1" x14ac:dyDescent="0.15">
      <c r="A39" s="574">
        <v>8</v>
      </c>
      <c r="B39" s="560" t="s">
        <v>836</v>
      </c>
      <c r="C39" s="518">
        <v>14031401000</v>
      </c>
      <c r="D39" s="518">
        <v>12425961541</v>
      </c>
      <c r="E39" s="518">
        <f t="shared" si="3"/>
        <v>1605439459</v>
      </c>
      <c r="F39" s="572">
        <f t="shared" si="4"/>
        <v>15.1</v>
      </c>
      <c r="G39" s="573">
        <f t="shared" si="5"/>
        <v>88.6</v>
      </c>
    </row>
    <row r="40" spans="1:7" ht="16.5" customHeight="1" x14ac:dyDescent="0.15">
      <c r="A40" s="574">
        <v>9</v>
      </c>
      <c r="B40" s="560" t="s">
        <v>837</v>
      </c>
      <c r="C40" s="518">
        <v>3055945000</v>
      </c>
      <c r="D40" s="518">
        <v>3001057834</v>
      </c>
      <c r="E40" s="518">
        <f t="shared" si="3"/>
        <v>54887166</v>
      </c>
      <c r="F40" s="572">
        <f t="shared" si="4"/>
        <v>3.6</v>
      </c>
      <c r="G40" s="573">
        <f t="shared" si="5"/>
        <v>98.2</v>
      </c>
    </row>
    <row r="41" spans="1:7" ht="16.5" customHeight="1" x14ac:dyDescent="0.15">
      <c r="A41" s="574">
        <v>10</v>
      </c>
      <c r="B41" s="560" t="s">
        <v>838</v>
      </c>
      <c r="C41" s="518">
        <v>14001165000</v>
      </c>
      <c r="D41" s="518">
        <v>9424152485</v>
      </c>
      <c r="E41" s="518">
        <f t="shared" si="3"/>
        <v>4577012515</v>
      </c>
      <c r="F41" s="572">
        <f t="shared" si="4"/>
        <v>11.4</v>
      </c>
      <c r="G41" s="573">
        <f t="shared" si="5"/>
        <v>67.3</v>
      </c>
    </row>
    <row r="42" spans="1:7" ht="16.5" customHeight="1" x14ac:dyDescent="0.15">
      <c r="A42" s="574">
        <v>11</v>
      </c>
      <c r="B42" s="560" t="s">
        <v>839</v>
      </c>
      <c r="C42" s="518">
        <v>20000</v>
      </c>
      <c r="D42" s="518">
        <v>0</v>
      </c>
      <c r="E42" s="518">
        <f t="shared" si="3"/>
        <v>20000</v>
      </c>
      <c r="F42" s="575" t="s">
        <v>840</v>
      </c>
      <c r="G42" s="575" t="s">
        <v>840</v>
      </c>
    </row>
    <row r="43" spans="1:7" ht="16.5" customHeight="1" x14ac:dyDescent="0.15">
      <c r="A43" s="574">
        <v>12</v>
      </c>
      <c r="B43" s="560" t="s">
        <v>841</v>
      </c>
      <c r="C43" s="518">
        <v>8544368000</v>
      </c>
      <c r="D43" s="536">
        <v>8531705256</v>
      </c>
      <c r="E43" s="518">
        <f t="shared" si="3"/>
        <v>12662744</v>
      </c>
      <c r="F43" s="572">
        <f t="shared" si="4"/>
        <v>10.3</v>
      </c>
      <c r="G43" s="573">
        <f t="shared" si="5"/>
        <v>99.9</v>
      </c>
    </row>
    <row r="44" spans="1:7" ht="16.5" customHeight="1" x14ac:dyDescent="0.15">
      <c r="A44" s="574">
        <v>13</v>
      </c>
      <c r="B44" s="560" t="s">
        <v>842</v>
      </c>
      <c r="C44" s="518">
        <v>339010000</v>
      </c>
      <c r="D44" s="536">
        <v>338994445</v>
      </c>
      <c r="E44" s="518">
        <f t="shared" si="3"/>
        <v>15555</v>
      </c>
      <c r="F44" s="572">
        <f t="shared" si="4"/>
        <v>0.4</v>
      </c>
      <c r="G44" s="573">
        <f t="shared" si="5"/>
        <v>100</v>
      </c>
    </row>
    <row r="45" spans="1:7" ht="16.5" customHeight="1" x14ac:dyDescent="0.15">
      <c r="A45" s="574">
        <v>14</v>
      </c>
      <c r="B45" s="560" t="s">
        <v>843</v>
      </c>
      <c r="C45" s="518">
        <v>57815000</v>
      </c>
      <c r="D45" s="536">
        <v>0</v>
      </c>
      <c r="E45" s="518">
        <f t="shared" si="3"/>
        <v>57815000</v>
      </c>
      <c r="F45" s="575" t="s">
        <v>844</v>
      </c>
      <c r="G45" s="575" t="s">
        <v>844</v>
      </c>
    </row>
    <row r="46" spans="1:7" ht="21" customHeight="1" x14ac:dyDescent="0.15">
      <c r="A46" s="563"/>
      <c r="B46" s="564" t="s">
        <v>845</v>
      </c>
      <c r="C46" s="541">
        <f>SUM(C32:C45)</f>
        <v>90410622000</v>
      </c>
      <c r="D46" s="541">
        <f>SUM(D32:D45)</f>
        <v>82518521531</v>
      </c>
      <c r="E46" s="541">
        <f>SUM(E32:E45)</f>
        <v>7892100469</v>
      </c>
      <c r="F46" s="566">
        <f>SUM(F32:F45)</f>
        <v>100</v>
      </c>
      <c r="G46" s="576">
        <f t="shared" si="5"/>
        <v>91.3</v>
      </c>
    </row>
    <row r="47" spans="1:7" ht="15" customHeight="1" x14ac:dyDescent="0.15">
      <c r="A47" s="552"/>
      <c r="B47" s="552"/>
      <c r="C47" s="552"/>
      <c r="D47" s="552"/>
      <c r="E47" s="552"/>
      <c r="F47" s="552"/>
      <c r="G47" s="577" t="s">
        <v>794</v>
      </c>
    </row>
    <row r="50" spans="4:4" ht="15" customHeight="1" x14ac:dyDescent="0.15">
      <c r="D50" s="578"/>
    </row>
  </sheetData>
  <mergeCells count="3">
    <mergeCell ref="A1:B1"/>
    <mergeCell ref="A5:B5"/>
    <mergeCell ref="A31:B31"/>
  </mergeCells>
  <phoneticPr fontId="1"/>
  <hyperlinks>
    <hyperlink ref="A1" location="目次!A1" display="目次へもどる"/>
  </hyperlinks>
  <pageMargins left="0.86614173228346458" right="0.86614173228346458" top="0.98425196850393704" bottom="0.98425196850393704" header="0.19685039370078741" footer="0.19685039370078741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D29" sqref="D29"/>
    </sheetView>
  </sheetViews>
  <sheetFormatPr defaultRowHeight="15" customHeight="1" x14ac:dyDescent="0.15"/>
  <cols>
    <col min="1" max="1" width="27.75" style="580" customWidth="1"/>
    <col min="2" max="5" width="19.5" style="580" customWidth="1"/>
    <col min="6" max="6" width="12.625" style="580" customWidth="1"/>
    <col min="7" max="8" width="19.5" style="580" customWidth="1"/>
    <col min="9" max="9" width="14.5" style="580" customWidth="1"/>
    <col min="10" max="256" width="9" style="580"/>
    <col min="257" max="257" width="27.75" style="580" customWidth="1"/>
    <col min="258" max="261" width="19.5" style="580" customWidth="1"/>
    <col min="262" max="262" width="12.625" style="580" customWidth="1"/>
    <col min="263" max="264" width="19.5" style="580" customWidth="1"/>
    <col min="265" max="265" width="14.5" style="580" customWidth="1"/>
    <col min="266" max="512" width="9" style="580"/>
    <col min="513" max="513" width="27.75" style="580" customWidth="1"/>
    <col min="514" max="517" width="19.5" style="580" customWidth="1"/>
    <col min="518" max="518" width="12.625" style="580" customWidth="1"/>
    <col min="519" max="520" width="19.5" style="580" customWidth="1"/>
    <col min="521" max="521" width="14.5" style="580" customWidth="1"/>
    <col min="522" max="768" width="9" style="580"/>
    <col min="769" max="769" width="27.75" style="580" customWidth="1"/>
    <col min="770" max="773" width="19.5" style="580" customWidth="1"/>
    <col min="774" max="774" width="12.625" style="580" customWidth="1"/>
    <col min="775" max="776" width="19.5" style="580" customWidth="1"/>
    <col min="777" max="777" width="14.5" style="580" customWidth="1"/>
    <col min="778" max="1024" width="9" style="580"/>
    <col min="1025" max="1025" width="27.75" style="580" customWidth="1"/>
    <col min="1026" max="1029" width="19.5" style="580" customWidth="1"/>
    <col min="1030" max="1030" width="12.625" style="580" customWidth="1"/>
    <col min="1031" max="1032" width="19.5" style="580" customWidth="1"/>
    <col min="1033" max="1033" width="14.5" style="580" customWidth="1"/>
    <col min="1034" max="1280" width="9" style="580"/>
    <col min="1281" max="1281" width="27.75" style="580" customWidth="1"/>
    <col min="1282" max="1285" width="19.5" style="580" customWidth="1"/>
    <col min="1286" max="1286" width="12.625" style="580" customWidth="1"/>
    <col min="1287" max="1288" width="19.5" style="580" customWidth="1"/>
    <col min="1289" max="1289" width="14.5" style="580" customWidth="1"/>
    <col min="1290" max="1536" width="9" style="580"/>
    <col min="1537" max="1537" width="27.75" style="580" customWidth="1"/>
    <col min="1538" max="1541" width="19.5" style="580" customWidth="1"/>
    <col min="1542" max="1542" width="12.625" style="580" customWidth="1"/>
    <col min="1543" max="1544" width="19.5" style="580" customWidth="1"/>
    <col min="1545" max="1545" width="14.5" style="580" customWidth="1"/>
    <col min="1546" max="1792" width="9" style="580"/>
    <col min="1793" max="1793" width="27.75" style="580" customWidth="1"/>
    <col min="1794" max="1797" width="19.5" style="580" customWidth="1"/>
    <col min="1798" max="1798" width="12.625" style="580" customWidth="1"/>
    <col min="1799" max="1800" width="19.5" style="580" customWidth="1"/>
    <col min="1801" max="1801" width="14.5" style="580" customWidth="1"/>
    <col min="1802" max="2048" width="9" style="580"/>
    <col min="2049" max="2049" width="27.75" style="580" customWidth="1"/>
    <col min="2050" max="2053" width="19.5" style="580" customWidth="1"/>
    <col min="2054" max="2054" width="12.625" style="580" customWidth="1"/>
    <col min="2055" max="2056" width="19.5" style="580" customWidth="1"/>
    <col min="2057" max="2057" width="14.5" style="580" customWidth="1"/>
    <col min="2058" max="2304" width="9" style="580"/>
    <col min="2305" max="2305" width="27.75" style="580" customWidth="1"/>
    <col min="2306" max="2309" width="19.5" style="580" customWidth="1"/>
    <col min="2310" max="2310" width="12.625" style="580" customWidth="1"/>
    <col min="2311" max="2312" width="19.5" style="580" customWidth="1"/>
    <col min="2313" max="2313" width="14.5" style="580" customWidth="1"/>
    <col min="2314" max="2560" width="9" style="580"/>
    <col min="2561" max="2561" width="27.75" style="580" customWidth="1"/>
    <col min="2562" max="2565" width="19.5" style="580" customWidth="1"/>
    <col min="2566" max="2566" width="12.625" style="580" customWidth="1"/>
    <col min="2567" max="2568" width="19.5" style="580" customWidth="1"/>
    <col min="2569" max="2569" width="14.5" style="580" customWidth="1"/>
    <col min="2570" max="2816" width="9" style="580"/>
    <col min="2817" max="2817" width="27.75" style="580" customWidth="1"/>
    <col min="2818" max="2821" width="19.5" style="580" customWidth="1"/>
    <col min="2822" max="2822" width="12.625" style="580" customWidth="1"/>
    <col min="2823" max="2824" width="19.5" style="580" customWidth="1"/>
    <col min="2825" max="2825" width="14.5" style="580" customWidth="1"/>
    <col min="2826" max="3072" width="9" style="580"/>
    <col min="3073" max="3073" width="27.75" style="580" customWidth="1"/>
    <col min="3074" max="3077" width="19.5" style="580" customWidth="1"/>
    <col min="3078" max="3078" width="12.625" style="580" customWidth="1"/>
    <col min="3079" max="3080" width="19.5" style="580" customWidth="1"/>
    <col min="3081" max="3081" width="14.5" style="580" customWidth="1"/>
    <col min="3082" max="3328" width="9" style="580"/>
    <col min="3329" max="3329" width="27.75" style="580" customWidth="1"/>
    <col min="3330" max="3333" width="19.5" style="580" customWidth="1"/>
    <col min="3334" max="3334" width="12.625" style="580" customWidth="1"/>
    <col min="3335" max="3336" width="19.5" style="580" customWidth="1"/>
    <col min="3337" max="3337" width="14.5" style="580" customWidth="1"/>
    <col min="3338" max="3584" width="9" style="580"/>
    <col min="3585" max="3585" width="27.75" style="580" customWidth="1"/>
    <col min="3586" max="3589" width="19.5" style="580" customWidth="1"/>
    <col min="3590" max="3590" width="12.625" style="580" customWidth="1"/>
    <col min="3591" max="3592" width="19.5" style="580" customWidth="1"/>
    <col min="3593" max="3593" width="14.5" style="580" customWidth="1"/>
    <col min="3594" max="3840" width="9" style="580"/>
    <col min="3841" max="3841" width="27.75" style="580" customWidth="1"/>
    <col min="3842" max="3845" width="19.5" style="580" customWidth="1"/>
    <col min="3846" max="3846" width="12.625" style="580" customWidth="1"/>
    <col min="3847" max="3848" width="19.5" style="580" customWidth="1"/>
    <col min="3849" max="3849" width="14.5" style="580" customWidth="1"/>
    <col min="3850" max="4096" width="9" style="580"/>
    <col min="4097" max="4097" width="27.75" style="580" customWidth="1"/>
    <col min="4098" max="4101" width="19.5" style="580" customWidth="1"/>
    <col min="4102" max="4102" width="12.625" style="580" customWidth="1"/>
    <col min="4103" max="4104" width="19.5" style="580" customWidth="1"/>
    <col min="4105" max="4105" width="14.5" style="580" customWidth="1"/>
    <col min="4106" max="4352" width="9" style="580"/>
    <col min="4353" max="4353" width="27.75" style="580" customWidth="1"/>
    <col min="4354" max="4357" width="19.5" style="580" customWidth="1"/>
    <col min="4358" max="4358" width="12.625" style="580" customWidth="1"/>
    <col min="4359" max="4360" width="19.5" style="580" customWidth="1"/>
    <col min="4361" max="4361" width="14.5" style="580" customWidth="1"/>
    <col min="4362" max="4608" width="9" style="580"/>
    <col min="4609" max="4609" width="27.75" style="580" customWidth="1"/>
    <col min="4610" max="4613" width="19.5" style="580" customWidth="1"/>
    <col min="4614" max="4614" width="12.625" style="580" customWidth="1"/>
    <col min="4615" max="4616" width="19.5" style="580" customWidth="1"/>
    <col min="4617" max="4617" width="14.5" style="580" customWidth="1"/>
    <col min="4618" max="4864" width="9" style="580"/>
    <col min="4865" max="4865" width="27.75" style="580" customWidth="1"/>
    <col min="4866" max="4869" width="19.5" style="580" customWidth="1"/>
    <col min="4870" max="4870" width="12.625" style="580" customWidth="1"/>
    <col min="4871" max="4872" width="19.5" style="580" customWidth="1"/>
    <col min="4873" max="4873" width="14.5" style="580" customWidth="1"/>
    <col min="4874" max="5120" width="9" style="580"/>
    <col min="5121" max="5121" width="27.75" style="580" customWidth="1"/>
    <col min="5122" max="5125" width="19.5" style="580" customWidth="1"/>
    <col min="5126" max="5126" width="12.625" style="580" customWidth="1"/>
    <col min="5127" max="5128" width="19.5" style="580" customWidth="1"/>
    <col min="5129" max="5129" width="14.5" style="580" customWidth="1"/>
    <col min="5130" max="5376" width="9" style="580"/>
    <col min="5377" max="5377" width="27.75" style="580" customWidth="1"/>
    <col min="5378" max="5381" width="19.5" style="580" customWidth="1"/>
    <col min="5382" max="5382" width="12.625" style="580" customWidth="1"/>
    <col min="5383" max="5384" width="19.5" style="580" customWidth="1"/>
    <col min="5385" max="5385" width="14.5" style="580" customWidth="1"/>
    <col min="5386" max="5632" width="9" style="580"/>
    <col min="5633" max="5633" width="27.75" style="580" customWidth="1"/>
    <col min="5634" max="5637" width="19.5" style="580" customWidth="1"/>
    <col min="5638" max="5638" width="12.625" style="580" customWidth="1"/>
    <col min="5639" max="5640" width="19.5" style="580" customWidth="1"/>
    <col min="5641" max="5641" width="14.5" style="580" customWidth="1"/>
    <col min="5642" max="5888" width="9" style="580"/>
    <col min="5889" max="5889" width="27.75" style="580" customWidth="1"/>
    <col min="5890" max="5893" width="19.5" style="580" customWidth="1"/>
    <col min="5894" max="5894" width="12.625" style="580" customWidth="1"/>
    <col min="5895" max="5896" width="19.5" style="580" customWidth="1"/>
    <col min="5897" max="5897" width="14.5" style="580" customWidth="1"/>
    <col min="5898" max="6144" width="9" style="580"/>
    <col min="6145" max="6145" width="27.75" style="580" customWidth="1"/>
    <col min="6146" max="6149" width="19.5" style="580" customWidth="1"/>
    <col min="6150" max="6150" width="12.625" style="580" customWidth="1"/>
    <col min="6151" max="6152" width="19.5" style="580" customWidth="1"/>
    <col min="6153" max="6153" width="14.5" style="580" customWidth="1"/>
    <col min="6154" max="6400" width="9" style="580"/>
    <col min="6401" max="6401" width="27.75" style="580" customWidth="1"/>
    <col min="6402" max="6405" width="19.5" style="580" customWidth="1"/>
    <col min="6406" max="6406" width="12.625" style="580" customWidth="1"/>
    <col min="6407" max="6408" width="19.5" style="580" customWidth="1"/>
    <col min="6409" max="6409" width="14.5" style="580" customWidth="1"/>
    <col min="6410" max="6656" width="9" style="580"/>
    <col min="6657" max="6657" width="27.75" style="580" customWidth="1"/>
    <col min="6658" max="6661" width="19.5" style="580" customWidth="1"/>
    <col min="6662" max="6662" width="12.625" style="580" customWidth="1"/>
    <col min="6663" max="6664" width="19.5" style="580" customWidth="1"/>
    <col min="6665" max="6665" width="14.5" style="580" customWidth="1"/>
    <col min="6666" max="6912" width="9" style="580"/>
    <col min="6913" max="6913" width="27.75" style="580" customWidth="1"/>
    <col min="6914" max="6917" width="19.5" style="580" customWidth="1"/>
    <col min="6918" max="6918" width="12.625" style="580" customWidth="1"/>
    <col min="6919" max="6920" width="19.5" style="580" customWidth="1"/>
    <col min="6921" max="6921" width="14.5" style="580" customWidth="1"/>
    <col min="6922" max="7168" width="9" style="580"/>
    <col min="7169" max="7169" width="27.75" style="580" customWidth="1"/>
    <col min="7170" max="7173" width="19.5" style="580" customWidth="1"/>
    <col min="7174" max="7174" width="12.625" style="580" customWidth="1"/>
    <col min="7175" max="7176" width="19.5" style="580" customWidth="1"/>
    <col min="7177" max="7177" width="14.5" style="580" customWidth="1"/>
    <col min="7178" max="7424" width="9" style="580"/>
    <col min="7425" max="7425" width="27.75" style="580" customWidth="1"/>
    <col min="7426" max="7429" width="19.5" style="580" customWidth="1"/>
    <col min="7430" max="7430" width="12.625" style="580" customWidth="1"/>
    <col min="7431" max="7432" width="19.5" style="580" customWidth="1"/>
    <col min="7433" max="7433" width="14.5" style="580" customWidth="1"/>
    <col min="7434" max="7680" width="9" style="580"/>
    <col min="7681" max="7681" width="27.75" style="580" customWidth="1"/>
    <col min="7682" max="7685" width="19.5" style="580" customWidth="1"/>
    <col min="7686" max="7686" width="12.625" style="580" customWidth="1"/>
    <col min="7687" max="7688" width="19.5" style="580" customWidth="1"/>
    <col min="7689" max="7689" width="14.5" style="580" customWidth="1"/>
    <col min="7690" max="7936" width="9" style="580"/>
    <col min="7937" max="7937" width="27.75" style="580" customWidth="1"/>
    <col min="7938" max="7941" width="19.5" style="580" customWidth="1"/>
    <col min="7942" max="7942" width="12.625" style="580" customWidth="1"/>
    <col min="7943" max="7944" width="19.5" style="580" customWidth="1"/>
    <col min="7945" max="7945" width="14.5" style="580" customWidth="1"/>
    <col min="7946" max="8192" width="9" style="580"/>
    <col min="8193" max="8193" width="27.75" style="580" customWidth="1"/>
    <col min="8194" max="8197" width="19.5" style="580" customWidth="1"/>
    <col min="8198" max="8198" width="12.625" style="580" customWidth="1"/>
    <col min="8199" max="8200" width="19.5" style="580" customWidth="1"/>
    <col min="8201" max="8201" width="14.5" style="580" customWidth="1"/>
    <col min="8202" max="8448" width="9" style="580"/>
    <col min="8449" max="8449" width="27.75" style="580" customWidth="1"/>
    <col min="8450" max="8453" width="19.5" style="580" customWidth="1"/>
    <col min="8454" max="8454" width="12.625" style="580" customWidth="1"/>
    <col min="8455" max="8456" width="19.5" style="580" customWidth="1"/>
    <col min="8457" max="8457" width="14.5" style="580" customWidth="1"/>
    <col min="8458" max="8704" width="9" style="580"/>
    <col min="8705" max="8705" width="27.75" style="580" customWidth="1"/>
    <col min="8706" max="8709" width="19.5" style="580" customWidth="1"/>
    <col min="8710" max="8710" width="12.625" style="580" customWidth="1"/>
    <col min="8711" max="8712" width="19.5" style="580" customWidth="1"/>
    <col min="8713" max="8713" width="14.5" style="580" customWidth="1"/>
    <col min="8714" max="8960" width="9" style="580"/>
    <col min="8961" max="8961" width="27.75" style="580" customWidth="1"/>
    <col min="8962" max="8965" width="19.5" style="580" customWidth="1"/>
    <col min="8966" max="8966" width="12.625" style="580" customWidth="1"/>
    <col min="8967" max="8968" width="19.5" style="580" customWidth="1"/>
    <col min="8969" max="8969" width="14.5" style="580" customWidth="1"/>
    <col min="8970" max="9216" width="9" style="580"/>
    <col min="9217" max="9217" width="27.75" style="580" customWidth="1"/>
    <col min="9218" max="9221" width="19.5" style="580" customWidth="1"/>
    <col min="9222" max="9222" width="12.625" style="580" customWidth="1"/>
    <col min="9223" max="9224" width="19.5" style="580" customWidth="1"/>
    <col min="9225" max="9225" width="14.5" style="580" customWidth="1"/>
    <col min="9226" max="9472" width="9" style="580"/>
    <col min="9473" max="9473" width="27.75" style="580" customWidth="1"/>
    <col min="9474" max="9477" width="19.5" style="580" customWidth="1"/>
    <col min="9478" max="9478" width="12.625" style="580" customWidth="1"/>
    <col min="9479" max="9480" width="19.5" style="580" customWidth="1"/>
    <col min="9481" max="9481" width="14.5" style="580" customWidth="1"/>
    <col min="9482" max="9728" width="9" style="580"/>
    <col min="9729" max="9729" width="27.75" style="580" customWidth="1"/>
    <col min="9730" max="9733" width="19.5" style="580" customWidth="1"/>
    <col min="9734" max="9734" width="12.625" style="580" customWidth="1"/>
    <col min="9735" max="9736" width="19.5" style="580" customWidth="1"/>
    <col min="9737" max="9737" width="14.5" style="580" customWidth="1"/>
    <col min="9738" max="9984" width="9" style="580"/>
    <col min="9985" max="9985" width="27.75" style="580" customWidth="1"/>
    <col min="9986" max="9989" width="19.5" style="580" customWidth="1"/>
    <col min="9990" max="9990" width="12.625" style="580" customWidth="1"/>
    <col min="9991" max="9992" width="19.5" style="580" customWidth="1"/>
    <col min="9993" max="9993" width="14.5" style="580" customWidth="1"/>
    <col min="9994" max="10240" width="9" style="580"/>
    <col min="10241" max="10241" width="27.75" style="580" customWidth="1"/>
    <col min="10242" max="10245" width="19.5" style="580" customWidth="1"/>
    <col min="10246" max="10246" width="12.625" style="580" customWidth="1"/>
    <col min="10247" max="10248" width="19.5" style="580" customWidth="1"/>
    <col min="10249" max="10249" width="14.5" style="580" customWidth="1"/>
    <col min="10250" max="10496" width="9" style="580"/>
    <col min="10497" max="10497" width="27.75" style="580" customWidth="1"/>
    <col min="10498" max="10501" width="19.5" style="580" customWidth="1"/>
    <col min="10502" max="10502" width="12.625" style="580" customWidth="1"/>
    <col min="10503" max="10504" width="19.5" style="580" customWidth="1"/>
    <col min="10505" max="10505" width="14.5" style="580" customWidth="1"/>
    <col min="10506" max="10752" width="9" style="580"/>
    <col min="10753" max="10753" width="27.75" style="580" customWidth="1"/>
    <col min="10754" max="10757" width="19.5" style="580" customWidth="1"/>
    <col min="10758" max="10758" width="12.625" style="580" customWidth="1"/>
    <col min="10759" max="10760" width="19.5" style="580" customWidth="1"/>
    <col min="10761" max="10761" width="14.5" style="580" customWidth="1"/>
    <col min="10762" max="11008" width="9" style="580"/>
    <col min="11009" max="11009" width="27.75" style="580" customWidth="1"/>
    <col min="11010" max="11013" width="19.5" style="580" customWidth="1"/>
    <col min="11014" max="11014" width="12.625" style="580" customWidth="1"/>
    <col min="11015" max="11016" width="19.5" style="580" customWidth="1"/>
    <col min="11017" max="11017" width="14.5" style="580" customWidth="1"/>
    <col min="11018" max="11264" width="9" style="580"/>
    <col min="11265" max="11265" width="27.75" style="580" customWidth="1"/>
    <col min="11266" max="11269" width="19.5" style="580" customWidth="1"/>
    <col min="11270" max="11270" width="12.625" style="580" customWidth="1"/>
    <col min="11271" max="11272" width="19.5" style="580" customWidth="1"/>
    <col min="11273" max="11273" width="14.5" style="580" customWidth="1"/>
    <col min="11274" max="11520" width="9" style="580"/>
    <col min="11521" max="11521" width="27.75" style="580" customWidth="1"/>
    <col min="11522" max="11525" width="19.5" style="580" customWidth="1"/>
    <col min="11526" max="11526" width="12.625" style="580" customWidth="1"/>
    <col min="11527" max="11528" width="19.5" style="580" customWidth="1"/>
    <col min="11529" max="11529" width="14.5" style="580" customWidth="1"/>
    <col min="11530" max="11776" width="9" style="580"/>
    <col min="11777" max="11777" width="27.75" style="580" customWidth="1"/>
    <col min="11778" max="11781" width="19.5" style="580" customWidth="1"/>
    <col min="11782" max="11782" width="12.625" style="580" customWidth="1"/>
    <col min="11783" max="11784" width="19.5" style="580" customWidth="1"/>
    <col min="11785" max="11785" width="14.5" style="580" customWidth="1"/>
    <col min="11786" max="12032" width="9" style="580"/>
    <col min="12033" max="12033" width="27.75" style="580" customWidth="1"/>
    <col min="12034" max="12037" width="19.5" style="580" customWidth="1"/>
    <col min="12038" max="12038" width="12.625" style="580" customWidth="1"/>
    <col min="12039" max="12040" width="19.5" style="580" customWidth="1"/>
    <col min="12041" max="12041" width="14.5" style="580" customWidth="1"/>
    <col min="12042" max="12288" width="9" style="580"/>
    <col min="12289" max="12289" width="27.75" style="580" customWidth="1"/>
    <col min="12290" max="12293" width="19.5" style="580" customWidth="1"/>
    <col min="12294" max="12294" width="12.625" style="580" customWidth="1"/>
    <col min="12295" max="12296" width="19.5" style="580" customWidth="1"/>
    <col min="12297" max="12297" width="14.5" style="580" customWidth="1"/>
    <col min="12298" max="12544" width="9" style="580"/>
    <col min="12545" max="12545" width="27.75" style="580" customWidth="1"/>
    <col min="12546" max="12549" width="19.5" style="580" customWidth="1"/>
    <col min="12550" max="12550" width="12.625" style="580" customWidth="1"/>
    <col min="12551" max="12552" width="19.5" style="580" customWidth="1"/>
    <col min="12553" max="12553" width="14.5" style="580" customWidth="1"/>
    <col min="12554" max="12800" width="9" style="580"/>
    <col min="12801" max="12801" width="27.75" style="580" customWidth="1"/>
    <col min="12802" max="12805" width="19.5" style="580" customWidth="1"/>
    <col min="12806" max="12806" width="12.625" style="580" customWidth="1"/>
    <col min="12807" max="12808" width="19.5" style="580" customWidth="1"/>
    <col min="12809" max="12809" width="14.5" style="580" customWidth="1"/>
    <col min="12810" max="13056" width="9" style="580"/>
    <col min="13057" max="13057" width="27.75" style="580" customWidth="1"/>
    <col min="13058" max="13061" width="19.5" style="580" customWidth="1"/>
    <col min="13062" max="13062" width="12.625" style="580" customWidth="1"/>
    <col min="13063" max="13064" width="19.5" style="580" customWidth="1"/>
    <col min="13065" max="13065" width="14.5" style="580" customWidth="1"/>
    <col min="13066" max="13312" width="9" style="580"/>
    <col min="13313" max="13313" width="27.75" style="580" customWidth="1"/>
    <col min="13314" max="13317" width="19.5" style="580" customWidth="1"/>
    <col min="13318" max="13318" width="12.625" style="580" customWidth="1"/>
    <col min="13319" max="13320" width="19.5" style="580" customWidth="1"/>
    <col min="13321" max="13321" width="14.5" style="580" customWidth="1"/>
    <col min="13322" max="13568" width="9" style="580"/>
    <col min="13569" max="13569" width="27.75" style="580" customWidth="1"/>
    <col min="13570" max="13573" width="19.5" style="580" customWidth="1"/>
    <col min="13574" max="13574" width="12.625" style="580" customWidth="1"/>
    <col min="13575" max="13576" width="19.5" style="580" customWidth="1"/>
    <col min="13577" max="13577" width="14.5" style="580" customWidth="1"/>
    <col min="13578" max="13824" width="9" style="580"/>
    <col min="13825" max="13825" width="27.75" style="580" customWidth="1"/>
    <col min="13826" max="13829" width="19.5" style="580" customWidth="1"/>
    <col min="13830" max="13830" width="12.625" style="580" customWidth="1"/>
    <col min="13831" max="13832" width="19.5" style="580" customWidth="1"/>
    <col min="13833" max="13833" width="14.5" style="580" customWidth="1"/>
    <col min="13834" max="14080" width="9" style="580"/>
    <col min="14081" max="14081" width="27.75" style="580" customWidth="1"/>
    <col min="14082" max="14085" width="19.5" style="580" customWidth="1"/>
    <col min="14086" max="14086" width="12.625" style="580" customWidth="1"/>
    <col min="14087" max="14088" width="19.5" style="580" customWidth="1"/>
    <col min="14089" max="14089" width="14.5" style="580" customWidth="1"/>
    <col min="14090" max="14336" width="9" style="580"/>
    <col min="14337" max="14337" width="27.75" style="580" customWidth="1"/>
    <col min="14338" max="14341" width="19.5" style="580" customWidth="1"/>
    <col min="14342" max="14342" width="12.625" style="580" customWidth="1"/>
    <col min="14343" max="14344" width="19.5" style="580" customWidth="1"/>
    <col min="14345" max="14345" width="14.5" style="580" customWidth="1"/>
    <col min="14346" max="14592" width="9" style="580"/>
    <col min="14593" max="14593" width="27.75" style="580" customWidth="1"/>
    <col min="14594" max="14597" width="19.5" style="580" customWidth="1"/>
    <col min="14598" max="14598" width="12.625" style="580" customWidth="1"/>
    <col min="14599" max="14600" width="19.5" style="580" customWidth="1"/>
    <col min="14601" max="14601" width="14.5" style="580" customWidth="1"/>
    <col min="14602" max="14848" width="9" style="580"/>
    <col min="14849" max="14849" width="27.75" style="580" customWidth="1"/>
    <col min="14850" max="14853" width="19.5" style="580" customWidth="1"/>
    <col min="14854" max="14854" width="12.625" style="580" customWidth="1"/>
    <col min="14855" max="14856" width="19.5" style="580" customWidth="1"/>
    <col min="14857" max="14857" width="14.5" style="580" customWidth="1"/>
    <col min="14858" max="15104" width="9" style="580"/>
    <col min="15105" max="15105" width="27.75" style="580" customWidth="1"/>
    <col min="15106" max="15109" width="19.5" style="580" customWidth="1"/>
    <col min="15110" max="15110" width="12.625" style="580" customWidth="1"/>
    <col min="15111" max="15112" width="19.5" style="580" customWidth="1"/>
    <col min="15113" max="15113" width="14.5" style="580" customWidth="1"/>
    <col min="15114" max="15360" width="9" style="580"/>
    <col min="15361" max="15361" width="27.75" style="580" customWidth="1"/>
    <col min="15362" max="15365" width="19.5" style="580" customWidth="1"/>
    <col min="15366" max="15366" width="12.625" style="580" customWidth="1"/>
    <col min="15367" max="15368" width="19.5" style="580" customWidth="1"/>
    <col min="15369" max="15369" width="14.5" style="580" customWidth="1"/>
    <col min="15370" max="15616" width="9" style="580"/>
    <col min="15617" max="15617" width="27.75" style="580" customWidth="1"/>
    <col min="15618" max="15621" width="19.5" style="580" customWidth="1"/>
    <col min="15622" max="15622" width="12.625" style="580" customWidth="1"/>
    <col min="15623" max="15624" width="19.5" style="580" customWidth="1"/>
    <col min="15625" max="15625" width="14.5" style="580" customWidth="1"/>
    <col min="15626" max="15872" width="9" style="580"/>
    <col min="15873" max="15873" width="27.75" style="580" customWidth="1"/>
    <col min="15874" max="15877" width="19.5" style="580" customWidth="1"/>
    <col min="15878" max="15878" width="12.625" style="580" customWidth="1"/>
    <col min="15879" max="15880" width="19.5" style="580" customWidth="1"/>
    <col min="15881" max="15881" width="14.5" style="580" customWidth="1"/>
    <col min="15882" max="16128" width="9" style="580"/>
    <col min="16129" max="16129" width="27.75" style="580" customWidth="1"/>
    <col min="16130" max="16133" width="19.5" style="580" customWidth="1"/>
    <col min="16134" max="16134" width="12.625" style="580" customWidth="1"/>
    <col min="16135" max="16136" width="19.5" style="580" customWidth="1"/>
    <col min="16137" max="16137" width="14.5" style="580" customWidth="1"/>
    <col min="16138" max="16384" width="9" style="580"/>
  </cols>
  <sheetData>
    <row r="1" spans="1:1" ht="15" customHeight="1" x14ac:dyDescent="0.15">
      <c r="A1" s="579" t="s">
        <v>1</v>
      </c>
    </row>
    <row r="25" spans="1:10" s="32" customFormat="1" ht="15" customHeight="1" x14ac:dyDescent="0.15">
      <c r="A25" s="580"/>
      <c r="B25" s="580"/>
      <c r="C25" s="580"/>
      <c r="D25" s="580"/>
      <c r="E25" s="580"/>
      <c r="F25" s="580"/>
      <c r="G25" s="580"/>
      <c r="H25" s="580"/>
      <c r="I25" s="580"/>
      <c r="J25" s="580"/>
    </row>
    <row r="26" spans="1:10" s="32" customFormat="1" ht="15" customHeight="1" x14ac:dyDescent="0.15">
      <c r="A26" s="580"/>
      <c r="B26" s="580"/>
      <c r="C26" s="580"/>
      <c r="D26" s="580"/>
      <c r="E26" s="580"/>
      <c r="F26" s="580"/>
      <c r="G26" s="580"/>
      <c r="H26" s="580"/>
      <c r="I26" s="580"/>
      <c r="J26" s="580"/>
    </row>
    <row r="27" spans="1:10" s="32" customFormat="1" ht="18" customHeight="1" x14ac:dyDescent="0.15">
      <c r="A27" s="580"/>
      <c r="B27" s="580"/>
      <c r="C27" s="580"/>
      <c r="D27" s="580"/>
      <c r="E27" s="580"/>
      <c r="F27" s="580"/>
      <c r="G27" s="580"/>
      <c r="H27" s="580"/>
      <c r="I27" s="580"/>
      <c r="J27" s="580"/>
    </row>
    <row r="28" spans="1:10" s="32" customFormat="1" ht="18" customHeight="1" x14ac:dyDescent="0.15">
      <c r="A28" s="580"/>
      <c r="B28" s="580"/>
      <c r="C28" s="580"/>
      <c r="D28" s="580"/>
      <c r="E28" s="580"/>
      <c r="F28" s="580"/>
      <c r="G28" s="580"/>
      <c r="H28" s="580"/>
      <c r="I28" s="580"/>
      <c r="J28" s="580"/>
    </row>
    <row r="29" spans="1:10" s="32" customFormat="1" ht="18" customHeight="1" x14ac:dyDescent="0.15">
      <c r="A29" s="580"/>
      <c r="B29" s="580"/>
      <c r="C29" s="580"/>
      <c r="D29" s="580"/>
      <c r="E29" s="580"/>
      <c r="F29" s="580"/>
      <c r="G29" s="580"/>
      <c r="H29" s="580"/>
      <c r="I29" s="580"/>
      <c r="J29" s="580"/>
    </row>
    <row r="30" spans="1:10" s="32" customFormat="1" ht="18" customHeight="1" x14ac:dyDescent="0.15">
      <c r="A30" s="580"/>
      <c r="B30" s="580"/>
      <c r="C30" s="580"/>
      <c r="D30" s="580"/>
      <c r="E30" s="580"/>
      <c r="F30" s="580"/>
      <c r="G30" s="580"/>
      <c r="H30" s="580"/>
      <c r="I30" s="580"/>
      <c r="J30" s="580"/>
    </row>
    <row r="31" spans="1:10" s="32" customFormat="1" ht="18" customHeight="1" x14ac:dyDescent="0.15">
      <c r="A31" s="580"/>
      <c r="B31" s="580"/>
      <c r="C31" s="580"/>
      <c r="D31" s="580"/>
      <c r="E31" s="580"/>
      <c r="F31" s="580"/>
      <c r="G31" s="580"/>
      <c r="H31" s="580"/>
      <c r="I31" s="580"/>
      <c r="J31" s="580"/>
    </row>
    <row r="32" spans="1:10" s="32" customFormat="1" ht="18" customHeight="1" x14ac:dyDescent="0.15">
      <c r="A32" s="580"/>
      <c r="B32" s="580"/>
      <c r="C32" s="580"/>
      <c r="D32" s="580"/>
      <c r="E32" s="580"/>
      <c r="F32" s="580"/>
      <c r="G32" s="580"/>
      <c r="H32" s="580"/>
      <c r="I32" s="580"/>
      <c r="J32" s="580"/>
    </row>
    <row r="33" spans="1:10" s="32" customFormat="1" ht="18" customHeight="1" x14ac:dyDescent="0.15">
      <c r="A33" s="580"/>
      <c r="B33" s="580"/>
      <c r="C33" s="580"/>
      <c r="D33" s="580"/>
      <c r="E33" s="580"/>
      <c r="F33" s="580"/>
      <c r="G33" s="580"/>
      <c r="H33" s="580"/>
      <c r="I33" s="580"/>
      <c r="J33" s="580"/>
    </row>
    <row r="34" spans="1:10" s="32" customFormat="1" ht="18" customHeight="1" x14ac:dyDescent="0.15">
      <c r="A34" s="580"/>
      <c r="B34" s="580"/>
      <c r="C34" s="580"/>
      <c r="D34" s="580"/>
      <c r="E34" s="580"/>
      <c r="F34" s="580"/>
      <c r="G34" s="580"/>
      <c r="H34" s="580"/>
      <c r="I34" s="580"/>
      <c r="J34" s="580"/>
    </row>
    <row r="35" spans="1:10" s="32" customFormat="1" ht="18" customHeight="1" x14ac:dyDescent="0.15">
      <c r="A35" s="580"/>
      <c r="B35" s="580"/>
      <c r="C35" s="580"/>
      <c r="D35" s="580"/>
      <c r="E35" s="580"/>
      <c r="F35" s="580"/>
      <c r="G35" s="580"/>
      <c r="H35" s="580"/>
      <c r="I35" s="580"/>
      <c r="J35" s="580"/>
    </row>
    <row r="36" spans="1:10" s="32" customFormat="1" ht="18" customHeight="1" x14ac:dyDescent="0.15">
      <c r="A36" s="580"/>
      <c r="B36" s="580"/>
      <c r="C36" s="580"/>
      <c r="D36" s="580"/>
      <c r="E36" s="580"/>
      <c r="F36" s="580"/>
      <c r="G36" s="580"/>
      <c r="H36" s="580"/>
      <c r="I36" s="580"/>
      <c r="J36" s="580"/>
    </row>
    <row r="37" spans="1:10" s="32" customFormat="1" ht="18" customHeight="1" x14ac:dyDescent="0.15">
      <c r="A37" s="580"/>
      <c r="B37" s="580"/>
      <c r="C37" s="580"/>
      <c r="D37" s="580"/>
      <c r="E37" s="580"/>
      <c r="F37" s="580"/>
      <c r="G37" s="580"/>
      <c r="H37" s="580"/>
      <c r="I37" s="580"/>
      <c r="J37" s="580"/>
    </row>
    <row r="38" spans="1:10" s="32" customFormat="1" ht="15" customHeight="1" x14ac:dyDescent="0.15">
      <c r="A38" s="580"/>
      <c r="B38" s="580"/>
      <c r="C38" s="580"/>
      <c r="D38" s="580"/>
      <c r="E38" s="580"/>
      <c r="F38" s="580"/>
      <c r="G38" s="580"/>
      <c r="H38" s="580"/>
      <c r="I38" s="580"/>
      <c r="J38" s="580"/>
    </row>
    <row r="39" spans="1:10" s="32" customFormat="1" ht="15" customHeight="1" x14ac:dyDescent="0.15">
      <c r="A39" s="580"/>
      <c r="B39" s="580"/>
      <c r="C39" s="580"/>
      <c r="D39" s="580"/>
      <c r="E39" s="580"/>
      <c r="F39" s="580"/>
      <c r="G39" s="580"/>
      <c r="H39" s="580"/>
      <c r="I39" s="580"/>
      <c r="J39" s="580"/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zoomScaleNormal="100" workbookViewId="0">
      <selection activeCell="D29" sqref="D29"/>
    </sheetView>
  </sheetViews>
  <sheetFormatPr defaultRowHeight="15" customHeight="1" x14ac:dyDescent="0.15"/>
  <cols>
    <col min="1" max="1" width="27.75" style="580" customWidth="1"/>
    <col min="2" max="5" width="19.5" style="580" customWidth="1"/>
    <col min="6" max="6" width="12.625" style="580" customWidth="1"/>
    <col min="7" max="8" width="19.5" style="580" customWidth="1"/>
    <col min="9" max="9" width="14.5" style="580" customWidth="1"/>
    <col min="10" max="256" width="9" style="580"/>
    <col min="257" max="257" width="27.75" style="580" customWidth="1"/>
    <col min="258" max="261" width="19.5" style="580" customWidth="1"/>
    <col min="262" max="262" width="12.625" style="580" customWidth="1"/>
    <col min="263" max="264" width="19.5" style="580" customWidth="1"/>
    <col min="265" max="265" width="14.5" style="580" customWidth="1"/>
    <col min="266" max="512" width="9" style="580"/>
    <col min="513" max="513" width="27.75" style="580" customWidth="1"/>
    <col min="514" max="517" width="19.5" style="580" customWidth="1"/>
    <col min="518" max="518" width="12.625" style="580" customWidth="1"/>
    <col min="519" max="520" width="19.5" style="580" customWidth="1"/>
    <col min="521" max="521" width="14.5" style="580" customWidth="1"/>
    <col min="522" max="768" width="9" style="580"/>
    <col min="769" max="769" width="27.75" style="580" customWidth="1"/>
    <col min="770" max="773" width="19.5" style="580" customWidth="1"/>
    <col min="774" max="774" width="12.625" style="580" customWidth="1"/>
    <col min="775" max="776" width="19.5" style="580" customWidth="1"/>
    <col min="777" max="777" width="14.5" style="580" customWidth="1"/>
    <col min="778" max="1024" width="9" style="580"/>
    <col min="1025" max="1025" width="27.75" style="580" customWidth="1"/>
    <col min="1026" max="1029" width="19.5" style="580" customWidth="1"/>
    <col min="1030" max="1030" width="12.625" style="580" customWidth="1"/>
    <col min="1031" max="1032" width="19.5" style="580" customWidth="1"/>
    <col min="1033" max="1033" width="14.5" style="580" customWidth="1"/>
    <col min="1034" max="1280" width="9" style="580"/>
    <col min="1281" max="1281" width="27.75" style="580" customWidth="1"/>
    <col min="1282" max="1285" width="19.5" style="580" customWidth="1"/>
    <col min="1286" max="1286" width="12.625" style="580" customWidth="1"/>
    <col min="1287" max="1288" width="19.5" style="580" customWidth="1"/>
    <col min="1289" max="1289" width="14.5" style="580" customWidth="1"/>
    <col min="1290" max="1536" width="9" style="580"/>
    <col min="1537" max="1537" width="27.75" style="580" customWidth="1"/>
    <col min="1538" max="1541" width="19.5" style="580" customWidth="1"/>
    <col min="1542" max="1542" width="12.625" style="580" customWidth="1"/>
    <col min="1543" max="1544" width="19.5" style="580" customWidth="1"/>
    <col min="1545" max="1545" width="14.5" style="580" customWidth="1"/>
    <col min="1546" max="1792" width="9" style="580"/>
    <col min="1793" max="1793" width="27.75" style="580" customWidth="1"/>
    <col min="1794" max="1797" width="19.5" style="580" customWidth="1"/>
    <col min="1798" max="1798" width="12.625" style="580" customWidth="1"/>
    <col min="1799" max="1800" width="19.5" style="580" customWidth="1"/>
    <col min="1801" max="1801" width="14.5" style="580" customWidth="1"/>
    <col min="1802" max="2048" width="9" style="580"/>
    <col min="2049" max="2049" width="27.75" style="580" customWidth="1"/>
    <col min="2050" max="2053" width="19.5" style="580" customWidth="1"/>
    <col min="2054" max="2054" width="12.625" style="580" customWidth="1"/>
    <col min="2055" max="2056" width="19.5" style="580" customWidth="1"/>
    <col min="2057" max="2057" width="14.5" style="580" customWidth="1"/>
    <col min="2058" max="2304" width="9" style="580"/>
    <col min="2305" max="2305" width="27.75" style="580" customWidth="1"/>
    <col min="2306" max="2309" width="19.5" style="580" customWidth="1"/>
    <col min="2310" max="2310" width="12.625" style="580" customWidth="1"/>
    <col min="2311" max="2312" width="19.5" style="580" customWidth="1"/>
    <col min="2313" max="2313" width="14.5" style="580" customWidth="1"/>
    <col min="2314" max="2560" width="9" style="580"/>
    <col min="2561" max="2561" width="27.75" style="580" customWidth="1"/>
    <col min="2562" max="2565" width="19.5" style="580" customWidth="1"/>
    <col min="2566" max="2566" width="12.625" style="580" customWidth="1"/>
    <col min="2567" max="2568" width="19.5" style="580" customWidth="1"/>
    <col min="2569" max="2569" width="14.5" style="580" customWidth="1"/>
    <col min="2570" max="2816" width="9" style="580"/>
    <col min="2817" max="2817" width="27.75" style="580" customWidth="1"/>
    <col min="2818" max="2821" width="19.5" style="580" customWidth="1"/>
    <col min="2822" max="2822" width="12.625" style="580" customWidth="1"/>
    <col min="2823" max="2824" width="19.5" style="580" customWidth="1"/>
    <col min="2825" max="2825" width="14.5" style="580" customWidth="1"/>
    <col min="2826" max="3072" width="9" style="580"/>
    <col min="3073" max="3073" width="27.75" style="580" customWidth="1"/>
    <col min="3074" max="3077" width="19.5" style="580" customWidth="1"/>
    <col min="3078" max="3078" width="12.625" style="580" customWidth="1"/>
    <col min="3079" max="3080" width="19.5" style="580" customWidth="1"/>
    <col min="3081" max="3081" width="14.5" style="580" customWidth="1"/>
    <col min="3082" max="3328" width="9" style="580"/>
    <col min="3329" max="3329" width="27.75" style="580" customWidth="1"/>
    <col min="3330" max="3333" width="19.5" style="580" customWidth="1"/>
    <col min="3334" max="3334" width="12.625" style="580" customWidth="1"/>
    <col min="3335" max="3336" width="19.5" style="580" customWidth="1"/>
    <col min="3337" max="3337" width="14.5" style="580" customWidth="1"/>
    <col min="3338" max="3584" width="9" style="580"/>
    <col min="3585" max="3585" width="27.75" style="580" customWidth="1"/>
    <col min="3586" max="3589" width="19.5" style="580" customWidth="1"/>
    <col min="3590" max="3590" width="12.625" style="580" customWidth="1"/>
    <col min="3591" max="3592" width="19.5" style="580" customWidth="1"/>
    <col min="3593" max="3593" width="14.5" style="580" customWidth="1"/>
    <col min="3594" max="3840" width="9" style="580"/>
    <col min="3841" max="3841" width="27.75" style="580" customWidth="1"/>
    <col min="3842" max="3845" width="19.5" style="580" customWidth="1"/>
    <col min="3846" max="3846" width="12.625" style="580" customWidth="1"/>
    <col min="3847" max="3848" width="19.5" style="580" customWidth="1"/>
    <col min="3849" max="3849" width="14.5" style="580" customWidth="1"/>
    <col min="3850" max="4096" width="9" style="580"/>
    <col min="4097" max="4097" width="27.75" style="580" customWidth="1"/>
    <col min="4098" max="4101" width="19.5" style="580" customWidth="1"/>
    <col min="4102" max="4102" width="12.625" style="580" customWidth="1"/>
    <col min="4103" max="4104" width="19.5" style="580" customWidth="1"/>
    <col min="4105" max="4105" width="14.5" style="580" customWidth="1"/>
    <col min="4106" max="4352" width="9" style="580"/>
    <col min="4353" max="4353" width="27.75" style="580" customWidth="1"/>
    <col min="4354" max="4357" width="19.5" style="580" customWidth="1"/>
    <col min="4358" max="4358" width="12.625" style="580" customWidth="1"/>
    <col min="4359" max="4360" width="19.5" style="580" customWidth="1"/>
    <col min="4361" max="4361" width="14.5" style="580" customWidth="1"/>
    <col min="4362" max="4608" width="9" style="580"/>
    <col min="4609" max="4609" width="27.75" style="580" customWidth="1"/>
    <col min="4610" max="4613" width="19.5" style="580" customWidth="1"/>
    <col min="4614" max="4614" width="12.625" style="580" customWidth="1"/>
    <col min="4615" max="4616" width="19.5" style="580" customWidth="1"/>
    <col min="4617" max="4617" width="14.5" style="580" customWidth="1"/>
    <col min="4618" max="4864" width="9" style="580"/>
    <col min="4865" max="4865" width="27.75" style="580" customWidth="1"/>
    <col min="4866" max="4869" width="19.5" style="580" customWidth="1"/>
    <col min="4870" max="4870" width="12.625" style="580" customWidth="1"/>
    <col min="4871" max="4872" width="19.5" style="580" customWidth="1"/>
    <col min="4873" max="4873" width="14.5" style="580" customWidth="1"/>
    <col min="4874" max="5120" width="9" style="580"/>
    <col min="5121" max="5121" width="27.75" style="580" customWidth="1"/>
    <col min="5122" max="5125" width="19.5" style="580" customWidth="1"/>
    <col min="5126" max="5126" width="12.625" style="580" customWidth="1"/>
    <col min="5127" max="5128" width="19.5" style="580" customWidth="1"/>
    <col min="5129" max="5129" width="14.5" style="580" customWidth="1"/>
    <col min="5130" max="5376" width="9" style="580"/>
    <col min="5377" max="5377" width="27.75" style="580" customWidth="1"/>
    <col min="5378" max="5381" width="19.5" style="580" customWidth="1"/>
    <col min="5382" max="5382" width="12.625" style="580" customWidth="1"/>
    <col min="5383" max="5384" width="19.5" style="580" customWidth="1"/>
    <col min="5385" max="5385" width="14.5" style="580" customWidth="1"/>
    <col min="5386" max="5632" width="9" style="580"/>
    <col min="5633" max="5633" width="27.75" style="580" customWidth="1"/>
    <col min="5634" max="5637" width="19.5" style="580" customWidth="1"/>
    <col min="5638" max="5638" width="12.625" style="580" customWidth="1"/>
    <col min="5639" max="5640" width="19.5" style="580" customWidth="1"/>
    <col min="5641" max="5641" width="14.5" style="580" customWidth="1"/>
    <col min="5642" max="5888" width="9" style="580"/>
    <col min="5889" max="5889" width="27.75" style="580" customWidth="1"/>
    <col min="5890" max="5893" width="19.5" style="580" customWidth="1"/>
    <col min="5894" max="5894" width="12.625" style="580" customWidth="1"/>
    <col min="5895" max="5896" width="19.5" style="580" customWidth="1"/>
    <col min="5897" max="5897" width="14.5" style="580" customWidth="1"/>
    <col min="5898" max="6144" width="9" style="580"/>
    <col min="6145" max="6145" width="27.75" style="580" customWidth="1"/>
    <col min="6146" max="6149" width="19.5" style="580" customWidth="1"/>
    <col min="6150" max="6150" width="12.625" style="580" customWidth="1"/>
    <col min="6151" max="6152" width="19.5" style="580" customWidth="1"/>
    <col min="6153" max="6153" width="14.5" style="580" customWidth="1"/>
    <col min="6154" max="6400" width="9" style="580"/>
    <col min="6401" max="6401" width="27.75" style="580" customWidth="1"/>
    <col min="6402" max="6405" width="19.5" style="580" customWidth="1"/>
    <col min="6406" max="6406" width="12.625" style="580" customWidth="1"/>
    <col min="6407" max="6408" width="19.5" style="580" customWidth="1"/>
    <col min="6409" max="6409" width="14.5" style="580" customWidth="1"/>
    <col min="6410" max="6656" width="9" style="580"/>
    <col min="6657" max="6657" width="27.75" style="580" customWidth="1"/>
    <col min="6658" max="6661" width="19.5" style="580" customWidth="1"/>
    <col min="6662" max="6662" width="12.625" style="580" customWidth="1"/>
    <col min="6663" max="6664" width="19.5" style="580" customWidth="1"/>
    <col min="6665" max="6665" width="14.5" style="580" customWidth="1"/>
    <col min="6666" max="6912" width="9" style="580"/>
    <col min="6913" max="6913" width="27.75" style="580" customWidth="1"/>
    <col min="6914" max="6917" width="19.5" style="580" customWidth="1"/>
    <col min="6918" max="6918" width="12.625" style="580" customWidth="1"/>
    <col min="6919" max="6920" width="19.5" style="580" customWidth="1"/>
    <col min="6921" max="6921" width="14.5" style="580" customWidth="1"/>
    <col min="6922" max="7168" width="9" style="580"/>
    <col min="7169" max="7169" width="27.75" style="580" customWidth="1"/>
    <col min="7170" max="7173" width="19.5" style="580" customWidth="1"/>
    <col min="7174" max="7174" width="12.625" style="580" customWidth="1"/>
    <col min="7175" max="7176" width="19.5" style="580" customWidth="1"/>
    <col min="7177" max="7177" width="14.5" style="580" customWidth="1"/>
    <col min="7178" max="7424" width="9" style="580"/>
    <col min="7425" max="7425" width="27.75" style="580" customWidth="1"/>
    <col min="7426" max="7429" width="19.5" style="580" customWidth="1"/>
    <col min="7430" max="7430" width="12.625" style="580" customWidth="1"/>
    <col min="7431" max="7432" width="19.5" style="580" customWidth="1"/>
    <col min="7433" max="7433" width="14.5" style="580" customWidth="1"/>
    <col min="7434" max="7680" width="9" style="580"/>
    <col min="7681" max="7681" width="27.75" style="580" customWidth="1"/>
    <col min="7682" max="7685" width="19.5" style="580" customWidth="1"/>
    <col min="7686" max="7686" width="12.625" style="580" customWidth="1"/>
    <col min="7687" max="7688" width="19.5" style="580" customWidth="1"/>
    <col min="7689" max="7689" width="14.5" style="580" customWidth="1"/>
    <col min="7690" max="7936" width="9" style="580"/>
    <col min="7937" max="7937" width="27.75" style="580" customWidth="1"/>
    <col min="7938" max="7941" width="19.5" style="580" customWidth="1"/>
    <col min="7942" max="7942" width="12.625" style="580" customWidth="1"/>
    <col min="7943" max="7944" width="19.5" style="580" customWidth="1"/>
    <col min="7945" max="7945" width="14.5" style="580" customWidth="1"/>
    <col min="7946" max="8192" width="9" style="580"/>
    <col min="8193" max="8193" width="27.75" style="580" customWidth="1"/>
    <col min="8194" max="8197" width="19.5" style="580" customWidth="1"/>
    <col min="8198" max="8198" width="12.625" style="580" customWidth="1"/>
    <col min="8199" max="8200" width="19.5" style="580" customWidth="1"/>
    <col min="8201" max="8201" width="14.5" style="580" customWidth="1"/>
    <col min="8202" max="8448" width="9" style="580"/>
    <col min="8449" max="8449" width="27.75" style="580" customWidth="1"/>
    <col min="8450" max="8453" width="19.5" style="580" customWidth="1"/>
    <col min="8454" max="8454" width="12.625" style="580" customWidth="1"/>
    <col min="8455" max="8456" width="19.5" style="580" customWidth="1"/>
    <col min="8457" max="8457" width="14.5" style="580" customWidth="1"/>
    <col min="8458" max="8704" width="9" style="580"/>
    <col min="8705" max="8705" width="27.75" style="580" customWidth="1"/>
    <col min="8706" max="8709" width="19.5" style="580" customWidth="1"/>
    <col min="8710" max="8710" width="12.625" style="580" customWidth="1"/>
    <col min="8711" max="8712" width="19.5" style="580" customWidth="1"/>
    <col min="8713" max="8713" width="14.5" style="580" customWidth="1"/>
    <col min="8714" max="8960" width="9" style="580"/>
    <col min="8961" max="8961" width="27.75" style="580" customWidth="1"/>
    <col min="8962" max="8965" width="19.5" style="580" customWidth="1"/>
    <col min="8966" max="8966" width="12.625" style="580" customWidth="1"/>
    <col min="8967" max="8968" width="19.5" style="580" customWidth="1"/>
    <col min="8969" max="8969" width="14.5" style="580" customWidth="1"/>
    <col min="8970" max="9216" width="9" style="580"/>
    <col min="9217" max="9217" width="27.75" style="580" customWidth="1"/>
    <col min="9218" max="9221" width="19.5" style="580" customWidth="1"/>
    <col min="9222" max="9222" width="12.625" style="580" customWidth="1"/>
    <col min="9223" max="9224" width="19.5" style="580" customWidth="1"/>
    <col min="9225" max="9225" width="14.5" style="580" customWidth="1"/>
    <col min="9226" max="9472" width="9" style="580"/>
    <col min="9473" max="9473" width="27.75" style="580" customWidth="1"/>
    <col min="9474" max="9477" width="19.5" style="580" customWidth="1"/>
    <col min="9478" max="9478" width="12.625" style="580" customWidth="1"/>
    <col min="9479" max="9480" width="19.5" style="580" customWidth="1"/>
    <col min="9481" max="9481" width="14.5" style="580" customWidth="1"/>
    <col min="9482" max="9728" width="9" style="580"/>
    <col min="9729" max="9729" width="27.75" style="580" customWidth="1"/>
    <col min="9730" max="9733" width="19.5" style="580" customWidth="1"/>
    <col min="9734" max="9734" width="12.625" style="580" customWidth="1"/>
    <col min="9735" max="9736" width="19.5" style="580" customWidth="1"/>
    <col min="9737" max="9737" width="14.5" style="580" customWidth="1"/>
    <col min="9738" max="9984" width="9" style="580"/>
    <col min="9985" max="9985" width="27.75" style="580" customWidth="1"/>
    <col min="9986" max="9989" width="19.5" style="580" customWidth="1"/>
    <col min="9990" max="9990" width="12.625" style="580" customWidth="1"/>
    <col min="9991" max="9992" width="19.5" style="580" customWidth="1"/>
    <col min="9993" max="9993" width="14.5" style="580" customWidth="1"/>
    <col min="9994" max="10240" width="9" style="580"/>
    <col min="10241" max="10241" width="27.75" style="580" customWidth="1"/>
    <col min="10242" max="10245" width="19.5" style="580" customWidth="1"/>
    <col min="10246" max="10246" width="12.625" style="580" customWidth="1"/>
    <col min="10247" max="10248" width="19.5" style="580" customWidth="1"/>
    <col min="10249" max="10249" width="14.5" style="580" customWidth="1"/>
    <col min="10250" max="10496" width="9" style="580"/>
    <col min="10497" max="10497" width="27.75" style="580" customWidth="1"/>
    <col min="10498" max="10501" width="19.5" style="580" customWidth="1"/>
    <col min="10502" max="10502" width="12.625" style="580" customWidth="1"/>
    <col min="10503" max="10504" width="19.5" style="580" customWidth="1"/>
    <col min="10505" max="10505" width="14.5" style="580" customWidth="1"/>
    <col min="10506" max="10752" width="9" style="580"/>
    <col min="10753" max="10753" width="27.75" style="580" customWidth="1"/>
    <col min="10754" max="10757" width="19.5" style="580" customWidth="1"/>
    <col min="10758" max="10758" width="12.625" style="580" customWidth="1"/>
    <col min="10759" max="10760" width="19.5" style="580" customWidth="1"/>
    <col min="10761" max="10761" width="14.5" style="580" customWidth="1"/>
    <col min="10762" max="11008" width="9" style="580"/>
    <col min="11009" max="11009" width="27.75" style="580" customWidth="1"/>
    <col min="11010" max="11013" width="19.5" style="580" customWidth="1"/>
    <col min="11014" max="11014" width="12.625" style="580" customWidth="1"/>
    <col min="11015" max="11016" width="19.5" style="580" customWidth="1"/>
    <col min="11017" max="11017" width="14.5" style="580" customWidth="1"/>
    <col min="11018" max="11264" width="9" style="580"/>
    <col min="11265" max="11265" width="27.75" style="580" customWidth="1"/>
    <col min="11266" max="11269" width="19.5" style="580" customWidth="1"/>
    <col min="11270" max="11270" width="12.625" style="580" customWidth="1"/>
    <col min="11271" max="11272" width="19.5" style="580" customWidth="1"/>
    <col min="11273" max="11273" width="14.5" style="580" customWidth="1"/>
    <col min="11274" max="11520" width="9" style="580"/>
    <col min="11521" max="11521" width="27.75" style="580" customWidth="1"/>
    <col min="11522" max="11525" width="19.5" style="580" customWidth="1"/>
    <col min="11526" max="11526" width="12.625" style="580" customWidth="1"/>
    <col min="11527" max="11528" width="19.5" style="580" customWidth="1"/>
    <col min="11529" max="11529" width="14.5" style="580" customWidth="1"/>
    <col min="11530" max="11776" width="9" style="580"/>
    <col min="11777" max="11777" width="27.75" style="580" customWidth="1"/>
    <col min="11778" max="11781" width="19.5" style="580" customWidth="1"/>
    <col min="11782" max="11782" width="12.625" style="580" customWidth="1"/>
    <col min="11783" max="11784" width="19.5" style="580" customWidth="1"/>
    <col min="11785" max="11785" width="14.5" style="580" customWidth="1"/>
    <col min="11786" max="12032" width="9" style="580"/>
    <col min="12033" max="12033" width="27.75" style="580" customWidth="1"/>
    <col min="12034" max="12037" width="19.5" style="580" customWidth="1"/>
    <col min="12038" max="12038" width="12.625" style="580" customWidth="1"/>
    <col min="12039" max="12040" width="19.5" style="580" customWidth="1"/>
    <col min="12041" max="12041" width="14.5" style="580" customWidth="1"/>
    <col min="12042" max="12288" width="9" style="580"/>
    <col min="12289" max="12289" width="27.75" style="580" customWidth="1"/>
    <col min="12290" max="12293" width="19.5" style="580" customWidth="1"/>
    <col min="12294" max="12294" width="12.625" style="580" customWidth="1"/>
    <col min="12295" max="12296" width="19.5" style="580" customWidth="1"/>
    <col min="12297" max="12297" width="14.5" style="580" customWidth="1"/>
    <col min="12298" max="12544" width="9" style="580"/>
    <col min="12545" max="12545" width="27.75" style="580" customWidth="1"/>
    <col min="12546" max="12549" width="19.5" style="580" customWidth="1"/>
    <col min="12550" max="12550" width="12.625" style="580" customWidth="1"/>
    <col min="12551" max="12552" width="19.5" style="580" customWidth="1"/>
    <col min="12553" max="12553" width="14.5" style="580" customWidth="1"/>
    <col min="12554" max="12800" width="9" style="580"/>
    <col min="12801" max="12801" width="27.75" style="580" customWidth="1"/>
    <col min="12802" max="12805" width="19.5" style="580" customWidth="1"/>
    <col min="12806" max="12806" width="12.625" style="580" customWidth="1"/>
    <col min="12807" max="12808" width="19.5" style="580" customWidth="1"/>
    <col min="12809" max="12809" width="14.5" style="580" customWidth="1"/>
    <col min="12810" max="13056" width="9" style="580"/>
    <col min="13057" max="13057" width="27.75" style="580" customWidth="1"/>
    <col min="13058" max="13061" width="19.5" style="580" customWidth="1"/>
    <col min="13062" max="13062" width="12.625" style="580" customWidth="1"/>
    <col min="13063" max="13064" width="19.5" style="580" customWidth="1"/>
    <col min="13065" max="13065" width="14.5" style="580" customWidth="1"/>
    <col min="13066" max="13312" width="9" style="580"/>
    <col min="13313" max="13313" width="27.75" style="580" customWidth="1"/>
    <col min="13314" max="13317" width="19.5" style="580" customWidth="1"/>
    <col min="13318" max="13318" width="12.625" style="580" customWidth="1"/>
    <col min="13319" max="13320" width="19.5" style="580" customWidth="1"/>
    <col min="13321" max="13321" width="14.5" style="580" customWidth="1"/>
    <col min="13322" max="13568" width="9" style="580"/>
    <col min="13569" max="13569" width="27.75" style="580" customWidth="1"/>
    <col min="13570" max="13573" width="19.5" style="580" customWidth="1"/>
    <col min="13574" max="13574" width="12.625" style="580" customWidth="1"/>
    <col min="13575" max="13576" width="19.5" style="580" customWidth="1"/>
    <col min="13577" max="13577" width="14.5" style="580" customWidth="1"/>
    <col min="13578" max="13824" width="9" style="580"/>
    <col min="13825" max="13825" width="27.75" style="580" customWidth="1"/>
    <col min="13826" max="13829" width="19.5" style="580" customWidth="1"/>
    <col min="13830" max="13830" width="12.625" style="580" customWidth="1"/>
    <col min="13831" max="13832" width="19.5" style="580" customWidth="1"/>
    <col min="13833" max="13833" width="14.5" style="580" customWidth="1"/>
    <col min="13834" max="14080" width="9" style="580"/>
    <col min="14081" max="14081" width="27.75" style="580" customWidth="1"/>
    <col min="14082" max="14085" width="19.5" style="580" customWidth="1"/>
    <col min="14086" max="14086" width="12.625" style="580" customWidth="1"/>
    <col min="14087" max="14088" width="19.5" style="580" customWidth="1"/>
    <col min="14089" max="14089" width="14.5" style="580" customWidth="1"/>
    <col min="14090" max="14336" width="9" style="580"/>
    <col min="14337" max="14337" width="27.75" style="580" customWidth="1"/>
    <col min="14338" max="14341" width="19.5" style="580" customWidth="1"/>
    <col min="14342" max="14342" width="12.625" style="580" customWidth="1"/>
    <col min="14343" max="14344" width="19.5" style="580" customWidth="1"/>
    <col min="14345" max="14345" width="14.5" style="580" customWidth="1"/>
    <col min="14346" max="14592" width="9" style="580"/>
    <col min="14593" max="14593" width="27.75" style="580" customWidth="1"/>
    <col min="14594" max="14597" width="19.5" style="580" customWidth="1"/>
    <col min="14598" max="14598" width="12.625" style="580" customWidth="1"/>
    <col min="14599" max="14600" width="19.5" style="580" customWidth="1"/>
    <col min="14601" max="14601" width="14.5" style="580" customWidth="1"/>
    <col min="14602" max="14848" width="9" style="580"/>
    <col min="14849" max="14849" width="27.75" style="580" customWidth="1"/>
    <col min="14850" max="14853" width="19.5" style="580" customWidth="1"/>
    <col min="14854" max="14854" width="12.625" style="580" customWidth="1"/>
    <col min="14855" max="14856" width="19.5" style="580" customWidth="1"/>
    <col min="14857" max="14857" width="14.5" style="580" customWidth="1"/>
    <col min="14858" max="15104" width="9" style="580"/>
    <col min="15105" max="15105" width="27.75" style="580" customWidth="1"/>
    <col min="15106" max="15109" width="19.5" style="580" customWidth="1"/>
    <col min="15110" max="15110" width="12.625" style="580" customWidth="1"/>
    <col min="15111" max="15112" width="19.5" style="580" customWidth="1"/>
    <col min="15113" max="15113" width="14.5" style="580" customWidth="1"/>
    <col min="15114" max="15360" width="9" style="580"/>
    <col min="15361" max="15361" width="27.75" style="580" customWidth="1"/>
    <col min="15362" max="15365" width="19.5" style="580" customWidth="1"/>
    <col min="15366" max="15366" width="12.625" style="580" customWidth="1"/>
    <col min="15367" max="15368" width="19.5" style="580" customWidth="1"/>
    <col min="15369" max="15369" width="14.5" style="580" customWidth="1"/>
    <col min="15370" max="15616" width="9" style="580"/>
    <col min="15617" max="15617" width="27.75" style="580" customWidth="1"/>
    <col min="15618" max="15621" width="19.5" style="580" customWidth="1"/>
    <col min="15622" max="15622" width="12.625" style="580" customWidth="1"/>
    <col min="15623" max="15624" width="19.5" style="580" customWidth="1"/>
    <col min="15625" max="15625" width="14.5" style="580" customWidth="1"/>
    <col min="15626" max="15872" width="9" style="580"/>
    <col min="15873" max="15873" width="27.75" style="580" customWidth="1"/>
    <col min="15874" max="15877" width="19.5" style="580" customWidth="1"/>
    <col min="15878" max="15878" width="12.625" style="580" customWidth="1"/>
    <col min="15879" max="15880" width="19.5" style="580" customWidth="1"/>
    <col min="15881" max="15881" width="14.5" style="580" customWidth="1"/>
    <col min="15882" max="16128" width="9" style="580"/>
    <col min="16129" max="16129" width="27.75" style="580" customWidth="1"/>
    <col min="16130" max="16133" width="19.5" style="580" customWidth="1"/>
    <col min="16134" max="16134" width="12.625" style="580" customWidth="1"/>
    <col min="16135" max="16136" width="19.5" style="580" customWidth="1"/>
    <col min="16137" max="16137" width="14.5" style="580" customWidth="1"/>
    <col min="16138" max="16384" width="9" style="580"/>
  </cols>
  <sheetData>
    <row r="1" spans="1:18" ht="15" customHeight="1" x14ac:dyDescent="0.15">
      <c r="A1" s="579" t="s">
        <v>1</v>
      </c>
    </row>
    <row r="3" spans="1:18" ht="15" customHeight="1" x14ac:dyDescent="0.15">
      <c r="A3" s="33" t="s">
        <v>846</v>
      </c>
      <c r="C3" s="581"/>
    </row>
    <row r="4" spans="1:18" ht="15" customHeight="1" x14ac:dyDescent="0.15">
      <c r="A4" s="32"/>
      <c r="B4" s="32"/>
      <c r="C4" s="32"/>
      <c r="D4" s="32"/>
      <c r="E4" s="32"/>
      <c r="F4" s="32"/>
      <c r="G4" s="32"/>
      <c r="H4" s="32"/>
      <c r="I4" s="35" t="s">
        <v>797</v>
      </c>
      <c r="J4" s="32"/>
      <c r="K4" s="32"/>
      <c r="L4" s="32"/>
      <c r="M4" s="32"/>
      <c r="N4" s="32"/>
      <c r="O4" s="32"/>
      <c r="P4" s="32"/>
      <c r="Q4" s="32"/>
      <c r="R4" s="32"/>
    </row>
    <row r="5" spans="1:18" ht="15" customHeight="1" x14ac:dyDescent="0.15">
      <c r="A5" s="43" t="s">
        <v>775</v>
      </c>
      <c r="B5" s="505" t="s">
        <v>847</v>
      </c>
      <c r="C5" s="505" t="s">
        <v>800</v>
      </c>
      <c r="D5" s="505" t="s">
        <v>848</v>
      </c>
      <c r="E5" s="505" t="s">
        <v>849</v>
      </c>
      <c r="F5" s="582" t="s">
        <v>850</v>
      </c>
      <c r="G5" s="505" t="s">
        <v>851</v>
      </c>
      <c r="H5" s="505" t="s">
        <v>852</v>
      </c>
      <c r="I5" s="583" t="s">
        <v>853</v>
      </c>
      <c r="J5" s="32"/>
      <c r="K5" s="32"/>
      <c r="L5" s="32"/>
      <c r="M5" s="32"/>
      <c r="N5" s="32"/>
      <c r="O5" s="32"/>
      <c r="P5" s="32"/>
      <c r="Q5" s="32"/>
      <c r="R5" s="32"/>
    </row>
    <row r="6" spans="1:18" ht="15" customHeight="1" x14ac:dyDescent="0.15">
      <c r="A6" s="47" t="s">
        <v>854</v>
      </c>
      <c r="B6" s="32">
        <v>31434972000</v>
      </c>
      <c r="C6" s="32">
        <v>37154113177</v>
      </c>
      <c r="D6" s="32">
        <v>32214321960</v>
      </c>
      <c r="E6" s="561">
        <f t="shared" ref="E6:E16" si="0">D6-B6</f>
        <v>779349960</v>
      </c>
      <c r="F6" s="60">
        <f t="shared" ref="F6:F16" si="1">D6/B6*100</f>
        <v>102.47924496322123</v>
      </c>
      <c r="G6" s="32">
        <v>30880100414</v>
      </c>
      <c r="H6" s="32">
        <f t="shared" ref="H6:H16" si="2">B6-G6</f>
        <v>554871586</v>
      </c>
      <c r="I6" s="60">
        <f t="shared" ref="I6:I16" si="3">G6/B6*100</f>
        <v>98.234858978083395</v>
      </c>
      <c r="J6" s="32"/>
      <c r="K6" s="32"/>
      <c r="L6" s="32"/>
      <c r="M6" s="32"/>
      <c r="N6" s="32"/>
      <c r="O6" s="32"/>
      <c r="P6" s="32"/>
      <c r="Q6" s="32"/>
      <c r="R6" s="32"/>
    </row>
    <row r="7" spans="1:18" ht="15" customHeight="1" x14ac:dyDescent="0.15">
      <c r="A7" s="47" t="s">
        <v>855</v>
      </c>
      <c r="B7" s="32">
        <v>110880000</v>
      </c>
      <c r="C7" s="32">
        <v>108644539</v>
      </c>
      <c r="D7" s="32">
        <v>108644539</v>
      </c>
      <c r="E7" s="561">
        <f t="shared" si="0"/>
        <v>-2235461</v>
      </c>
      <c r="F7" s="60">
        <f t="shared" si="1"/>
        <v>97.983891594516592</v>
      </c>
      <c r="G7" s="32">
        <v>108644539</v>
      </c>
      <c r="H7" s="32">
        <f t="shared" si="2"/>
        <v>2235461</v>
      </c>
      <c r="I7" s="60">
        <f t="shared" si="3"/>
        <v>97.983891594516592</v>
      </c>
      <c r="J7" s="32"/>
      <c r="K7" s="32"/>
      <c r="L7" s="32"/>
      <c r="M7" s="32"/>
      <c r="N7" s="32"/>
      <c r="O7" s="32"/>
      <c r="P7" s="32"/>
      <c r="Q7" s="32"/>
      <c r="R7" s="32"/>
    </row>
    <row r="8" spans="1:18" ht="15" customHeight="1" x14ac:dyDescent="0.15">
      <c r="A8" s="47" t="s">
        <v>856</v>
      </c>
      <c r="B8" s="32">
        <v>2152345000</v>
      </c>
      <c r="C8" s="32">
        <v>2114281895</v>
      </c>
      <c r="D8" s="32">
        <v>2085035005</v>
      </c>
      <c r="E8" s="561">
        <f t="shared" si="0"/>
        <v>-67309995</v>
      </c>
      <c r="F8" s="60">
        <f t="shared" si="1"/>
        <v>96.872713482271664</v>
      </c>
      <c r="G8" s="32">
        <v>1991722445</v>
      </c>
      <c r="H8" s="32">
        <f t="shared" si="2"/>
        <v>160622555</v>
      </c>
      <c r="I8" s="60">
        <f t="shared" si="3"/>
        <v>92.537323012806965</v>
      </c>
      <c r="J8" s="32"/>
      <c r="K8" s="32"/>
      <c r="L8" s="32"/>
      <c r="M8" s="32"/>
      <c r="N8" s="32"/>
      <c r="O8" s="32"/>
      <c r="P8" s="32"/>
      <c r="Q8" s="32"/>
      <c r="R8" s="32"/>
    </row>
    <row r="9" spans="1:18" ht="15" customHeight="1" x14ac:dyDescent="0.15">
      <c r="A9" s="584" t="s">
        <v>857</v>
      </c>
      <c r="B9" s="32">
        <v>11412111000</v>
      </c>
      <c r="C9" s="32">
        <v>11114657260</v>
      </c>
      <c r="D9" s="32">
        <v>10995206350</v>
      </c>
      <c r="E9" s="561">
        <f t="shared" si="0"/>
        <v>-416904650</v>
      </c>
      <c r="F9" s="60">
        <f t="shared" si="1"/>
        <v>96.346822686880628</v>
      </c>
      <c r="G9" s="32">
        <v>10534481928</v>
      </c>
      <c r="H9" s="32">
        <f t="shared" si="2"/>
        <v>877629072</v>
      </c>
      <c r="I9" s="60">
        <f t="shared" si="3"/>
        <v>92.309669332869262</v>
      </c>
      <c r="J9" s="32"/>
      <c r="K9" s="32"/>
      <c r="L9" s="32"/>
      <c r="M9" s="32"/>
      <c r="N9" s="32"/>
      <c r="O9" s="32"/>
      <c r="P9" s="32"/>
      <c r="Q9" s="32"/>
      <c r="R9" s="32"/>
    </row>
    <row r="10" spans="1:18" ht="15" customHeight="1" x14ac:dyDescent="0.15">
      <c r="A10" s="584" t="s">
        <v>858</v>
      </c>
      <c r="B10" s="32">
        <v>449201000</v>
      </c>
      <c r="C10" s="32">
        <v>449985725</v>
      </c>
      <c r="D10" s="32">
        <v>449985725</v>
      </c>
      <c r="E10" s="561">
        <f t="shared" si="0"/>
        <v>784725</v>
      </c>
      <c r="F10" s="60">
        <f t="shared" si="1"/>
        <v>100.17469351136796</v>
      </c>
      <c r="G10" s="32">
        <v>309992531</v>
      </c>
      <c r="H10" s="32">
        <f t="shared" si="2"/>
        <v>139208469</v>
      </c>
      <c r="I10" s="60">
        <f t="shared" si="3"/>
        <v>69.009759773464438</v>
      </c>
      <c r="J10" s="32"/>
      <c r="K10" s="32"/>
      <c r="L10" s="32"/>
      <c r="M10" s="32"/>
      <c r="N10" s="32"/>
      <c r="O10" s="32"/>
      <c r="P10" s="32"/>
      <c r="Q10" s="32"/>
      <c r="R10" s="32"/>
    </row>
    <row r="11" spans="1:18" ht="15" customHeight="1" x14ac:dyDescent="0.15">
      <c r="A11" s="584" t="s">
        <v>859</v>
      </c>
      <c r="B11" s="32">
        <v>4635000</v>
      </c>
      <c r="C11" s="32">
        <v>4628931</v>
      </c>
      <c r="D11" s="32">
        <v>4628931</v>
      </c>
      <c r="E11" s="561">
        <f t="shared" si="0"/>
        <v>-6069</v>
      </c>
      <c r="F11" s="60">
        <f t="shared" si="1"/>
        <v>99.86906148867314</v>
      </c>
      <c r="G11" s="32">
        <v>3235</v>
      </c>
      <c r="H11" s="32">
        <f t="shared" si="2"/>
        <v>4631765</v>
      </c>
      <c r="I11" s="60">
        <f t="shared" si="3"/>
        <v>6.9795037756202799E-2</v>
      </c>
      <c r="J11" s="32"/>
      <c r="K11" s="32"/>
      <c r="L11" s="32"/>
      <c r="M11" s="32"/>
      <c r="N11" s="32"/>
      <c r="O11" s="32"/>
      <c r="P11" s="32"/>
      <c r="Q11" s="32"/>
      <c r="R11" s="32"/>
    </row>
    <row r="12" spans="1:18" ht="15" customHeight="1" x14ac:dyDescent="0.15">
      <c r="A12" s="584" t="s">
        <v>860</v>
      </c>
      <c r="B12" s="32">
        <v>400198000</v>
      </c>
      <c r="C12" s="32">
        <v>389620441</v>
      </c>
      <c r="D12" s="32">
        <v>366720441</v>
      </c>
      <c r="E12" s="561">
        <f t="shared" si="0"/>
        <v>-33477559</v>
      </c>
      <c r="F12" s="60">
        <f t="shared" si="1"/>
        <v>91.634751048231124</v>
      </c>
      <c r="G12" s="32">
        <v>303495544</v>
      </c>
      <c r="H12" s="32">
        <f t="shared" si="2"/>
        <v>96702456</v>
      </c>
      <c r="I12" s="60">
        <f t="shared" si="3"/>
        <v>75.836347008230931</v>
      </c>
      <c r="J12" s="32"/>
      <c r="K12" s="32"/>
      <c r="L12" s="32"/>
      <c r="M12" s="32"/>
      <c r="N12" s="32"/>
      <c r="O12" s="32"/>
      <c r="P12" s="32"/>
      <c r="Q12" s="32"/>
      <c r="R12" s="32"/>
    </row>
    <row r="13" spans="1:18" ht="15" customHeight="1" x14ac:dyDescent="0.15">
      <c r="A13" s="584" t="s">
        <v>861</v>
      </c>
      <c r="B13" s="32">
        <v>2294975000</v>
      </c>
      <c r="C13" s="32">
        <v>2313989107</v>
      </c>
      <c r="D13" s="32">
        <v>1982864107</v>
      </c>
      <c r="E13" s="561">
        <f t="shared" si="0"/>
        <v>-312110893</v>
      </c>
      <c r="F13" s="60">
        <f t="shared" si="1"/>
        <v>86.400248673732833</v>
      </c>
      <c r="G13" s="32">
        <v>1863231226</v>
      </c>
      <c r="H13" s="32">
        <f t="shared" si="2"/>
        <v>431743774</v>
      </c>
      <c r="I13" s="60">
        <f t="shared" si="3"/>
        <v>81.18743018987135</v>
      </c>
      <c r="J13" s="32"/>
      <c r="K13" s="32"/>
      <c r="L13" s="32"/>
      <c r="M13" s="32"/>
      <c r="N13" s="32"/>
      <c r="O13" s="32"/>
      <c r="P13" s="32"/>
      <c r="Q13" s="32"/>
      <c r="R13" s="32"/>
    </row>
    <row r="14" spans="1:18" ht="15" customHeight="1" x14ac:dyDescent="0.15">
      <c r="A14" s="584" t="s">
        <v>862</v>
      </c>
      <c r="B14" s="32">
        <v>10879366000</v>
      </c>
      <c r="C14" s="32">
        <v>10972431412</v>
      </c>
      <c r="D14" s="32">
        <v>10582955800</v>
      </c>
      <c r="E14" s="561">
        <f t="shared" si="0"/>
        <v>-296410200</v>
      </c>
      <c r="F14" s="60">
        <f t="shared" si="1"/>
        <v>97.275482780889988</v>
      </c>
      <c r="G14" s="32">
        <v>10508407338</v>
      </c>
      <c r="H14" s="32">
        <f t="shared" si="2"/>
        <v>370958662</v>
      </c>
      <c r="I14" s="60">
        <f t="shared" si="3"/>
        <v>96.590254781390755</v>
      </c>
      <c r="J14" s="32"/>
      <c r="K14" s="32"/>
      <c r="L14" s="32"/>
      <c r="M14" s="32"/>
      <c r="N14" s="32"/>
      <c r="O14" s="32"/>
      <c r="P14" s="32"/>
      <c r="Q14" s="32"/>
      <c r="R14" s="32"/>
    </row>
    <row r="15" spans="1:18" ht="15" customHeight="1" x14ac:dyDescent="0.15">
      <c r="A15" s="584" t="s">
        <v>863</v>
      </c>
      <c r="B15" s="32">
        <v>205000000</v>
      </c>
      <c r="C15" s="32">
        <v>204334065</v>
      </c>
      <c r="D15" s="32">
        <v>204334065</v>
      </c>
      <c r="E15" s="561">
        <f t="shared" si="0"/>
        <v>-665935</v>
      </c>
      <c r="F15" s="60">
        <f t="shared" si="1"/>
        <v>99.675153658536587</v>
      </c>
      <c r="G15" s="32">
        <v>204334065</v>
      </c>
      <c r="H15" s="32">
        <f t="shared" si="2"/>
        <v>665935</v>
      </c>
      <c r="I15" s="60">
        <f t="shared" si="3"/>
        <v>99.675153658536587</v>
      </c>
      <c r="J15" s="32"/>
      <c r="K15" s="32"/>
      <c r="L15" s="32"/>
      <c r="M15" s="32"/>
      <c r="N15" s="32"/>
      <c r="O15" s="32"/>
      <c r="P15" s="32"/>
      <c r="Q15" s="32"/>
      <c r="R15" s="32"/>
    </row>
    <row r="16" spans="1:18" ht="15" customHeight="1" x14ac:dyDescent="0.15">
      <c r="A16" s="585" t="s">
        <v>864</v>
      </c>
      <c r="B16" s="541">
        <f>SUM(B6:B15)</f>
        <v>59343683000</v>
      </c>
      <c r="C16" s="541">
        <f>SUM(C6:C15)</f>
        <v>64826686552</v>
      </c>
      <c r="D16" s="541">
        <f>SUM(D6:D15)</f>
        <v>58994696923</v>
      </c>
      <c r="E16" s="542">
        <f t="shared" si="0"/>
        <v>-348986077</v>
      </c>
      <c r="F16" s="586">
        <f t="shared" si="1"/>
        <v>99.411923798190955</v>
      </c>
      <c r="G16" s="541">
        <f>SUM(G6:G15)</f>
        <v>56704413265</v>
      </c>
      <c r="H16" s="541">
        <f t="shared" si="2"/>
        <v>2639269735</v>
      </c>
      <c r="I16" s="586">
        <f t="shared" si="3"/>
        <v>95.552568358455275</v>
      </c>
      <c r="J16" s="32"/>
      <c r="K16" s="32"/>
      <c r="L16" s="32"/>
      <c r="M16" s="32"/>
      <c r="N16" s="32"/>
      <c r="O16" s="32"/>
      <c r="P16" s="32"/>
      <c r="Q16" s="32"/>
      <c r="R16" s="32"/>
    </row>
    <row r="17" spans="1:18" ht="15" customHeight="1" x14ac:dyDescent="0.15">
      <c r="A17" s="32"/>
      <c r="B17" s="32"/>
      <c r="C17" s="32"/>
      <c r="D17" s="32"/>
      <c r="E17" s="32"/>
      <c r="F17" s="32"/>
      <c r="G17" s="32"/>
      <c r="H17" s="32"/>
      <c r="I17" s="512" t="s">
        <v>794</v>
      </c>
      <c r="J17" s="32"/>
      <c r="K17" s="32"/>
      <c r="L17" s="32"/>
      <c r="M17" s="32"/>
      <c r="N17" s="32"/>
      <c r="O17" s="32"/>
      <c r="P17" s="32"/>
      <c r="Q17" s="32"/>
      <c r="R17" s="32"/>
    </row>
    <row r="18" spans="1:18" ht="15" customHeight="1" x14ac:dyDescent="0.15">
      <c r="A18" s="32"/>
      <c r="B18" s="32"/>
      <c r="C18" s="32"/>
      <c r="D18" s="32"/>
      <c r="E18" s="32"/>
      <c r="F18" s="32"/>
      <c r="G18" s="32"/>
      <c r="H18" s="32"/>
      <c r="I18" s="512"/>
      <c r="J18" s="32"/>
      <c r="K18" s="32"/>
      <c r="L18" s="32"/>
      <c r="M18" s="32"/>
      <c r="N18" s="32"/>
      <c r="O18" s="32"/>
      <c r="P18" s="32"/>
      <c r="Q18" s="32"/>
      <c r="R18" s="32"/>
    </row>
    <row r="24" spans="1:18" s="32" customFormat="1" ht="15" customHeight="1" x14ac:dyDescent="0.15">
      <c r="A24" s="580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  <c r="O24" s="580"/>
      <c r="P24" s="580"/>
      <c r="Q24" s="580"/>
      <c r="R24" s="580"/>
    </row>
    <row r="25" spans="1:18" s="32" customFormat="1" ht="15" customHeight="1" x14ac:dyDescent="0.15">
      <c r="A25" s="580"/>
      <c r="B25" s="580"/>
      <c r="C25" s="580"/>
      <c r="D25" s="580"/>
      <c r="E25" s="580"/>
      <c r="F25" s="580"/>
      <c r="G25" s="580"/>
      <c r="H25" s="580"/>
      <c r="I25" s="580"/>
      <c r="J25" s="580"/>
      <c r="K25" s="580"/>
      <c r="L25" s="580"/>
      <c r="M25" s="580"/>
      <c r="N25" s="580"/>
      <c r="O25" s="580"/>
      <c r="P25" s="580"/>
      <c r="Q25" s="580"/>
      <c r="R25" s="580"/>
    </row>
    <row r="26" spans="1:18" s="32" customFormat="1" ht="18" customHeight="1" x14ac:dyDescent="0.15">
      <c r="A26" s="580"/>
      <c r="B26" s="580"/>
      <c r="C26" s="580"/>
      <c r="D26" s="580"/>
      <c r="E26" s="580"/>
      <c r="F26" s="580"/>
      <c r="G26" s="580"/>
      <c r="H26" s="580"/>
      <c r="I26" s="580"/>
      <c r="J26" s="580"/>
      <c r="K26" s="580"/>
      <c r="L26" s="580"/>
      <c r="M26" s="580"/>
      <c r="N26" s="580"/>
      <c r="O26" s="580"/>
      <c r="P26" s="580"/>
      <c r="Q26" s="580"/>
      <c r="R26" s="580"/>
    </row>
    <row r="27" spans="1:18" s="32" customFormat="1" ht="18" customHeight="1" x14ac:dyDescent="0.15">
      <c r="A27" s="580"/>
      <c r="B27" s="580"/>
      <c r="C27" s="580"/>
      <c r="D27" s="580"/>
      <c r="E27" s="580"/>
      <c r="F27" s="580"/>
      <c r="G27" s="580"/>
      <c r="H27" s="580"/>
      <c r="I27" s="580"/>
      <c r="J27" s="580"/>
      <c r="K27" s="580"/>
      <c r="L27" s="580"/>
      <c r="M27" s="580"/>
      <c r="N27" s="580"/>
      <c r="O27" s="580"/>
      <c r="P27" s="580"/>
      <c r="Q27" s="580"/>
      <c r="R27" s="580"/>
    </row>
    <row r="28" spans="1:18" s="32" customFormat="1" ht="18" customHeight="1" x14ac:dyDescent="0.15">
      <c r="A28" s="580"/>
      <c r="B28" s="580"/>
      <c r="C28" s="580"/>
      <c r="D28" s="580"/>
      <c r="E28" s="580"/>
      <c r="F28" s="580"/>
      <c r="G28" s="580"/>
      <c r="H28" s="580"/>
      <c r="I28" s="580"/>
      <c r="J28" s="580"/>
      <c r="K28" s="580"/>
      <c r="L28" s="580"/>
      <c r="M28" s="580"/>
      <c r="N28" s="580"/>
      <c r="O28" s="580"/>
      <c r="P28" s="580"/>
      <c r="Q28" s="580"/>
      <c r="R28" s="580"/>
    </row>
    <row r="29" spans="1:18" s="32" customFormat="1" ht="18" customHeight="1" x14ac:dyDescent="0.15">
      <c r="A29" s="580"/>
      <c r="B29" s="580"/>
      <c r="C29" s="580"/>
      <c r="D29" s="580"/>
      <c r="E29" s="580"/>
      <c r="F29" s="580"/>
      <c r="G29" s="580"/>
      <c r="H29" s="580"/>
      <c r="I29" s="580"/>
      <c r="J29" s="580"/>
      <c r="K29" s="580"/>
      <c r="L29" s="580"/>
      <c r="M29" s="580"/>
      <c r="N29" s="580"/>
      <c r="O29" s="580"/>
      <c r="P29" s="580"/>
      <c r="Q29" s="580"/>
      <c r="R29" s="580"/>
    </row>
    <row r="30" spans="1:18" s="32" customFormat="1" ht="18" customHeight="1" x14ac:dyDescent="0.15">
      <c r="A30" s="580"/>
      <c r="B30" s="580"/>
      <c r="C30" s="580"/>
      <c r="D30" s="580"/>
      <c r="E30" s="580"/>
      <c r="F30" s="580"/>
      <c r="G30" s="580"/>
      <c r="H30" s="580"/>
      <c r="I30" s="580"/>
      <c r="J30" s="580"/>
      <c r="K30" s="580"/>
      <c r="L30" s="580"/>
      <c r="M30" s="580"/>
      <c r="N30" s="580"/>
      <c r="O30" s="580"/>
      <c r="P30" s="580"/>
      <c r="Q30" s="580"/>
      <c r="R30" s="580"/>
    </row>
    <row r="31" spans="1:18" s="32" customFormat="1" ht="18" customHeight="1" x14ac:dyDescent="0.15">
      <c r="A31" s="580"/>
      <c r="B31" s="580"/>
      <c r="C31" s="580"/>
      <c r="D31" s="580"/>
      <c r="E31" s="580"/>
      <c r="F31" s="580"/>
      <c r="G31" s="580"/>
      <c r="H31" s="580"/>
      <c r="I31" s="580"/>
      <c r="J31" s="580"/>
      <c r="K31" s="580"/>
      <c r="L31" s="580"/>
      <c r="M31" s="580"/>
      <c r="N31" s="580"/>
      <c r="O31" s="580"/>
      <c r="P31" s="580"/>
      <c r="Q31" s="580"/>
      <c r="R31" s="580"/>
    </row>
    <row r="32" spans="1:18" s="32" customFormat="1" ht="18" customHeight="1" x14ac:dyDescent="0.15">
      <c r="A32" s="580"/>
      <c r="B32" s="580"/>
      <c r="C32" s="580"/>
      <c r="D32" s="580"/>
      <c r="E32" s="580"/>
      <c r="F32" s="580"/>
      <c r="G32" s="580"/>
      <c r="H32" s="580"/>
      <c r="I32" s="580"/>
      <c r="J32" s="580"/>
      <c r="K32" s="580"/>
      <c r="L32" s="580"/>
      <c r="M32" s="580"/>
      <c r="N32" s="580"/>
      <c r="O32" s="580"/>
      <c r="P32" s="580"/>
      <c r="Q32" s="580"/>
      <c r="R32" s="580"/>
    </row>
    <row r="33" spans="1:18" s="32" customFormat="1" ht="18" customHeight="1" x14ac:dyDescent="0.15">
      <c r="A33" s="580"/>
      <c r="B33" s="580"/>
      <c r="C33" s="580"/>
      <c r="D33" s="580"/>
      <c r="E33" s="580"/>
      <c r="F33" s="580"/>
      <c r="G33" s="580"/>
      <c r="H33" s="580"/>
      <c r="I33" s="580"/>
      <c r="J33" s="580"/>
      <c r="K33" s="580"/>
      <c r="L33" s="580"/>
      <c r="M33" s="580"/>
      <c r="N33" s="580"/>
      <c r="O33" s="580"/>
      <c r="P33" s="580"/>
      <c r="Q33" s="580"/>
      <c r="R33" s="580"/>
    </row>
    <row r="34" spans="1:18" s="32" customFormat="1" ht="18" customHeight="1" x14ac:dyDescent="0.15">
      <c r="A34" s="580"/>
      <c r="B34" s="580"/>
      <c r="C34" s="580"/>
      <c r="D34" s="580"/>
      <c r="E34" s="580"/>
      <c r="F34" s="580"/>
      <c r="G34" s="580"/>
      <c r="H34" s="580"/>
      <c r="I34" s="580"/>
      <c r="J34" s="580"/>
      <c r="K34" s="580"/>
      <c r="L34" s="580"/>
      <c r="M34" s="580"/>
      <c r="N34" s="580"/>
      <c r="O34" s="580"/>
      <c r="P34" s="580"/>
      <c r="Q34" s="580"/>
      <c r="R34" s="580"/>
    </row>
    <row r="35" spans="1:18" s="32" customFormat="1" ht="18" customHeight="1" x14ac:dyDescent="0.15">
      <c r="A35" s="580"/>
      <c r="B35" s="580"/>
      <c r="C35" s="580"/>
      <c r="D35" s="580"/>
      <c r="E35" s="580"/>
      <c r="F35" s="580"/>
      <c r="G35" s="580"/>
      <c r="H35" s="580"/>
      <c r="I35" s="580"/>
      <c r="J35" s="580"/>
      <c r="K35" s="580"/>
      <c r="L35" s="580"/>
      <c r="M35" s="580"/>
      <c r="N35" s="580"/>
      <c r="O35" s="580"/>
      <c r="P35" s="580"/>
      <c r="Q35" s="580"/>
      <c r="R35" s="580"/>
    </row>
    <row r="36" spans="1:18" s="32" customFormat="1" ht="18" customHeight="1" x14ac:dyDescent="0.15">
      <c r="A36" s="580"/>
      <c r="B36" s="580"/>
      <c r="C36" s="580"/>
      <c r="D36" s="580"/>
      <c r="E36" s="580"/>
      <c r="F36" s="580"/>
      <c r="G36" s="580"/>
      <c r="H36" s="580"/>
      <c r="I36" s="580"/>
      <c r="J36" s="580"/>
      <c r="K36" s="580"/>
      <c r="L36" s="580"/>
      <c r="M36" s="580"/>
      <c r="N36" s="580"/>
      <c r="O36" s="580"/>
      <c r="P36" s="580"/>
      <c r="Q36" s="580"/>
      <c r="R36" s="580"/>
    </row>
    <row r="37" spans="1:18" s="32" customFormat="1" ht="15" customHeight="1" x14ac:dyDescent="0.15">
      <c r="A37" s="580"/>
      <c r="B37" s="580"/>
      <c r="C37" s="580"/>
      <c r="D37" s="580"/>
      <c r="E37" s="580"/>
      <c r="F37" s="580"/>
      <c r="G37" s="580"/>
      <c r="H37" s="580"/>
      <c r="I37" s="580"/>
      <c r="J37" s="580"/>
      <c r="K37" s="580"/>
      <c r="L37" s="580"/>
      <c r="M37" s="580"/>
      <c r="N37" s="580"/>
      <c r="O37" s="580"/>
      <c r="P37" s="580"/>
      <c r="Q37" s="580"/>
      <c r="R37" s="580"/>
    </row>
    <row r="38" spans="1:18" s="32" customFormat="1" ht="15" customHeight="1" x14ac:dyDescent="0.15">
      <c r="A38" s="58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580"/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2"/>
  <sheetViews>
    <sheetView zoomScaleNormal="100" zoomScaleSheetLayoutView="115" workbookViewId="0">
      <selection activeCell="D29" sqref="D29"/>
    </sheetView>
  </sheetViews>
  <sheetFormatPr defaultColWidth="8.875" defaultRowHeight="15" customHeight="1" x14ac:dyDescent="0.15"/>
  <cols>
    <col min="1" max="1" width="26.375" style="587" customWidth="1"/>
    <col min="2" max="2" width="10.125" style="587" customWidth="1"/>
    <col min="3" max="3" width="6.125" style="587" customWidth="1"/>
    <col min="4" max="4" width="7.875" style="587" customWidth="1"/>
    <col min="5" max="5" width="5.125" style="587" customWidth="1"/>
    <col min="6" max="6" width="10" style="587" customWidth="1"/>
    <col min="7" max="7" width="6.125" style="587" customWidth="1"/>
    <col min="8" max="8" width="7.875" style="587" customWidth="1"/>
    <col min="9" max="9" width="5.125" style="587" customWidth="1"/>
    <col min="10" max="10" width="10" style="587" customWidth="1"/>
    <col min="11" max="11" width="6.125" style="588" customWidth="1"/>
    <col min="12" max="12" width="7.875" style="588" customWidth="1"/>
    <col min="13" max="13" width="5.125" style="589" customWidth="1"/>
    <col min="14" max="14" width="10" style="587" customWidth="1"/>
    <col min="15" max="15" width="6.125" style="588" customWidth="1"/>
    <col min="16" max="16" width="7.875" style="588" customWidth="1"/>
    <col min="17" max="17" width="7" style="589" customWidth="1"/>
    <col min="18" max="18" width="10" style="587" customWidth="1"/>
    <col min="19" max="19" width="6.125" style="587" customWidth="1"/>
    <col min="20" max="20" width="7.875" style="587" customWidth="1"/>
    <col min="21" max="21" width="5.125" style="587" customWidth="1"/>
    <col min="22" max="22" width="8.875" style="588" customWidth="1"/>
    <col min="23" max="256" width="8.875" style="587"/>
    <col min="257" max="257" width="26.375" style="587" customWidth="1"/>
    <col min="258" max="258" width="10.125" style="587" customWidth="1"/>
    <col min="259" max="259" width="6.125" style="587" customWidth="1"/>
    <col min="260" max="260" width="7.875" style="587" customWidth="1"/>
    <col min="261" max="261" width="5.125" style="587" customWidth="1"/>
    <col min="262" max="262" width="10" style="587" customWidth="1"/>
    <col min="263" max="263" width="6.125" style="587" customWidth="1"/>
    <col min="264" max="264" width="7.875" style="587" customWidth="1"/>
    <col min="265" max="265" width="5.125" style="587" customWidth="1"/>
    <col min="266" max="266" width="10" style="587" customWidth="1"/>
    <col min="267" max="267" width="6.125" style="587" customWidth="1"/>
    <col min="268" max="268" width="7.875" style="587" customWidth="1"/>
    <col min="269" max="269" width="5.125" style="587" customWidth="1"/>
    <col min="270" max="270" width="10" style="587" customWidth="1"/>
    <col min="271" max="271" width="6.125" style="587" customWidth="1"/>
    <col min="272" max="272" width="7.875" style="587" customWidth="1"/>
    <col min="273" max="273" width="7" style="587" customWidth="1"/>
    <col min="274" max="274" width="10" style="587" customWidth="1"/>
    <col min="275" max="275" width="6.125" style="587" customWidth="1"/>
    <col min="276" max="276" width="7.875" style="587" customWidth="1"/>
    <col min="277" max="277" width="5.125" style="587" customWidth="1"/>
    <col min="278" max="278" width="8.875" style="587" customWidth="1"/>
    <col min="279" max="512" width="8.875" style="587"/>
    <col min="513" max="513" width="26.375" style="587" customWidth="1"/>
    <col min="514" max="514" width="10.125" style="587" customWidth="1"/>
    <col min="515" max="515" width="6.125" style="587" customWidth="1"/>
    <col min="516" max="516" width="7.875" style="587" customWidth="1"/>
    <col min="517" max="517" width="5.125" style="587" customWidth="1"/>
    <col min="518" max="518" width="10" style="587" customWidth="1"/>
    <col min="519" max="519" width="6.125" style="587" customWidth="1"/>
    <col min="520" max="520" width="7.875" style="587" customWidth="1"/>
    <col min="521" max="521" width="5.125" style="587" customWidth="1"/>
    <col min="522" max="522" width="10" style="587" customWidth="1"/>
    <col min="523" max="523" width="6.125" style="587" customWidth="1"/>
    <col min="524" max="524" width="7.875" style="587" customWidth="1"/>
    <col min="525" max="525" width="5.125" style="587" customWidth="1"/>
    <col min="526" max="526" width="10" style="587" customWidth="1"/>
    <col min="527" max="527" width="6.125" style="587" customWidth="1"/>
    <col min="528" max="528" width="7.875" style="587" customWidth="1"/>
    <col min="529" max="529" width="7" style="587" customWidth="1"/>
    <col min="530" max="530" width="10" style="587" customWidth="1"/>
    <col min="531" max="531" width="6.125" style="587" customWidth="1"/>
    <col min="532" max="532" width="7.875" style="587" customWidth="1"/>
    <col min="533" max="533" width="5.125" style="587" customWidth="1"/>
    <col min="534" max="534" width="8.875" style="587" customWidth="1"/>
    <col min="535" max="768" width="8.875" style="587"/>
    <col min="769" max="769" width="26.375" style="587" customWidth="1"/>
    <col min="770" max="770" width="10.125" style="587" customWidth="1"/>
    <col min="771" max="771" width="6.125" style="587" customWidth="1"/>
    <col min="772" max="772" width="7.875" style="587" customWidth="1"/>
    <col min="773" max="773" width="5.125" style="587" customWidth="1"/>
    <col min="774" max="774" width="10" style="587" customWidth="1"/>
    <col min="775" max="775" width="6.125" style="587" customWidth="1"/>
    <col min="776" max="776" width="7.875" style="587" customWidth="1"/>
    <col min="777" max="777" width="5.125" style="587" customWidth="1"/>
    <col min="778" max="778" width="10" style="587" customWidth="1"/>
    <col min="779" max="779" width="6.125" style="587" customWidth="1"/>
    <col min="780" max="780" width="7.875" style="587" customWidth="1"/>
    <col min="781" max="781" width="5.125" style="587" customWidth="1"/>
    <col min="782" max="782" width="10" style="587" customWidth="1"/>
    <col min="783" max="783" width="6.125" style="587" customWidth="1"/>
    <col min="784" max="784" width="7.875" style="587" customWidth="1"/>
    <col min="785" max="785" width="7" style="587" customWidth="1"/>
    <col min="786" max="786" width="10" style="587" customWidth="1"/>
    <col min="787" max="787" width="6.125" style="587" customWidth="1"/>
    <col min="788" max="788" width="7.875" style="587" customWidth="1"/>
    <col min="789" max="789" width="5.125" style="587" customWidth="1"/>
    <col min="790" max="790" width="8.875" style="587" customWidth="1"/>
    <col min="791" max="1024" width="8.875" style="587"/>
    <col min="1025" max="1025" width="26.375" style="587" customWidth="1"/>
    <col min="1026" max="1026" width="10.125" style="587" customWidth="1"/>
    <col min="1027" max="1027" width="6.125" style="587" customWidth="1"/>
    <col min="1028" max="1028" width="7.875" style="587" customWidth="1"/>
    <col min="1029" max="1029" width="5.125" style="587" customWidth="1"/>
    <col min="1030" max="1030" width="10" style="587" customWidth="1"/>
    <col min="1031" max="1031" width="6.125" style="587" customWidth="1"/>
    <col min="1032" max="1032" width="7.875" style="587" customWidth="1"/>
    <col min="1033" max="1033" width="5.125" style="587" customWidth="1"/>
    <col min="1034" max="1034" width="10" style="587" customWidth="1"/>
    <col min="1035" max="1035" width="6.125" style="587" customWidth="1"/>
    <col min="1036" max="1036" width="7.875" style="587" customWidth="1"/>
    <col min="1037" max="1037" width="5.125" style="587" customWidth="1"/>
    <col min="1038" max="1038" width="10" style="587" customWidth="1"/>
    <col min="1039" max="1039" width="6.125" style="587" customWidth="1"/>
    <col min="1040" max="1040" width="7.875" style="587" customWidth="1"/>
    <col min="1041" max="1041" width="7" style="587" customWidth="1"/>
    <col min="1042" max="1042" width="10" style="587" customWidth="1"/>
    <col min="1043" max="1043" width="6.125" style="587" customWidth="1"/>
    <col min="1044" max="1044" width="7.875" style="587" customWidth="1"/>
    <col min="1045" max="1045" width="5.125" style="587" customWidth="1"/>
    <col min="1046" max="1046" width="8.875" style="587" customWidth="1"/>
    <col min="1047" max="1280" width="8.875" style="587"/>
    <col min="1281" max="1281" width="26.375" style="587" customWidth="1"/>
    <col min="1282" max="1282" width="10.125" style="587" customWidth="1"/>
    <col min="1283" max="1283" width="6.125" style="587" customWidth="1"/>
    <col min="1284" max="1284" width="7.875" style="587" customWidth="1"/>
    <col min="1285" max="1285" width="5.125" style="587" customWidth="1"/>
    <col min="1286" max="1286" width="10" style="587" customWidth="1"/>
    <col min="1287" max="1287" width="6.125" style="587" customWidth="1"/>
    <col min="1288" max="1288" width="7.875" style="587" customWidth="1"/>
    <col min="1289" max="1289" width="5.125" style="587" customWidth="1"/>
    <col min="1290" max="1290" width="10" style="587" customWidth="1"/>
    <col min="1291" max="1291" width="6.125" style="587" customWidth="1"/>
    <col min="1292" max="1292" width="7.875" style="587" customWidth="1"/>
    <col min="1293" max="1293" width="5.125" style="587" customWidth="1"/>
    <col min="1294" max="1294" width="10" style="587" customWidth="1"/>
    <col min="1295" max="1295" width="6.125" style="587" customWidth="1"/>
    <col min="1296" max="1296" width="7.875" style="587" customWidth="1"/>
    <col min="1297" max="1297" width="7" style="587" customWidth="1"/>
    <col min="1298" max="1298" width="10" style="587" customWidth="1"/>
    <col min="1299" max="1299" width="6.125" style="587" customWidth="1"/>
    <col min="1300" max="1300" width="7.875" style="587" customWidth="1"/>
    <col min="1301" max="1301" width="5.125" style="587" customWidth="1"/>
    <col min="1302" max="1302" width="8.875" style="587" customWidth="1"/>
    <col min="1303" max="1536" width="8.875" style="587"/>
    <col min="1537" max="1537" width="26.375" style="587" customWidth="1"/>
    <col min="1538" max="1538" width="10.125" style="587" customWidth="1"/>
    <col min="1539" max="1539" width="6.125" style="587" customWidth="1"/>
    <col min="1540" max="1540" width="7.875" style="587" customWidth="1"/>
    <col min="1541" max="1541" width="5.125" style="587" customWidth="1"/>
    <col min="1542" max="1542" width="10" style="587" customWidth="1"/>
    <col min="1543" max="1543" width="6.125" style="587" customWidth="1"/>
    <col min="1544" max="1544" width="7.875" style="587" customWidth="1"/>
    <col min="1545" max="1545" width="5.125" style="587" customWidth="1"/>
    <col min="1546" max="1546" width="10" style="587" customWidth="1"/>
    <col min="1547" max="1547" width="6.125" style="587" customWidth="1"/>
    <col min="1548" max="1548" width="7.875" style="587" customWidth="1"/>
    <col min="1549" max="1549" width="5.125" style="587" customWidth="1"/>
    <col min="1550" max="1550" width="10" style="587" customWidth="1"/>
    <col min="1551" max="1551" width="6.125" style="587" customWidth="1"/>
    <col min="1552" max="1552" width="7.875" style="587" customWidth="1"/>
    <col min="1553" max="1553" width="7" style="587" customWidth="1"/>
    <col min="1554" max="1554" width="10" style="587" customWidth="1"/>
    <col min="1555" max="1555" width="6.125" style="587" customWidth="1"/>
    <col min="1556" max="1556" width="7.875" style="587" customWidth="1"/>
    <col min="1557" max="1557" width="5.125" style="587" customWidth="1"/>
    <col min="1558" max="1558" width="8.875" style="587" customWidth="1"/>
    <col min="1559" max="1792" width="8.875" style="587"/>
    <col min="1793" max="1793" width="26.375" style="587" customWidth="1"/>
    <col min="1794" max="1794" width="10.125" style="587" customWidth="1"/>
    <col min="1795" max="1795" width="6.125" style="587" customWidth="1"/>
    <col min="1796" max="1796" width="7.875" style="587" customWidth="1"/>
    <col min="1797" max="1797" width="5.125" style="587" customWidth="1"/>
    <col min="1798" max="1798" width="10" style="587" customWidth="1"/>
    <col min="1799" max="1799" width="6.125" style="587" customWidth="1"/>
    <col min="1800" max="1800" width="7.875" style="587" customWidth="1"/>
    <col min="1801" max="1801" width="5.125" style="587" customWidth="1"/>
    <col min="1802" max="1802" width="10" style="587" customWidth="1"/>
    <col min="1803" max="1803" width="6.125" style="587" customWidth="1"/>
    <col min="1804" max="1804" width="7.875" style="587" customWidth="1"/>
    <col min="1805" max="1805" width="5.125" style="587" customWidth="1"/>
    <col min="1806" max="1806" width="10" style="587" customWidth="1"/>
    <col min="1807" max="1807" width="6.125" style="587" customWidth="1"/>
    <col min="1808" max="1808" width="7.875" style="587" customWidth="1"/>
    <col min="1809" max="1809" width="7" style="587" customWidth="1"/>
    <col min="1810" max="1810" width="10" style="587" customWidth="1"/>
    <col min="1811" max="1811" width="6.125" style="587" customWidth="1"/>
    <col min="1812" max="1812" width="7.875" style="587" customWidth="1"/>
    <col min="1813" max="1813" width="5.125" style="587" customWidth="1"/>
    <col min="1814" max="1814" width="8.875" style="587" customWidth="1"/>
    <col min="1815" max="2048" width="8.875" style="587"/>
    <col min="2049" max="2049" width="26.375" style="587" customWidth="1"/>
    <col min="2050" max="2050" width="10.125" style="587" customWidth="1"/>
    <col min="2051" max="2051" width="6.125" style="587" customWidth="1"/>
    <col min="2052" max="2052" width="7.875" style="587" customWidth="1"/>
    <col min="2053" max="2053" width="5.125" style="587" customWidth="1"/>
    <col min="2054" max="2054" width="10" style="587" customWidth="1"/>
    <col min="2055" max="2055" width="6.125" style="587" customWidth="1"/>
    <col min="2056" max="2056" width="7.875" style="587" customWidth="1"/>
    <col min="2057" max="2057" width="5.125" style="587" customWidth="1"/>
    <col min="2058" max="2058" width="10" style="587" customWidth="1"/>
    <col min="2059" max="2059" width="6.125" style="587" customWidth="1"/>
    <col min="2060" max="2060" width="7.875" style="587" customWidth="1"/>
    <col min="2061" max="2061" width="5.125" style="587" customWidth="1"/>
    <col min="2062" max="2062" width="10" style="587" customWidth="1"/>
    <col min="2063" max="2063" width="6.125" style="587" customWidth="1"/>
    <col min="2064" max="2064" width="7.875" style="587" customWidth="1"/>
    <col min="2065" max="2065" width="7" style="587" customWidth="1"/>
    <col min="2066" max="2066" width="10" style="587" customWidth="1"/>
    <col min="2067" max="2067" width="6.125" style="587" customWidth="1"/>
    <col min="2068" max="2068" width="7.875" style="587" customWidth="1"/>
    <col min="2069" max="2069" width="5.125" style="587" customWidth="1"/>
    <col min="2070" max="2070" width="8.875" style="587" customWidth="1"/>
    <col min="2071" max="2304" width="8.875" style="587"/>
    <col min="2305" max="2305" width="26.375" style="587" customWidth="1"/>
    <col min="2306" max="2306" width="10.125" style="587" customWidth="1"/>
    <col min="2307" max="2307" width="6.125" style="587" customWidth="1"/>
    <col min="2308" max="2308" width="7.875" style="587" customWidth="1"/>
    <col min="2309" max="2309" width="5.125" style="587" customWidth="1"/>
    <col min="2310" max="2310" width="10" style="587" customWidth="1"/>
    <col min="2311" max="2311" width="6.125" style="587" customWidth="1"/>
    <col min="2312" max="2312" width="7.875" style="587" customWidth="1"/>
    <col min="2313" max="2313" width="5.125" style="587" customWidth="1"/>
    <col min="2314" max="2314" width="10" style="587" customWidth="1"/>
    <col min="2315" max="2315" width="6.125" style="587" customWidth="1"/>
    <col min="2316" max="2316" width="7.875" style="587" customWidth="1"/>
    <col min="2317" max="2317" width="5.125" style="587" customWidth="1"/>
    <col min="2318" max="2318" width="10" style="587" customWidth="1"/>
    <col min="2319" max="2319" width="6.125" style="587" customWidth="1"/>
    <col min="2320" max="2320" width="7.875" style="587" customWidth="1"/>
    <col min="2321" max="2321" width="7" style="587" customWidth="1"/>
    <col min="2322" max="2322" width="10" style="587" customWidth="1"/>
    <col min="2323" max="2323" width="6.125" style="587" customWidth="1"/>
    <col min="2324" max="2324" width="7.875" style="587" customWidth="1"/>
    <col min="2325" max="2325" width="5.125" style="587" customWidth="1"/>
    <col min="2326" max="2326" width="8.875" style="587" customWidth="1"/>
    <col min="2327" max="2560" width="8.875" style="587"/>
    <col min="2561" max="2561" width="26.375" style="587" customWidth="1"/>
    <col min="2562" max="2562" width="10.125" style="587" customWidth="1"/>
    <col min="2563" max="2563" width="6.125" style="587" customWidth="1"/>
    <col min="2564" max="2564" width="7.875" style="587" customWidth="1"/>
    <col min="2565" max="2565" width="5.125" style="587" customWidth="1"/>
    <col min="2566" max="2566" width="10" style="587" customWidth="1"/>
    <col min="2567" max="2567" width="6.125" style="587" customWidth="1"/>
    <col min="2568" max="2568" width="7.875" style="587" customWidth="1"/>
    <col min="2569" max="2569" width="5.125" style="587" customWidth="1"/>
    <col min="2570" max="2570" width="10" style="587" customWidth="1"/>
    <col min="2571" max="2571" width="6.125" style="587" customWidth="1"/>
    <col min="2572" max="2572" width="7.875" style="587" customWidth="1"/>
    <col min="2573" max="2573" width="5.125" style="587" customWidth="1"/>
    <col min="2574" max="2574" width="10" style="587" customWidth="1"/>
    <col min="2575" max="2575" width="6.125" style="587" customWidth="1"/>
    <col min="2576" max="2576" width="7.875" style="587" customWidth="1"/>
    <col min="2577" max="2577" width="7" style="587" customWidth="1"/>
    <col min="2578" max="2578" width="10" style="587" customWidth="1"/>
    <col min="2579" max="2579" width="6.125" style="587" customWidth="1"/>
    <col min="2580" max="2580" width="7.875" style="587" customWidth="1"/>
    <col min="2581" max="2581" width="5.125" style="587" customWidth="1"/>
    <col min="2582" max="2582" width="8.875" style="587" customWidth="1"/>
    <col min="2583" max="2816" width="8.875" style="587"/>
    <col min="2817" max="2817" width="26.375" style="587" customWidth="1"/>
    <col min="2818" max="2818" width="10.125" style="587" customWidth="1"/>
    <col min="2819" max="2819" width="6.125" style="587" customWidth="1"/>
    <col min="2820" max="2820" width="7.875" style="587" customWidth="1"/>
    <col min="2821" max="2821" width="5.125" style="587" customWidth="1"/>
    <col min="2822" max="2822" width="10" style="587" customWidth="1"/>
    <col min="2823" max="2823" width="6.125" style="587" customWidth="1"/>
    <col min="2824" max="2824" width="7.875" style="587" customWidth="1"/>
    <col min="2825" max="2825" width="5.125" style="587" customWidth="1"/>
    <col min="2826" max="2826" width="10" style="587" customWidth="1"/>
    <col min="2827" max="2827" width="6.125" style="587" customWidth="1"/>
    <col min="2828" max="2828" width="7.875" style="587" customWidth="1"/>
    <col min="2829" max="2829" width="5.125" style="587" customWidth="1"/>
    <col min="2830" max="2830" width="10" style="587" customWidth="1"/>
    <col min="2831" max="2831" width="6.125" style="587" customWidth="1"/>
    <col min="2832" max="2832" width="7.875" style="587" customWidth="1"/>
    <col min="2833" max="2833" width="7" style="587" customWidth="1"/>
    <col min="2834" max="2834" width="10" style="587" customWidth="1"/>
    <col min="2835" max="2835" width="6.125" style="587" customWidth="1"/>
    <col min="2836" max="2836" width="7.875" style="587" customWidth="1"/>
    <col min="2837" max="2837" width="5.125" style="587" customWidth="1"/>
    <col min="2838" max="2838" width="8.875" style="587" customWidth="1"/>
    <col min="2839" max="3072" width="8.875" style="587"/>
    <col min="3073" max="3073" width="26.375" style="587" customWidth="1"/>
    <col min="3074" max="3074" width="10.125" style="587" customWidth="1"/>
    <col min="3075" max="3075" width="6.125" style="587" customWidth="1"/>
    <col min="3076" max="3076" width="7.875" style="587" customWidth="1"/>
    <col min="3077" max="3077" width="5.125" style="587" customWidth="1"/>
    <col min="3078" max="3078" width="10" style="587" customWidth="1"/>
    <col min="3079" max="3079" width="6.125" style="587" customWidth="1"/>
    <col min="3080" max="3080" width="7.875" style="587" customWidth="1"/>
    <col min="3081" max="3081" width="5.125" style="587" customWidth="1"/>
    <col min="3082" max="3082" width="10" style="587" customWidth="1"/>
    <col min="3083" max="3083" width="6.125" style="587" customWidth="1"/>
    <col min="3084" max="3084" width="7.875" style="587" customWidth="1"/>
    <col min="3085" max="3085" width="5.125" style="587" customWidth="1"/>
    <col min="3086" max="3086" width="10" style="587" customWidth="1"/>
    <col min="3087" max="3087" width="6.125" style="587" customWidth="1"/>
    <col min="3088" max="3088" width="7.875" style="587" customWidth="1"/>
    <col min="3089" max="3089" width="7" style="587" customWidth="1"/>
    <col min="3090" max="3090" width="10" style="587" customWidth="1"/>
    <col min="3091" max="3091" width="6.125" style="587" customWidth="1"/>
    <col min="3092" max="3092" width="7.875" style="587" customWidth="1"/>
    <col min="3093" max="3093" width="5.125" style="587" customWidth="1"/>
    <col min="3094" max="3094" width="8.875" style="587" customWidth="1"/>
    <col min="3095" max="3328" width="8.875" style="587"/>
    <col min="3329" max="3329" width="26.375" style="587" customWidth="1"/>
    <col min="3330" max="3330" width="10.125" style="587" customWidth="1"/>
    <col min="3331" max="3331" width="6.125" style="587" customWidth="1"/>
    <col min="3332" max="3332" width="7.875" style="587" customWidth="1"/>
    <col min="3333" max="3333" width="5.125" style="587" customWidth="1"/>
    <col min="3334" max="3334" width="10" style="587" customWidth="1"/>
    <col min="3335" max="3335" width="6.125" style="587" customWidth="1"/>
    <col min="3336" max="3336" width="7.875" style="587" customWidth="1"/>
    <col min="3337" max="3337" width="5.125" style="587" customWidth="1"/>
    <col min="3338" max="3338" width="10" style="587" customWidth="1"/>
    <col min="3339" max="3339" width="6.125" style="587" customWidth="1"/>
    <col min="3340" max="3340" width="7.875" style="587" customWidth="1"/>
    <col min="3341" max="3341" width="5.125" style="587" customWidth="1"/>
    <col min="3342" max="3342" width="10" style="587" customWidth="1"/>
    <col min="3343" max="3343" width="6.125" style="587" customWidth="1"/>
    <col min="3344" max="3344" width="7.875" style="587" customWidth="1"/>
    <col min="3345" max="3345" width="7" style="587" customWidth="1"/>
    <col min="3346" max="3346" width="10" style="587" customWidth="1"/>
    <col min="3347" max="3347" width="6.125" style="587" customWidth="1"/>
    <col min="3348" max="3348" width="7.875" style="587" customWidth="1"/>
    <col min="3349" max="3349" width="5.125" style="587" customWidth="1"/>
    <col min="3350" max="3350" width="8.875" style="587" customWidth="1"/>
    <col min="3351" max="3584" width="8.875" style="587"/>
    <col min="3585" max="3585" width="26.375" style="587" customWidth="1"/>
    <col min="3586" max="3586" width="10.125" style="587" customWidth="1"/>
    <col min="3587" max="3587" width="6.125" style="587" customWidth="1"/>
    <col min="3588" max="3588" width="7.875" style="587" customWidth="1"/>
    <col min="3589" max="3589" width="5.125" style="587" customWidth="1"/>
    <col min="3590" max="3590" width="10" style="587" customWidth="1"/>
    <col min="3591" max="3591" width="6.125" style="587" customWidth="1"/>
    <col min="3592" max="3592" width="7.875" style="587" customWidth="1"/>
    <col min="3593" max="3593" width="5.125" style="587" customWidth="1"/>
    <col min="3594" max="3594" width="10" style="587" customWidth="1"/>
    <col min="3595" max="3595" width="6.125" style="587" customWidth="1"/>
    <col min="3596" max="3596" width="7.875" style="587" customWidth="1"/>
    <col min="3597" max="3597" width="5.125" style="587" customWidth="1"/>
    <col min="3598" max="3598" width="10" style="587" customWidth="1"/>
    <col min="3599" max="3599" width="6.125" style="587" customWidth="1"/>
    <col min="3600" max="3600" width="7.875" style="587" customWidth="1"/>
    <col min="3601" max="3601" width="7" style="587" customWidth="1"/>
    <col min="3602" max="3602" width="10" style="587" customWidth="1"/>
    <col min="3603" max="3603" width="6.125" style="587" customWidth="1"/>
    <col min="3604" max="3604" width="7.875" style="587" customWidth="1"/>
    <col min="3605" max="3605" width="5.125" style="587" customWidth="1"/>
    <col min="3606" max="3606" width="8.875" style="587" customWidth="1"/>
    <col min="3607" max="3840" width="8.875" style="587"/>
    <col min="3841" max="3841" width="26.375" style="587" customWidth="1"/>
    <col min="3842" max="3842" width="10.125" style="587" customWidth="1"/>
    <col min="3843" max="3843" width="6.125" style="587" customWidth="1"/>
    <col min="3844" max="3844" width="7.875" style="587" customWidth="1"/>
    <col min="3845" max="3845" width="5.125" style="587" customWidth="1"/>
    <col min="3846" max="3846" width="10" style="587" customWidth="1"/>
    <col min="3847" max="3847" width="6.125" style="587" customWidth="1"/>
    <col min="3848" max="3848" width="7.875" style="587" customWidth="1"/>
    <col min="3849" max="3849" width="5.125" style="587" customWidth="1"/>
    <col min="3850" max="3850" width="10" style="587" customWidth="1"/>
    <col min="3851" max="3851" width="6.125" style="587" customWidth="1"/>
    <col min="3852" max="3852" width="7.875" style="587" customWidth="1"/>
    <col min="3853" max="3853" width="5.125" style="587" customWidth="1"/>
    <col min="3854" max="3854" width="10" style="587" customWidth="1"/>
    <col min="3855" max="3855" width="6.125" style="587" customWidth="1"/>
    <col min="3856" max="3856" width="7.875" style="587" customWidth="1"/>
    <col min="3857" max="3857" width="7" style="587" customWidth="1"/>
    <col min="3858" max="3858" width="10" style="587" customWidth="1"/>
    <col min="3859" max="3859" width="6.125" style="587" customWidth="1"/>
    <col min="3860" max="3860" width="7.875" style="587" customWidth="1"/>
    <col min="3861" max="3861" width="5.125" style="587" customWidth="1"/>
    <col min="3862" max="3862" width="8.875" style="587" customWidth="1"/>
    <col min="3863" max="4096" width="8.875" style="587"/>
    <col min="4097" max="4097" width="26.375" style="587" customWidth="1"/>
    <col min="4098" max="4098" width="10.125" style="587" customWidth="1"/>
    <col min="4099" max="4099" width="6.125" style="587" customWidth="1"/>
    <col min="4100" max="4100" width="7.875" style="587" customWidth="1"/>
    <col min="4101" max="4101" width="5.125" style="587" customWidth="1"/>
    <col min="4102" max="4102" width="10" style="587" customWidth="1"/>
    <col min="4103" max="4103" width="6.125" style="587" customWidth="1"/>
    <col min="4104" max="4104" width="7.875" style="587" customWidth="1"/>
    <col min="4105" max="4105" width="5.125" style="587" customWidth="1"/>
    <col min="4106" max="4106" width="10" style="587" customWidth="1"/>
    <col min="4107" max="4107" width="6.125" style="587" customWidth="1"/>
    <col min="4108" max="4108" width="7.875" style="587" customWidth="1"/>
    <col min="4109" max="4109" width="5.125" style="587" customWidth="1"/>
    <col min="4110" max="4110" width="10" style="587" customWidth="1"/>
    <col min="4111" max="4111" width="6.125" style="587" customWidth="1"/>
    <col min="4112" max="4112" width="7.875" style="587" customWidth="1"/>
    <col min="4113" max="4113" width="7" style="587" customWidth="1"/>
    <col min="4114" max="4114" width="10" style="587" customWidth="1"/>
    <col min="4115" max="4115" width="6.125" style="587" customWidth="1"/>
    <col min="4116" max="4116" width="7.875" style="587" customWidth="1"/>
    <col min="4117" max="4117" width="5.125" style="587" customWidth="1"/>
    <col min="4118" max="4118" width="8.875" style="587" customWidth="1"/>
    <col min="4119" max="4352" width="8.875" style="587"/>
    <col min="4353" max="4353" width="26.375" style="587" customWidth="1"/>
    <col min="4354" max="4354" width="10.125" style="587" customWidth="1"/>
    <col min="4355" max="4355" width="6.125" style="587" customWidth="1"/>
    <col min="4356" max="4356" width="7.875" style="587" customWidth="1"/>
    <col min="4357" max="4357" width="5.125" style="587" customWidth="1"/>
    <col min="4358" max="4358" width="10" style="587" customWidth="1"/>
    <col min="4359" max="4359" width="6.125" style="587" customWidth="1"/>
    <col min="4360" max="4360" width="7.875" style="587" customWidth="1"/>
    <col min="4361" max="4361" width="5.125" style="587" customWidth="1"/>
    <col min="4362" max="4362" width="10" style="587" customWidth="1"/>
    <col min="4363" max="4363" width="6.125" style="587" customWidth="1"/>
    <col min="4364" max="4364" width="7.875" style="587" customWidth="1"/>
    <col min="4365" max="4365" width="5.125" style="587" customWidth="1"/>
    <col min="4366" max="4366" width="10" style="587" customWidth="1"/>
    <col min="4367" max="4367" width="6.125" style="587" customWidth="1"/>
    <col min="4368" max="4368" width="7.875" style="587" customWidth="1"/>
    <col min="4369" max="4369" width="7" style="587" customWidth="1"/>
    <col min="4370" max="4370" width="10" style="587" customWidth="1"/>
    <col min="4371" max="4371" width="6.125" style="587" customWidth="1"/>
    <col min="4372" max="4372" width="7.875" style="587" customWidth="1"/>
    <col min="4373" max="4373" width="5.125" style="587" customWidth="1"/>
    <col min="4374" max="4374" width="8.875" style="587" customWidth="1"/>
    <col min="4375" max="4608" width="8.875" style="587"/>
    <col min="4609" max="4609" width="26.375" style="587" customWidth="1"/>
    <col min="4610" max="4610" width="10.125" style="587" customWidth="1"/>
    <col min="4611" max="4611" width="6.125" style="587" customWidth="1"/>
    <col min="4612" max="4612" width="7.875" style="587" customWidth="1"/>
    <col min="4613" max="4613" width="5.125" style="587" customWidth="1"/>
    <col min="4614" max="4614" width="10" style="587" customWidth="1"/>
    <col min="4615" max="4615" width="6.125" style="587" customWidth="1"/>
    <col min="4616" max="4616" width="7.875" style="587" customWidth="1"/>
    <col min="4617" max="4617" width="5.125" style="587" customWidth="1"/>
    <col min="4618" max="4618" width="10" style="587" customWidth="1"/>
    <col min="4619" max="4619" width="6.125" style="587" customWidth="1"/>
    <col min="4620" max="4620" width="7.875" style="587" customWidth="1"/>
    <col min="4621" max="4621" width="5.125" style="587" customWidth="1"/>
    <col min="4622" max="4622" width="10" style="587" customWidth="1"/>
    <col min="4623" max="4623" width="6.125" style="587" customWidth="1"/>
    <col min="4624" max="4624" width="7.875" style="587" customWidth="1"/>
    <col min="4625" max="4625" width="7" style="587" customWidth="1"/>
    <col min="4626" max="4626" width="10" style="587" customWidth="1"/>
    <col min="4627" max="4627" width="6.125" style="587" customWidth="1"/>
    <col min="4628" max="4628" width="7.875" style="587" customWidth="1"/>
    <col min="4629" max="4629" width="5.125" style="587" customWidth="1"/>
    <col min="4630" max="4630" width="8.875" style="587" customWidth="1"/>
    <col min="4631" max="4864" width="8.875" style="587"/>
    <col min="4865" max="4865" width="26.375" style="587" customWidth="1"/>
    <col min="4866" max="4866" width="10.125" style="587" customWidth="1"/>
    <col min="4867" max="4867" width="6.125" style="587" customWidth="1"/>
    <col min="4868" max="4868" width="7.875" style="587" customWidth="1"/>
    <col min="4869" max="4869" width="5.125" style="587" customWidth="1"/>
    <col min="4870" max="4870" width="10" style="587" customWidth="1"/>
    <col min="4871" max="4871" width="6.125" style="587" customWidth="1"/>
    <col min="4872" max="4872" width="7.875" style="587" customWidth="1"/>
    <col min="4873" max="4873" width="5.125" style="587" customWidth="1"/>
    <col min="4874" max="4874" width="10" style="587" customWidth="1"/>
    <col min="4875" max="4875" width="6.125" style="587" customWidth="1"/>
    <col min="4876" max="4876" width="7.875" style="587" customWidth="1"/>
    <col min="4877" max="4877" width="5.125" style="587" customWidth="1"/>
    <col min="4878" max="4878" width="10" style="587" customWidth="1"/>
    <col min="4879" max="4879" width="6.125" style="587" customWidth="1"/>
    <col min="4880" max="4880" width="7.875" style="587" customWidth="1"/>
    <col min="4881" max="4881" width="7" style="587" customWidth="1"/>
    <col min="4882" max="4882" width="10" style="587" customWidth="1"/>
    <col min="4883" max="4883" width="6.125" style="587" customWidth="1"/>
    <col min="4884" max="4884" width="7.875" style="587" customWidth="1"/>
    <col min="4885" max="4885" width="5.125" style="587" customWidth="1"/>
    <col min="4886" max="4886" width="8.875" style="587" customWidth="1"/>
    <col min="4887" max="5120" width="8.875" style="587"/>
    <col min="5121" max="5121" width="26.375" style="587" customWidth="1"/>
    <col min="5122" max="5122" width="10.125" style="587" customWidth="1"/>
    <col min="5123" max="5123" width="6.125" style="587" customWidth="1"/>
    <col min="5124" max="5124" width="7.875" style="587" customWidth="1"/>
    <col min="5125" max="5125" width="5.125" style="587" customWidth="1"/>
    <col min="5126" max="5126" width="10" style="587" customWidth="1"/>
    <col min="5127" max="5127" width="6.125" style="587" customWidth="1"/>
    <col min="5128" max="5128" width="7.875" style="587" customWidth="1"/>
    <col min="5129" max="5129" width="5.125" style="587" customWidth="1"/>
    <col min="5130" max="5130" width="10" style="587" customWidth="1"/>
    <col min="5131" max="5131" width="6.125" style="587" customWidth="1"/>
    <col min="5132" max="5132" width="7.875" style="587" customWidth="1"/>
    <col min="5133" max="5133" width="5.125" style="587" customWidth="1"/>
    <col min="5134" max="5134" width="10" style="587" customWidth="1"/>
    <col min="5135" max="5135" width="6.125" style="587" customWidth="1"/>
    <col min="5136" max="5136" width="7.875" style="587" customWidth="1"/>
    <col min="5137" max="5137" width="7" style="587" customWidth="1"/>
    <col min="5138" max="5138" width="10" style="587" customWidth="1"/>
    <col min="5139" max="5139" width="6.125" style="587" customWidth="1"/>
    <col min="5140" max="5140" width="7.875" style="587" customWidth="1"/>
    <col min="5141" max="5141" width="5.125" style="587" customWidth="1"/>
    <col min="5142" max="5142" width="8.875" style="587" customWidth="1"/>
    <col min="5143" max="5376" width="8.875" style="587"/>
    <col min="5377" max="5377" width="26.375" style="587" customWidth="1"/>
    <col min="5378" max="5378" width="10.125" style="587" customWidth="1"/>
    <col min="5379" max="5379" width="6.125" style="587" customWidth="1"/>
    <col min="5380" max="5380" width="7.875" style="587" customWidth="1"/>
    <col min="5381" max="5381" width="5.125" style="587" customWidth="1"/>
    <col min="5382" max="5382" width="10" style="587" customWidth="1"/>
    <col min="5383" max="5383" width="6.125" style="587" customWidth="1"/>
    <col min="5384" max="5384" width="7.875" style="587" customWidth="1"/>
    <col min="5385" max="5385" width="5.125" style="587" customWidth="1"/>
    <col min="5386" max="5386" width="10" style="587" customWidth="1"/>
    <col min="5387" max="5387" width="6.125" style="587" customWidth="1"/>
    <col min="5388" max="5388" width="7.875" style="587" customWidth="1"/>
    <col min="5389" max="5389" width="5.125" style="587" customWidth="1"/>
    <col min="5390" max="5390" width="10" style="587" customWidth="1"/>
    <col min="5391" max="5391" width="6.125" style="587" customWidth="1"/>
    <col min="5392" max="5392" width="7.875" style="587" customWidth="1"/>
    <col min="5393" max="5393" width="7" style="587" customWidth="1"/>
    <col min="5394" max="5394" width="10" style="587" customWidth="1"/>
    <col min="5395" max="5395" width="6.125" style="587" customWidth="1"/>
    <col min="5396" max="5396" width="7.875" style="587" customWidth="1"/>
    <col min="5397" max="5397" width="5.125" style="587" customWidth="1"/>
    <col min="5398" max="5398" width="8.875" style="587" customWidth="1"/>
    <col min="5399" max="5632" width="8.875" style="587"/>
    <col min="5633" max="5633" width="26.375" style="587" customWidth="1"/>
    <col min="5634" max="5634" width="10.125" style="587" customWidth="1"/>
    <col min="5635" max="5635" width="6.125" style="587" customWidth="1"/>
    <col min="5636" max="5636" width="7.875" style="587" customWidth="1"/>
    <col min="5637" max="5637" width="5.125" style="587" customWidth="1"/>
    <col min="5638" max="5638" width="10" style="587" customWidth="1"/>
    <col min="5639" max="5639" width="6.125" style="587" customWidth="1"/>
    <col min="5640" max="5640" width="7.875" style="587" customWidth="1"/>
    <col min="5641" max="5641" width="5.125" style="587" customWidth="1"/>
    <col min="5642" max="5642" width="10" style="587" customWidth="1"/>
    <col min="5643" max="5643" width="6.125" style="587" customWidth="1"/>
    <col min="5644" max="5644" width="7.875" style="587" customWidth="1"/>
    <col min="5645" max="5645" width="5.125" style="587" customWidth="1"/>
    <col min="5646" max="5646" width="10" style="587" customWidth="1"/>
    <col min="5647" max="5647" width="6.125" style="587" customWidth="1"/>
    <col min="5648" max="5648" width="7.875" style="587" customWidth="1"/>
    <col min="5649" max="5649" width="7" style="587" customWidth="1"/>
    <col min="5650" max="5650" width="10" style="587" customWidth="1"/>
    <col min="5651" max="5651" width="6.125" style="587" customWidth="1"/>
    <col min="5652" max="5652" width="7.875" style="587" customWidth="1"/>
    <col min="5653" max="5653" width="5.125" style="587" customWidth="1"/>
    <col min="5654" max="5654" width="8.875" style="587" customWidth="1"/>
    <col min="5655" max="5888" width="8.875" style="587"/>
    <col min="5889" max="5889" width="26.375" style="587" customWidth="1"/>
    <col min="5890" max="5890" width="10.125" style="587" customWidth="1"/>
    <col min="5891" max="5891" width="6.125" style="587" customWidth="1"/>
    <col min="5892" max="5892" width="7.875" style="587" customWidth="1"/>
    <col min="5893" max="5893" width="5.125" style="587" customWidth="1"/>
    <col min="5894" max="5894" width="10" style="587" customWidth="1"/>
    <col min="5895" max="5895" width="6.125" style="587" customWidth="1"/>
    <col min="5896" max="5896" width="7.875" style="587" customWidth="1"/>
    <col min="5897" max="5897" width="5.125" style="587" customWidth="1"/>
    <col min="5898" max="5898" width="10" style="587" customWidth="1"/>
    <col min="5899" max="5899" width="6.125" style="587" customWidth="1"/>
    <col min="5900" max="5900" width="7.875" style="587" customWidth="1"/>
    <col min="5901" max="5901" width="5.125" style="587" customWidth="1"/>
    <col min="5902" max="5902" width="10" style="587" customWidth="1"/>
    <col min="5903" max="5903" width="6.125" style="587" customWidth="1"/>
    <col min="5904" max="5904" width="7.875" style="587" customWidth="1"/>
    <col min="5905" max="5905" width="7" style="587" customWidth="1"/>
    <col min="5906" max="5906" width="10" style="587" customWidth="1"/>
    <col min="5907" max="5907" width="6.125" style="587" customWidth="1"/>
    <col min="5908" max="5908" width="7.875" style="587" customWidth="1"/>
    <col min="5909" max="5909" width="5.125" style="587" customWidth="1"/>
    <col min="5910" max="5910" width="8.875" style="587" customWidth="1"/>
    <col min="5911" max="6144" width="8.875" style="587"/>
    <col min="6145" max="6145" width="26.375" style="587" customWidth="1"/>
    <col min="6146" max="6146" width="10.125" style="587" customWidth="1"/>
    <col min="6147" max="6147" width="6.125" style="587" customWidth="1"/>
    <col min="6148" max="6148" width="7.875" style="587" customWidth="1"/>
    <col min="6149" max="6149" width="5.125" style="587" customWidth="1"/>
    <col min="6150" max="6150" width="10" style="587" customWidth="1"/>
    <col min="6151" max="6151" width="6.125" style="587" customWidth="1"/>
    <col min="6152" max="6152" width="7.875" style="587" customWidth="1"/>
    <col min="6153" max="6153" width="5.125" style="587" customWidth="1"/>
    <col min="6154" max="6154" width="10" style="587" customWidth="1"/>
    <col min="6155" max="6155" width="6.125" style="587" customWidth="1"/>
    <col min="6156" max="6156" width="7.875" style="587" customWidth="1"/>
    <col min="6157" max="6157" width="5.125" style="587" customWidth="1"/>
    <col min="6158" max="6158" width="10" style="587" customWidth="1"/>
    <col min="6159" max="6159" width="6.125" style="587" customWidth="1"/>
    <col min="6160" max="6160" width="7.875" style="587" customWidth="1"/>
    <col min="6161" max="6161" width="7" style="587" customWidth="1"/>
    <col min="6162" max="6162" width="10" style="587" customWidth="1"/>
    <col min="6163" max="6163" width="6.125" style="587" customWidth="1"/>
    <col min="6164" max="6164" width="7.875" style="587" customWidth="1"/>
    <col min="6165" max="6165" width="5.125" style="587" customWidth="1"/>
    <col min="6166" max="6166" width="8.875" style="587" customWidth="1"/>
    <col min="6167" max="6400" width="8.875" style="587"/>
    <col min="6401" max="6401" width="26.375" style="587" customWidth="1"/>
    <col min="6402" max="6402" width="10.125" style="587" customWidth="1"/>
    <col min="6403" max="6403" width="6.125" style="587" customWidth="1"/>
    <col min="6404" max="6404" width="7.875" style="587" customWidth="1"/>
    <col min="6405" max="6405" width="5.125" style="587" customWidth="1"/>
    <col min="6406" max="6406" width="10" style="587" customWidth="1"/>
    <col min="6407" max="6407" width="6.125" style="587" customWidth="1"/>
    <col min="6408" max="6408" width="7.875" style="587" customWidth="1"/>
    <col min="6409" max="6409" width="5.125" style="587" customWidth="1"/>
    <col min="6410" max="6410" width="10" style="587" customWidth="1"/>
    <col min="6411" max="6411" width="6.125" style="587" customWidth="1"/>
    <col min="6412" max="6412" width="7.875" style="587" customWidth="1"/>
    <col min="6413" max="6413" width="5.125" style="587" customWidth="1"/>
    <col min="6414" max="6414" width="10" style="587" customWidth="1"/>
    <col min="6415" max="6415" width="6.125" style="587" customWidth="1"/>
    <col min="6416" max="6416" width="7.875" style="587" customWidth="1"/>
    <col min="6417" max="6417" width="7" style="587" customWidth="1"/>
    <col min="6418" max="6418" width="10" style="587" customWidth="1"/>
    <col min="6419" max="6419" width="6.125" style="587" customWidth="1"/>
    <col min="6420" max="6420" width="7.875" style="587" customWidth="1"/>
    <col min="6421" max="6421" width="5.125" style="587" customWidth="1"/>
    <col min="6422" max="6422" width="8.875" style="587" customWidth="1"/>
    <col min="6423" max="6656" width="8.875" style="587"/>
    <col min="6657" max="6657" width="26.375" style="587" customWidth="1"/>
    <col min="6658" max="6658" width="10.125" style="587" customWidth="1"/>
    <col min="6659" max="6659" width="6.125" style="587" customWidth="1"/>
    <col min="6660" max="6660" width="7.875" style="587" customWidth="1"/>
    <col min="6661" max="6661" width="5.125" style="587" customWidth="1"/>
    <col min="6662" max="6662" width="10" style="587" customWidth="1"/>
    <col min="6663" max="6663" width="6.125" style="587" customWidth="1"/>
    <col min="6664" max="6664" width="7.875" style="587" customWidth="1"/>
    <col min="6665" max="6665" width="5.125" style="587" customWidth="1"/>
    <col min="6666" max="6666" width="10" style="587" customWidth="1"/>
    <col min="6667" max="6667" width="6.125" style="587" customWidth="1"/>
    <col min="6668" max="6668" width="7.875" style="587" customWidth="1"/>
    <col min="6669" max="6669" width="5.125" style="587" customWidth="1"/>
    <col min="6670" max="6670" width="10" style="587" customWidth="1"/>
    <col min="6671" max="6671" width="6.125" style="587" customWidth="1"/>
    <col min="6672" max="6672" width="7.875" style="587" customWidth="1"/>
    <col min="6673" max="6673" width="7" style="587" customWidth="1"/>
    <col min="6674" max="6674" width="10" style="587" customWidth="1"/>
    <col min="6675" max="6675" width="6.125" style="587" customWidth="1"/>
    <col min="6676" max="6676" width="7.875" style="587" customWidth="1"/>
    <col min="6677" max="6677" width="5.125" style="587" customWidth="1"/>
    <col min="6678" max="6678" width="8.875" style="587" customWidth="1"/>
    <col min="6679" max="6912" width="8.875" style="587"/>
    <col min="6913" max="6913" width="26.375" style="587" customWidth="1"/>
    <col min="6914" max="6914" width="10.125" style="587" customWidth="1"/>
    <col min="6915" max="6915" width="6.125" style="587" customWidth="1"/>
    <col min="6916" max="6916" width="7.875" style="587" customWidth="1"/>
    <col min="6917" max="6917" width="5.125" style="587" customWidth="1"/>
    <col min="6918" max="6918" width="10" style="587" customWidth="1"/>
    <col min="6919" max="6919" width="6.125" style="587" customWidth="1"/>
    <col min="6920" max="6920" width="7.875" style="587" customWidth="1"/>
    <col min="6921" max="6921" width="5.125" style="587" customWidth="1"/>
    <col min="6922" max="6922" width="10" style="587" customWidth="1"/>
    <col min="6923" max="6923" width="6.125" style="587" customWidth="1"/>
    <col min="6924" max="6924" width="7.875" style="587" customWidth="1"/>
    <col min="6925" max="6925" width="5.125" style="587" customWidth="1"/>
    <col min="6926" max="6926" width="10" style="587" customWidth="1"/>
    <col min="6927" max="6927" width="6.125" style="587" customWidth="1"/>
    <col min="6928" max="6928" width="7.875" style="587" customWidth="1"/>
    <col min="6929" max="6929" width="7" style="587" customWidth="1"/>
    <col min="6930" max="6930" width="10" style="587" customWidth="1"/>
    <col min="6931" max="6931" width="6.125" style="587" customWidth="1"/>
    <col min="6932" max="6932" width="7.875" style="587" customWidth="1"/>
    <col min="6933" max="6933" width="5.125" style="587" customWidth="1"/>
    <col min="6934" max="6934" width="8.875" style="587" customWidth="1"/>
    <col min="6935" max="7168" width="8.875" style="587"/>
    <col min="7169" max="7169" width="26.375" style="587" customWidth="1"/>
    <col min="7170" max="7170" width="10.125" style="587" customWidth="1"/>
    <col min="7171" max="7171" width="6.125" style="587" customWidth="1"/>
    <col min="7172" max="7172" width="7.875" style="587" customWidth="1"/>
    <col min="7173" max="7173" width="5.125" style="587" customWidth="1"/>
    <col min="7174" max="7174" width="10" style="587" customWidth="1"/>
    <col min="7175" max="7175" width="6.125" style="587" customWidth="1"/>
    <col min="7176" max="7176" width="7.875" style="587" customWidth="1"/>
    <col min="7177" max="7177" width="5.125" style="587" customWidth="1"/>
    <col min="7178" max="7178" width="10" style="587" customWidth="1"/>
    <col min="7179" max="7179" width="6.125" style="587" customWidth="1"/>
    <col min="7180" max="7180" width="7.875" style="587" customWidth="1"/>
    <col min="7181" max="7181" width="5.125" style="587" customWidth="1"/>
    <col min="7182" max="7182" width="10" style="587" customWidth="1"/>
    <col min="7183" max="7183" width="6.125" style="587" customWidth="1"/>
    <col min="7184" max="7184" width="7.875" style="587" customWidth="1"/>
    <col min="7185" max="7185" width="7" style="587" customWidth="1"/>
    <col min="7186" max="7186" width="10" style="587" customWidth="1"/>
    <col min="7187" max="7187" width="6.125" style="587" customWidth="1"/>
    <col min="7188" max="7188" width="7.875" style="587" customWidth="1"/>
    <col min="7189" max="7189" width="5.125" style="587" customWidth="1"/>
    <col min="7190" max="7190" width="8.875" style="587" customWidth="1"/>
    <col min="7191" max="7424" width="8.875" style="587"/>
    <col min="7425" max="7425" width="26.375" style="587" customWidth="1"/>
    <col min="7426" max="7426" width="10.125" style="587" customWidth="1"/>
    <col min="7427" max="7427" width="6.125" style="587" customWidth="1"/>
    <col min="7428" max="7428" width="7.875" style="587" customWidth="1"/>
    <col min="7429" max="7429" width="5.125" style="587" customWidth="1"/>
    <col min="7430" max="7430" width="10" style="587" customWidth="1"/>
    <col min="7431" max="7431" width="6.125" style="587" customWidth="1"/>
    <col min="7432" max="7432" width="7.875" style="587" customWidth="1"/>
    <col min="7433" max="7433" width="5.125" style="587" customWidth="1"/>
    <col min="7434" max="7434" width="10" style="587" customWidth="1"/>
    <col min="7435" max="7435" width="6.125" style="587" customWidth="1"/>
    <col min="7436" max="7436" width="7.875" style="587" customWidth="1"/>
    <col min="7437" max="7437" width="5.125" style="587" customWidth="1"/>
    <col min="7438" max="7438" width="10" style="587" customWidth="1"/>
    <col min="7439" max="7439" width="6.125" style="587" customWidth="1"/>
    <col min="7440" max="7440" width="7.875" style="587" customWidth="1"/>
    <col min="7441" max="7441" width="7" style="587" customWidth="1"/>
    <col min="7442" max="7442" width="10" style="587" customWidth="1"/>
    <col min="7443" max="7443" width="6.125" style="587" customWidth="1"/>
    <col min="7444" max="7444" width="7.875" style="587" customWidth="1"/>
    <col min="7445" max="7445" width="5.125" style="587" customWidth="1"/>
    <col min="7446" max="7446" width="8.875" style="587" customWidth="1"/>
    <col min="7447" max="7680" width="8.875" style="587"/>
    <col min="7681" max="7681" width="26.375" style="587" customWidth="1"/>
    <col min="7682" max="7682" width="10.125" style="587" customWidth="1"/>
    <col min="7683" max="7683" width="6.125" style="587" customWidth="1"/>
    <col min="7684" max="7684" width="7.875" style="587" customWidth="1"/>
    <col min="7685" max="7685" width="5.125" style="587" customWidth="1"/>
    <col min="7686" max="7686" width="10" style="587" customWidth="1"/>
    <col min="7687" max="7687" width="6.125" style="587" customWidth="1"/>
    <col min="7688" max="7688" width="7.875" style="587" customWidth="1"/>
    <col min="7689" max="7689" width="5.125" style="587" customWidth="1"/>
    <col min="7690" max="7690" width="10" style="587" customWidth="1"/>
    <col min="7691" max="7691" width="6.125" style="587" customWidth="1"/>
    <col min="7692" max="7692" width="7.875" style="587" customWidth="1"/>
    <col min="7693" max="7693" width="5.125" style="587" customWidth="1"/>
    <col min="7694" max="7694" width="10" style="587" customWidth="1"/>
    <col min="7695" max="7695" width="6.125" style="587" customWidth="1"/>
    <col min="7696" max="7696" width="7.875" style="587" customWidth="1"/>
    <col min="7697" max="7697" width="7" style="587" customWidth="1"/>
    <col min="7698" max="7698" width="10" style="587" customWidth="1"/>
    <col min="7699" max="7699" width="6.125" style="587" customWidth="1"/>
    <col min="7700" max="7700" width="7.875" style="587" customWidth="1"/>
    <col min="7701" max="7701" width="5.125" style="587" customWidth="1"/>
    <col min="7702" max="7702" width="8.875" style="587" customWidth="1"/>
    <col min="7703" max="7936" width="8.875" style="587"/>
    <col min="7937" max="7937" width="26.375" style="587" customWidth="1"/>
    <col min="7938" max="7938" width="10.125" style="587" customWidth="1"/>
    <col min="7939" max="7939" width="6.125" style="587" customWidth="1"/>
    <col min="7940" max="7940" width="7.875" style="587" customWidth="1"/>
    <col min="7941" max="7941" width="5.125" style="587" customWidth="1"/>
    <col min="7942" max="7942" width="10" style="587" customWidth="1"/>
    <col min="7943" max="7943" width="6.125" style="587" customWidth="1"/>
    <col min="7944" max="7944" width="7.875" style="587" customWidth="1"/>
    <col min="7945" max="7945" width="5.125" style="587" customWidth="1"/>
    <col min="7946" max="7946" width="10" style="587" customWidth="1"/>
    <col min="7947" max="7947" width="6.125" style="587" customWidth="1"/>
    <col min="7948" max="7948" width="7.875" style="587" customWidth="1"/>
    <col min="7949" max="7949" width="5.125" style="587" customWidth="1"/>
    <col min="7950" max="7950" width="10" style="587" customWidth="1"/>
    <col min="7951" max="7951" width="6.125" style="587" customWidth="1"/>
    <col min="7952" max="7952" width="7.875" style="587" customWidth="1"/>
    <col min="7953" max="7953" width="7" style="587" customWidth="1"/>
    <col min="7954" max="7954" width="10" style="587" customWidth="1"/>
    <col min="7955" max="7955" width="6.125" style="587" customWidth="1"/>
    <col min="7956" max="7956" width="7.875" style="587" customWidth="1"/>
    <col min="7957" max="7957" width="5.125" style="587" customWidth="1"/>
    <col min="7958" max="7958" width="8.875" style="587" customWidth="1"/>
    <col min="7959" max="8192" width="8.875" style="587"/>
    <col min="8193" max="8193" width="26.375" style="587" customWidth="1"/>
    <col min="8194" max="8194" width="10.125" style="587" customWidth="1"/>
    <col min="8195" max="8195" width="6.125" style="587" customWidth="1"/>
    <col min="8196" max="8196" width="7.875" style="587" customWidth="1"/>
    <col min="8197" max="8197" width="5.125" style="587" customWidth="1"/>
    <col min="8198" max="8198" width="10" style="587" customWidth="1"/>
    <col min="8199" max="8199" width="6.125" style="587" customWidth="1"/>
    <col min="8200" max="8200" width="7.875" style="587" customWidth="1"/>
    <col min="8201" max="8201" width="5.125" style="587" customWidth="1"/>
    <col min="8202" max="8202" width="10" style="587" customWidth="1"/>
    <col min="8203" max="8203" width="6.125" style="587" customWidth="1"/>
    <col min="8204" max="8204" width="7.875" style="587" customWidth="1"/>
    <col min="8205" max="8205" width="5.125" style="587" customWidth="1"/>
    <col min="8206" max="8206" width="10" style="587" customWidth="1"/>
    <col min="8207" max="8207" width="6.125" style="587" customWidth="1"/>
    <col min="8208" max="8208" width="7.875" style="587" customWidth="1"/>
    <col min="8209" max="8209" width="7" style="587" customWidth="1"/>
    <col min="8210" max="8210" width="10" style="587" customWidth="1"/>
    <col min="8211" max="8211" width="6.125" style="587" customWidth="1"/>
    <col min="8212" max="8212" width="7.875" style="587" customWidth="1"/>
    <col min="8213" max="8213" width="5.125" style="587" customWidth="1"/>
    <col min="8214" max="8214" width="8.875" style="587" customWidth="1"/>
    <col min="8215" max="8448" width="8.875" style="587"/>
    <col min="8449" max="8449" width="26.375" style="587" customWidth="1"/>
    <col min="8450" max="8450" width="10.125" style="587" customWidth="1"/>
    <col min="8451" max="8451" width="6.125" style="587" customWidth="1"/>
    <col min="8452" max="8452" width="7.875" style="587" customWidth="1"/>
    <col min="8453" max="8453" width="5.125" style="587" customWidth="1"/>
    <col min="8454" max="8454" width="10" style="587" customWidth="1"/>
    <col min="8455" max="8455" width="6.125" style="587" customWidth="1"/>
    <col min="8456" max="8456" width="7.875" style="587" customWidth="1"/>
    <col min="8457" max="8457" width="5.125" style="587" customWidth="1"/>
    <col min="8458" max="8458" width="10" style="587" customWidth="1"/>
    <col min="8459" max="8459" width="6.125" style="587" customWidth="1"/>
    <col min="8460" max="8460" width="7.875" style="587" customWidth="1"/>
    <col min="8461" max="8461" width="5.125" style="587" customWidth="1"/>
    <col min="8462" max="8462" width="10" style="587" customWidth="1"/>
    <col min="8463" max="8463" width="6.125" style="587" customWidth="1"/>
    <col min="8464" max="8464" width="7.875" style="587" customWidth="1"/>
    <col min="8465" max="8465" width="7" style="587" customWidth="1"/>
    <col min="8466" max="8466" width="10" style="587" customWidth="1"/>
    <col min="8467" max="8467" width="6.125" style="587" customWidth="1"/>
    <col min="8468" max="8468" width="7.875" style="587" customWidth="1"/>
    <col min="8469" max="8469" width="5.125" style="587" customWidth="1"/>
    <col min="8470" max="8470" width="8.875" style="587" customWidth="1"/>
    <col min="8471" max="8704" width="8.875" style="587"/>
    <col min="8705" max="8705" width="26.375" style="587" customWidth="1"/>
    <col min="8706" max="8706" width="10.125" style="587" customWidth="1"/>
    <col min="8707" max="8707" width="6.125" style="587" customWidth="1"/>
    <col min="8708" max="8708" width="7.875" style="587" customWidth="1"/>
    <col min="8709" max="8709" width="5.125" style="587" customWidth="1"/>
    <col min="8710" max="8710" width="10" style="587" customWidth="1"/>
    <col min="8711" max="8711" width="6.125" style="587" customWidth="1"/>
    <col min="8712" max="8712" width="7.875" style="587" customWidth="1"/>
    <col min="8713" max="8713" width="5.125" style="587" customWidth="1"/>
    <col min="8714" max="8714" width="10" style="587" customWidth="1"/>
    <col min="8715" max="8715" width="6.125" style="587" customWidth="1"/>
    <col min="8716" max="8716" width="7.875" style="587" customWidth="1"/>
    <col min="8717" max="8717" width="5.125" style="587" customWidth="1"/>
    <col min="8718" max="8718" width="10" style="587" customWidth="1"/>
    <col min="8719" max="8719" width="6.125" style="587" customWidth="1"/>
    <col min="8720" max="8720" width="7.875" style="587" customWidth="1"/>
    <col min="8721" max="8721" width="7" style="587" customWidth="1"/>
    <col min="8722" max="8722" width="10" style="587" customWidth="1"/>
    <col min="8723" max="8723" width="6.125" style="587" customWidth="1"/>
    <col min="8724" max="8724" width="7.875" style="587" customWidth="1"/>
    <col min="8725" max="8725" width="5.125" style="587" customWidth="1"/>
    <col min="8726" max="8726" width="8.875" style="587" customWidth="1"/>
    <col min="8727" max="8960" width="8.875" style="587"/>
    <col min="8961" max="8961" width="26.375" style="587" customWidth="1"/>
    <col min="8962" max="8962" width="10.125" style="587" customWidth="1"/>
    <col min="8963" max="8963" width="6.125" style="587" customWidth="1"/>
    <col min="8964" max="8964" width="7.875" style="587" customWidth="1"/>
    <col min="8965" max="8965" width="5.125" style="587" customWidth="1"/>
    <col min="8966" max="8966" width="10" style="587" customWidth="1"/>
    <col min="8967" max="8967" width="6.125" style="587" customWidth="1"/>
    <col min="8968" max="8968" width="7.875" style="587" customWidth="1"/>
    <col min="8969" max="8969" width="5.125" style="587" customWidth="1"/>
    <col min="8970" max="8970" width="10" style="587" customWidth="1"/>
    <col min="8971" max="8971" width="6.125" style="587" customWidth="1"/>
    <col min="8972" max="8972" width="7.875" style="587" customWidth="1"/>
    <col min="8973" max="8973" width="5.125" style="587" customWidth="1"/>
    <col min="8974" max="8974" width="10" style="587" customWidth="1"/>
    <col min="8975" max="8975" width="6.125" style="587" customWidth="1"/>
    <col min="8976" max="8976" width="7.875" style="587" customWidth="1"/>
    <col min="8977" max="8977" width="7" style="587" customWidth="1"/>
    <col min="8978" max="8978" width="10" style="587" customWidth="1"/>
    <col min="8979" max="8979" width="6.125" style="587" customWidth="1"/>
    <col min="8980" max="8980" width="7.875" style="587" customWidth="1"/>
    <col min="8981" max="8981" width="5.125" style="587" customWidth="1"/>
    <col min="8982" max="8982" width="8.875" style="587" customWidth="1"/>
    <col min="8983" max="9216" width="8.875" style="587"/>
    <col min="9217" max="9217" width="26.375" style="587" customWidth="1"/>
    <col min="9218" max="9218" width="10.125" style="587" customWidth="1"/>
    <col min="9219" max="9219" width="6.125" style="587" customWidth="1"/>
    <col min="9220" max="9220" width="7.875" style="587" customWidth="1"/>
    <col min="9221" max="9221" width="5.125" style="587" customWidth="1"/>
    <col min="9222" max="9222" width="10" style="587" customWidth="1"/>
    <col min="9223" max="9223" width="6.125" style="587" customWidth="1"/>
    <col min="9224" max="9224" width="7.875" style="587" customWidth="1"/>
    <col min="9225" max="9225" width="5.125" style="587" customWidth="1"/>
    <col min="9226" max="9226" width="10" style="587" customWidth="1"/>
    <col min="9227" max="9227" width="6.125" style="587" customWidth="1"/>
    <col min="9228" max="9228" width="7.875" style="587" customWidth="1"/>
    <col min="9229" max="9229" width="5.125" style="587" customWidth="1"/>
    <col min="9230" max="9230" width="10" style="587" customWidth="1"/>
    <col min="9231" max="9231" width="6.125" style="587" customWidth="1"/>
    <col min="9232" max="9232" width="7.875" style="587" customWidth="1"/>
    <col min="9233" max="9233" width="7" style="587" customWidth="1"/>
    <col min="9234" max="9234" width="10" style="587" customWidth="1"/>
    <col min="9235" max="9235" width="6.125" style="587" customWidth="1"/>
    <col min="9236" max="9236" width="7.875" style="587" customWidth="1"/>
    <col min="9237" max="9237" width="5.125" style="587" customWidth="1"/>
    <col min="9238" max="9238" width="8.875" style="587" customWidth="1"/>
    <col min="9239" max="9472" width="8.875" style="587"/>
    <col min="9473" max="9473" width="26.375" style="587" customWidth="1"/>
    <col min="9474" max="9474" width="10.125" style="587" customWidth="1"/>
    <col min="9475" max="9475" width="6.125" style="587" customWidth="1"/>
    <col min="9476" max="9476" width="7.875" style="587" customWidth="1"/>
    <col min="9477" max="9477" width="5.125" style="587" customWidth="1"/>
    <col min="9478" max="9478" width="10" style="587" customWidth="1"/>
    <col min="9479" max="9479" width="6.125" style="587" customWidth="1"/>
    <col min="9480" max="9480" width="7.875" style="587" customWidth="1"/>
    <col min="9481" max="9481" width="5.125" style="587" customWidth="1"/>
    <col min="9482" max="9482" width="10" style="587" customWidth="1"/>
    <col min="9483" max="9483" width="6.125" style="587" customWidth="1"/>
    <col min="9484" max="9484" width="7.875" style="587" customWidth="1"/>
    <col min="9485" max="9485" width="5.125" style="587" customWidth="1"/>
    <col min="9486" max="9486" width="10" style="587" customWidth="1"/>
    <col min="9487" max="9487" width="6.125" style="587" customWidth="1"/>
    <col min="9488" max="9488" width="7.875" style="587" customWidth="1"/>
    <col min="9489" max="9489" width="7" style="587" customWidth="1"/>
    <col min="9490" max="9490" width="10" style="587" customWidth="1"/>
    <col min="9491" max="9491" width="6.125" style="587" customWidth="1"/>
    <col min="9492" max="9492" width="7.875" style="587" customWidth="1"/>
    <col min="9493" max="9493" width="5.125" style="587" customWidth="1"/>
    <col min="9494" max="9494" width="8.875" style="587" customWidth="1"/>
    <col min="9495" max="9728" width="8.875" style="587"/>
    <col min="9729" max="9729" width="26.375" style="587" customWidth="1"/>
    <col min="9730" max="9730" width="10.125" style="587" customWidth="1"/>
    <col min="9731" max="9731" width="6.125" style="587" customWidth="1"/>
    <col min="9732" max="9732" width="7.875" style="587" customWidth="1"/>
    <col min="9733" max="9733" width="5.125" style="587" customWidth="1"/>
    <col min="9734" max="9734" width="10" style="587" customWidth="1"/>
    <col min="9735" max="9735" width="6.125" style="587" customWidth="1"/>
    <col min="9736" max="9736" width="7.875" style="587" customWidth="1"/>
    <col min="9737" max="9737" width="5.125" style="587" customWidth="1"/>
    <col min="9738" max="9738" width="10" style="587" customWidth="1"/>
    <col min="9739" max="9739" width="6.125" style="587" customWidth="1"/>
    <col min="9740" max="9740" width="7.875" style="587" customWidth="1"/>
    <col min="9741" max="9741" width="5.125" style="587" customWidth="1"/>
    <col min="9742" max="9742" width="10" style="587" customWidth="1"/>
    <col min="9743" max="9743" width="6.125" style="587" customWidth="1"/>
    <col min="9744" max="9744" width="7.875" style="587" customWidth="1"/>
    <col min="9745" max="9745" width="7" style="587" customWidth="1"/>
    <col min="9746" max="9746" width="10" style="587" customWidth="1"/>
    <col min="9747" max="9747" width="6.125" style="587" customWidth="1"/>
    <col min="9748" max="9748" width="7.875" style="587" customWidth="1"/>
    <col min="9749" max="9749" width="5.125" style="587" customWidth="1"/>
    <col min="9750" max="9750" width="8.875" style="587" customWidth="1"/>
    <col min="9751" max="9984" width="8.875" style="587"/>
    <col min="9985" max="9985" width="26.375" style="587" customWidth="1"/>
    <col min="9986" max="9986" width="10.125" style="587" customWidth="1"/>
    <col min="9987" max="9987" width="6.125" style="587" customWidth="1"/>
    <col min="9988" max="9988" width="7.875" style="587" customWidth="1"/>
    <col min="9989" max="9989" width="5.125" style="587" customWidth="1"/>
    <col min="9990" max="9990" width="10" style="587" customWidth="1"/>
    <col min="9991" max="9991" width="6.125" style="587" customWidth="1"/>
    <col min="9992" max="9992" width="7.875" style="587" customWidth="1"/>
    <col min="9993" max="9993" width="5.125" style="587" customWidth="1"/>
    <col min="9994" max="9994" width="10" style="587" customWidth="1"/>
    <col min="9995" max="9995" width="6.125" style="587" customWidth="1"/>
    <col min="9996" max="9996" width="7.875" style="587" customWidth="1"/>
    <col min="9997" max="9997" width="5.125" style="587" customWidth="1"/>
    <col min="9998" max="9998" width="10" style="587" customWidth="1"/>
    <col min="9999" max="9999" width="6.125" style="587" customWidth="1"/>
    <col min="10000" max="10000" width="7.875" style="587" customWidth="1"/>
    <col min="10001" max="10001" width="7" style="587" customWidth="1"/>
    <col min="10002" max="10002" width="10" style="587" customWidth="1"/>
    <col min="10003" max="10003" width="6.125" style="587" customWidth="1"/>
    <col min="10004" max="10004" width="7.875" style="587" customWidth="1"/>
    <col min="10005" max="10005" width="5.125" style="587" customWidth="1"/>
    <col min="10006" max="10006" width="8.875" style="587" customWidth="1"/>
    <col min="10007" max="10240" width="8.875" style="587"/>
    <col min="10241" max="10241" width="26.375" style="587" customWidth="1"/>
    <col min="10242" max="10242" width="10.125" style="587" customWidth="1"/>
    <col min="10243" max="10243" width="6.125" style="587" customWidth="1"/>
    <col min="10244" max="10244" width="7.875" style="587" customWidth="1"/>
    <col min="10245" max="10245" width="5.125" style="587" customWidth="1"/>
    <col min="10246" max="10246" width="10" style="587" customWidth="1"/>
    <col min="10247" max="10247" width="6.125" style="587" customWidth="1"/>
    <col min="10248" max="10248" width="7.875" style="587" customWidth="1"/>
    <col min="10249" max="10249" width="5.125" style="587" customWidth="1"/>
    <col min="10250" max="10250" width="10" style="587" customWidth="1"/>
    <col min="10251" max="10251" width="6.125" style="587" customWidth="1"/>
    <col min="10252" max="10252" width="7.875" style="587" customWidth="1"/>
    <col min="10253" max="10253" width="5.125" style="587" customWidth="1"/>
    <col min="10254" max="10254" width="10" style="587" customWidth="1"/>
    <col min="10255" max="10255" width="6.125" style="587" customWidth="1"/>
    <col min="10256" max="10256" width="7.875" style="587" customWidth="1"/>
    <col min="10257" max="10257" width="7" style="587" customWidth="1"/>
    <col min="10258" max="10258" width="10" style="587" customWidth="1"/>
    <col min="10259" max="10259" width="6.125" style="587" customWidth="1"/>
    <col min="10260" max="10260" width="7.875" style="587" customWidth="1"/>
    <col min="10261" max="10261" width="5.125" style="587" customWidth="1"/>
    <col min="10262" max="10262" width="8.875" style="587" customWidth="1"/>
    <col min="10263" max="10496" width="8.875" style="587"/>
    <col min="10497" max="10497" width="26.375" style="587" customWidth="1"/>
    <col min="10498" max="10498" width="10.125" style="587" customWidth="1"/>
    <col min="10499" max="10499" width="6.125" style="587" customWidth="1"/>
    <col min="10500" max="10500" width="7.875" style="587" customWidth="1"/>
    <col min="10501" max="10501" width="5.125" style="587" customWidth="1"/>
    <col min="10502" max="10502" width="10" style="587" customWidth="1"/>
    <col min="10503" max="10503" width="6.125" style="587" customWidth="1"/>
    <col min="10504" max="10504" width="7.875" style="587" customWidth="1"/>
    <col min="10505" max="10505" width="5.125" style="587" customWidth="1"/>
    <col min="10506" max="10506" width="10" style="587" customWidth="1"/>
    <col min="10507" max="10507" width="6.125" style="587" customWidth="1"/>
    <col min="10508" max="10508" width="7.875" style="587" customWidth="1"/>
    <col min="10509" max="10509" width="5.125" style="587" customWidth="1"/>
    <col min="10510" max="10510" width="10" style="587" customWidth="1"/>
    <col min="10511" max="10511" width="6.125" style="587" customWidth="1"/>
    <col min="10512" max="10512" width="7.875" style="587" customWidth="1"/>
    <col min="10513" max="10513" width="7" style="587" customWidth="1"/>
    <col min="10514" max="10514" width="10" style="587" customWidth="1"/>
    <col min="10515" max="10515" width="6.125" style="587" customWidth="1"/>
    <col min="10516" max="10516" width="7.875" style="587" customWidth="1"/>
    <col min="10517" max="10517" width="5.125" style="587" customWidth="1"/>
    <col min="10518" max="10518" width="8.875" style="587" customWidth="1"/>
    <col min="10519" max="10752" width="8.875" style="587"/>
    <col min="10753" max="10753" width="26.375" style="587" customWidth="1"/>
    <col min="10754" max="10754" width="10.125" style="587" customWidth="1"/>
    <col min="10755" max="10755" width="6.125" style="587" customWidth="1"/>
    <col min="10756" max="10756" width="7.875" style="587" customWidth="1"/>
    <col min="10757" max="10757" width="5.125" style="587" customWidth="1"/>
    <col min="10758" max="10758" width="10" style="587" customWidth="1"/>
    <col min="10759" max="10759" width="6.125" style="587" customWidth="1"/>
    <col min="10760" max="10760" width="7.875" style="587" customWidth="1"/>
    <col min="10761" max="10761" width="5.125" style="587" customWidth="1"/>
    <col min="10762" max="10762" width="10" style="587" customWidth="1"/>
    <col min="10763" max="10763" width="6.125" style="587" customWidth="1"/>
    <col min="10764" max="10764" width="7.875" style="587" customWidth="1"/>
    <col min="10765" max="10765" width="5.125" style="587" customWidth="1"/>
    <col min="10766" max="10766" width="10" style="587" customWidth="1"/>
    <col min="10767" max="10767" width="6.125" style="587" customWidth="1"/>
    <col min="10768" max="10768" width="7.875" style="587" customWidth="1"/>
    <col min="10769" max="10769" width="7" style="587" customWidth="1"/>
    <col min="10770" max="10770" width="10" style="587" customWidth="1"/>
    <col min="10771" max="10771" width="6.125" style="587" customWidth="1"/>
    <col min="10772" max="10772" width="7.875" style="587" customWidth="1"/>
    <col min="10773" max="10773" width="5.125" style="587" customWidth="1"/>
    <col min="10774" max="10774" width="8.875" style="587" customWidth="1"/>
    <col min="10775" max="11008" width="8.875" style="587"/>
    <col min="11009" max="11009" width="26.375" style="587" customWidth="1"/>
    <col min="11010" max="11010" width="10.125" style="587" customWidth="1"/>
    <col min="11011" max="11011" width="6.125" style="587" customWidth="1"/>
    <col min="11012" max="11012" width="7.875" style="587" customWidth="1"/>
    <col min="11013" max="11013" width="5.125" style="587" customWidth="1"/>
    <col min="11014" max="11014" width="10" style="587" customWidth="1"/>
    <col min="11015" max="11015" width="6.125" style="587" customWidth="1"/>
    <col min="11016" max="11016" width="7.875" style="587" customWidth="1"/>
    <col min="11017" max="11017" width="5.125" style="587" customWidth="1"/>
    <col min="11018" max="11018" width="10" style="587" customWidth="1"/>
    <col min="11019" max="11019" width="6.125" style="587" customWidth="1"/>
    <col min="11020" max="11020" width="7.875" style="587" customWidth="1"/>
    <col min="11021" max="11021" width="5.125" style="587" customWidth="1"/>
    <col min="11022" max="11022" width="10" style="587" customWidth="1"/>
    <col min="11023" max="11023" width="6.125" style="587" customWidth="1"/>
    <col min="11024" max="11024" width="7.875" style="587" customWidth="1"/>
    <col min="11025" max="11025" width="7" style="587" customWidth="1"/>
    <col min="11026" max="11026" width="10" style="587" customWidth="1"/>
    <col min="11027" max="11027" width="6.125" style="587" customWidth="1"/>
    <col min="11028" max="11028" width="7.875" style="587" customWidth="1"/>
    <col min="11029" max="11029" width="5.125" style="587" customWidth="1"/>
    <col min="11030" max="11030" width="8.875" style="587" customWidth="1"/>
    <col min="11031" max="11264" width="8.875" style="587"/>
    <col min="11265" max="11265" width="26.375" style="587" customWidth="1"/>
    <col min="11266" max="11266" width="10.125" style="587" customWidth="1"/>
    <col min="11267" max="11267" width="6.125" style="587" customWidth="1"/>
    <col min="11268" max="11268" width="7.875" style="587" customWidth="1"/>
    <col min="11269" max="11269" width="5.125" style="587" customWidth="1"/>
    <col min="11270" max="11270" width="10" style="587" customWidth="1"/>
    <col min="11271" max="11271" width="6.125" style="587" customWidth="1"/>
    <col min="11272" max="11272" width="7.875" style="587" customWidth="1"/>
    <col min="11273" max="11273" width="5.125" style="587" customWidth="1"/>
    <col min="11274" max="11274" width="10" style="587" customWidth="1"/>
    <col min="11275" max="11275" width="6.125" style="587" customWidth="1"/>
    <col min="11276" max="11276" width="7.875" style="587" customWidth="1"/>
    <col min="11277" max="11277" width="5.125" style="587" customWidth="1"/>
    <col min="11278" max="11278" width="10" style="587" customWidth="1"/>
    <col min="11279" max="11279" width="6.125" style="587" customWidth="1"/>
    <col min="11280" max="11280" width="7.875" style="587" customWidth="1"/>
    <col min="11281" max="11281" width="7" style="587" customWidth="1"/>
    <col min="11282" max="11282" width="10" style="587" customWidth="1"/>
    <col min="11283" max="11283" width="6.125" style="587" customWidth="1"/>
    <col min="11284" max="11284" width="7.875" style="587" customWidth="1"/>
    <col min="11285" max="11285" width="5.125" style="587" customWidth="1"/>
    <col min="11286" max="11286" width="8.875" style="587" customWidth="1"/>
    <col min="11287" max="11520" width="8.875" style="587"/>
    <col min="11521" max="11521" width="26.375" style="587" customWidth="1"/>
    <col min="11522" max="11522" width="10.125" style="587" customWidth="1"/>
    <col min="11523" max="11523" width="6.125" style="587" customWidth="1"/>
    <col min="11524" max="11524" width="7.875" style="587" customWidth="1"/>
    <col min="11525" max="11525" width="5.125" style="587" customWidth="1"/>
    <col min="11526" max="11526" width="10" style="587" customWidth="1"/>
    <col min="11527" max="11527" width="6.125" style="587" customWidth="1"/>
    <col min="11528" max="11528" width="7.875" style="587" customWidth="1"/>
    <col min="11529" max="11529" width="5.125" style="587" customWidth="1"/>
    <col min="11530" max="11530" width="10" style="587" customWidth="1"/>
    <col min="11531" max="11531" width="6.125" style="587" customWidth="1"/>
    <col min="11532" max="11532" width="7.875" style="587" customWidth="1"/>
    <col min="11533" max="11533" width="5.125" style="587" customWidth="1"/>
    <col min="11534" max="11534" width="10" style="587" customWidth="1"/>
    <col min="11535" max="11535" width="6.125" style="587" customWidth="1"/>
    <col min="11536" max="11536" width="7.875" style="587" customWidth="1"/>
    <col min="11537" max="11537" width="7" style="587" customWidth="1"/>
    <col min="11538" max="11538" width="10" style="587" customWidth="1"/>
    <col min="11539" max="11539" width="6.125" style="587" customWidth="1"/>
    <col min="11540" max="11540" width="7.875" style="587" customWidth="1"/>
    <col min="11541" max="11541" width="5.125" style="587" customWidth="1"/>
    <col min="11542" max="11542" width="8.875" style="587" customWidth="1"/>
    <col min="11543" max="11776" width="8.875" style="587"/>
    <col min="11777" max="11777" width="26.375" style="587" customWidth="1"/>
    <col min="11778" max="11778" width="10.125" style="587" customWidth="1"/>
    <col min="11779" max="11779" width="6.125" style="587" customWidth="1"/>
    <col min="11780" max="11780" width="7.875" style="587" customWidth="1"/>
    <col min="11781" max="11781" width="5.125" style="587" customWidth="1"/>
    <col min="11782" max="11782" width="10" style="587" customWidth="1"/>
    <col min="11783" max="11783" width="6.125" style="587" customWidth="1"/>
    <col min="11784" max="11784" width="7.875" style="587" customWidth="1"/>
    <col min="11785" max="11785" width="5.125" style="587" customWidth="1"/>
    <col min="11786" max="11786" width="10" style="587" customWidth="1"/>
    <col min="11787" max="11787" width="6.125" style="587" customWidth="1"/>
    <col min="11788" max="11788" width="7.875" style="587" customWidth="1"/>
    <col min="11789" max="11789" width="5.125" style="587" customWidth="1"/>
    <col min="11790" max="11790" width="10" style="587" customWidth="1"/>
    <col min="11791" max="11791" width="6.125" style="587" customWidth="1"/>
    <col min="11792" max="11792" width="7.875" style="587" customWidth="1"/>
    <col min="11793" max="11793" width="7" style="587" customWidth="1"/>
    <col min="11794" max="11794" width="10" style="587" customWidth="1"/>
    <col min="11795" max="11795" width="6.125" style="587" customWidth="1"/>
    <col min="11796" max="11796" width="7.875" style="587" customWidth="1"/>
    <col min="11797" max="11797" width="5.125" style="587" customWidth="1"/>
    <col min="11798" max="11798" width="8.875" style="587" customWidth="1"/>
    <col min="11799" max="12032" width="8.875" style="587"/>
    <col min="12033" max="12033" width="26.375" style="587" customWidth="1"/>
    <col min="12034" max="12034" width="10.125" style="587" customWidth="1"/>
    <col min="12035" max="12035" width="6.125" style="587" customWidth="1"/>
    <col min="12036" max="12036" width="7.875" style="587" customWidth="1"/>
    <col min="12037" max="12037" width="5.125" style="587" customWidth="1"/>
    <col min="12038" max="12038" width="10" style="587" customWidth="1"/>
    <col min="12039" max="12039" width="6.125" style="587" customWidth="1"/>
    <col min="12040" max="12040" width="7.875" style="587" customWidth="1"/>
    <col min="12041" max="12041" width="5.125" style="587" customWidth="1"/>
    <col min="12042" max="12042" width="10" style="587" customWidth="1"/>
    <col min="12043" max="12043" width="6.125" style="587" customWidth="1"/>
    <col min="12044" max="12044" width="7.875" style="587" customWidth="1"/>
    <col min="12045" max="12045" width="5.125" style="587" customWidth="1"/>
    <col min="12046" max="12046" width="10" style="587" customWidth="1"/>
    <col min="12047" max="12047" width="6.125" style="587" customWidth="1"/>
    <col min="12048" max="12048" width="7.875" style="587" customWidth="1"/>
    <col min="12049" max="12049" width="7" style="587" customWidth="1"/>
    <col min="12050" max="12050" width="10" style="587" customWidth="1"/>
    <col min="12051" max="12051" width="6.125" style="587" customWidth="1"/>
    <col min="12052" max="12052" width="7.875" style="587" customWidth="1"/>
    <col min="12053" max="12053" width="5.125" style="587" customWidth="1"/>
    <col min="12054" max="12054" width="8.875" style="587" customWidth="1"/>
    <col min="12055" max="12288" width="8.875" style="587"/>
    <col min="12289" max="12289" width="26.375" style="587" customWidth="1"/>
    <col min="12290" max="12290" width="10.125" style="587" customWidth="1"/>
    <col min="12291" max="12291" width="6.125" style="587" customWidth="1"/>
    <col min="12292" max="12292" width="7.875" style="587" customWidth="1"/>
    <col min="12293" max="12293" width="5.125" style="587" customWidth="1"/>
    <col min="12294" max="12294" width="10" style="587" customWidth="1"/>
    <col min="12295" max="12295" width="6.125" style="587" customWidth="1"/>
    <col min="12296" max="12296" width="7.875" style="587" customWidth="1"/>
    <col min="12297" max="12297" width="5.125" style="587" customWidth="1"/>
    <col min="12298" max="12298" width="10" style="587" customWidth="1"/>
    <col min="12299" max="12299" width="6.125" style="587" customWidth="1"/>
    <col min="12300" max="12300" width="7.875" style="587" customWidth="1"/>
    <col min="12301" max="12301" width="5.125" style="587" customWidth="1"/>
    <col min="12302" max="12302" width="10" style="587" customWidth="1"/>
    <col min="12303" max="12303" width="6.125" style="587" customWidth="1"/>
    <col min="12304" max="12304" width="7.875" style="587" customWidth="1"/>
    <col min="12305" max="12305" width="7" style="587" customWidth="1"/>
    <col min="12306" max="12306" width="10" style="587" customWidth="1"/>
    <col min="12307" max="12307" width="6.125" style="587" customWidth="1"/>
    <col min="12308" max="12308" width="7.875" style="587" customWidth="1"/>
    <col min="12309" max="12309" width="5.125" style="587" customWidth="1"/>
    <col min="12310" max="12310" width="8.875" style="587" customWidth="1"/>
    <col min="12311" max="12544" width="8.875" style="587"/>
    <col min="12545" max="12545" width="26.375" style="587" customWidth="1"/>
    <col min="12546" max="12546" width="10.125" style="587" customWidth="1"/>
    <col min="12547" max="12547" width="6.125" style="587" customWidth="1"/>
    <col min="12548" max="12548" width="7.875" style="587" customWidth="1"/>
    <col min="12549" max="12549" width="5.125" style="587" customWidth="1"/>
    <col min="12550" max="12550" width="10" style="587" customWidth="1"/>
    <col min="12551" max="12551" width="6.125" style="587" customWidth="1"/>
    <col min="12552" max="12552" width="7.875" style="587" customWidth="1"/>
    <col min="12553" max="12553" width="5.125" style="587" customWidth="1"/>
    <col min="12554" max="12554" width="10" style="587" customWidth="1"/>
    <col min="12555" max="12555" width="6.125" style="587" customWidth="1"/>
    <col min="12556" max="12556" width="7.875" style="587" customWidth="1"/>
    <col min="12557" max="12557" width="5.125" style="587" customWidth="1"/>
    <col min="12558" max="12558" width="10" style="587" customWidth="1"/>
    <col min="12559" max="12559" width="6.125" style="587" customWidth="1"/>
    <col min="12560" max="12560" width="7.875" style="587" customWidth="1"/>
    <col min="12561" max="12561" width="7" style="587" customWidth="1"/>
    <col min="12562" max="12562" width="10" style="587" customWidth="1"/>
    <col min="12563" max="12563" width="6.125" style="587" customWidth="1"/>
    <col min="12564" max="12564" width="7.875" style="587" customWidth="1"/>
    <col min="12565" max="12565" width="5.125" style="587" customWidth="1"/>
    <col min="12566" max="12566" width="8.875" style="587" customWidth="1"/>
    <col min="12567" max="12800" width="8.875" style="587"/>
    <col min="12801" max="12801" width="26.375" style="587" customWidth="1"/>
    <col min="12802" max="12802" width="10.125" style="587" customWidth="1"/>
    <col min="12803" max="12803" width="6.125" style="587" customWidth="1"/>
    <col min="12804" max="12804" width="7.875" style="587" customWidth="1"/>
    <col min="12805" max="12805" width="5.125" style="587" customWidth="1"/>
    <col min="12806" max="12806" width="10" style="587" customWidth="1"/>
    <col min="12807" max="12807" width="6.125" style="587" customWidth="1"/>
    <col min="12808" max="12808" width="7.875" style="587" customWidth="1"/>
    <col min="12809" max="12809" width="5.125" style="587" customWidth="1"/>
    <col min="12810" max="12810" width="10" style="587" customWidth="1"/>
    <col min="12811" max="12811" width="6.125" style="587" customWidth="1"/>
    <col min="12812" max="12812" width="7.875" style="587" customWidth="1"/>
    <col min="12813" max="12813" width="5.125" style="587" customWidth="1"/>
    <col min="12814" max="12814" width="10" style="587" customWidth="1"/>
    <col min="12815" max="12815" width="6.125" style="587" customWidth="1"/>
    <col min="12816" max="12816" width="7.875" style="587" customWidth="1"/>
    <col min="12817" max="12817" width="7" style="587" customWidth="1"/>
    <col min="12818" max="12818" width="10" style="587" customWidth="1"/>
    <col min="12819" max="12819" width="6.125" style="587" customWidth="1"/>
    <col min="12820" max="12820" width="7.875" style="587" customWidth="1"/>
    <col min="12821" max="12821" width="5.125" style="587" customWidth="1"/>
    <col min="12822" max="12822" width="8.875" style="587" customWidth="1"/>
    <col min="12823" max="13056" width="8.875" style="587"/>
    <col min="13057" max="13057" width="26.375" style="587" customWidth="1"/>
    <col min="13058" max="13058" width="10.125" style="587" customWidth="1"/>
    <col min="13059" max="13059" width="6.125" style="587" customWidth="1"/>
    <col min="13060" max="13060" width="7.875" style="587" customWidth="1"/>
    <col min="13061" max="13061" width="5.125" style="587" customWidth="1"/>
    <col min="13062" max="13062" width="10" style="587" customWidth="1"/>
    <col min="13063" max="13063" width="6.125" style="587" customWidth="1"/>
    <col min="13064" max="13064" width="7.875" style="587" customWidth="1"/>
    <col min="13065" max="13065" width="5.125" style="587" customWidth="1"/>
    <col min="13066" max="13066" width="10" style="587" customWidth="1"/>
    <col min="13067" max="13067" width="6.125" style="587" customWidth="1"/>
    <col min="13068" max="13068" width="7.875" style="587" customWidth="1"/>
    <col min="13069" max="13069" width="5.125" style="587" customWidth="1"/>
    <col min="13070" max="13070" width="10" style="587" customWidth="1"/>
    <col min="13071" max="13071" width="6.125" style="587" customWidth="1"/>
    <col min="13072" max="13072" width="7.875" style="587" customWidth="1"/>
    <col min="13073" max="13073" width="7" style="587" customWidth="1"/>
    <col min="13074" max="13074" width="10" style="587" customWidth="1"/>
    <col min="13075" max="13075" width="6.125" style="587" customWidth="1"/>
    <col min="13076" max="13076" width="7.875" style="587" customWidth="1"/>
    <col min="13077" max="13077" width="5.125" style="587" customWidth="1"/>
    <col min="13078" max="13078" width="8.875" style="587" customWidth="1"/>
    <col min="13079" max="13312" width="8.875" style="587"/>
    <col min="13313" max="13313" width="26.375" style="587" customWidth="1"/>
    <col min="13314" max="13314" width="10.125" style="587" customWidth="1"/>
    <col min="13315" max="13315" width="6.125" style="587" customWidth="1"/>
    <col min="13316" max="13316" width="7.875" style="587" customWidth="1"/>
    <col min="13317" max="13317" width="5.125" style="587" customWidth="1"/>
    <col min="13318" max="13318" width="10" style="587" customWidth="1"/>
    <col min="13319" max="13319" width="6.125" style="587" customWidth="1"/>
    <col min="13320" max="13320" width="7.875" style="587" customWidth="1"/>
    <col min="13321" max="13321" width="5.125" style="587" customWidth="1"/>
    <col min="13322" max="13322" width="10" style="587" customWidth="1"/>
    <col min="13323" max="13323" width="6.125" style="587" customWidth="1"/>
    <col min="13324" max="13324" width="7.875" style="587" customWidth="1"/>
    <col min="13325" max="13325" width="5.125" style="587" customWidth="1"/>
    <col min="13326" max="13326" width="10" style="587" customWidth="1"/>
    <col min="13327" max="13327" width="6.125" style="587" customWidth="1"/>
    <col min="13328" max="13328" width="7.875" style="587" customWidth="1"/>
    <col min="13329" max="13329" width="7" style="587" customWidth="1"/>
    <col min="13330" max="13330" width="10" style="587" customWidth="1"/>
    <col min="13331" max="13331" width="6.125" style="587" customWidth="1"/>
    <col min="13332" max="13332" width="7.875" style="587" customWidth="1"/>
    <col min="13333" max="13333" width="5.125" style="587" customWidth="1"/>
    <col min="13334" max="13334" width="8.875" style="587" customWidth="1"/>
    <col min="13335" max="13568" width="8.875" style="587"/>
    <col min="13569" max="13569" width="26.375" style="587" customWidth="1"/>
    <col min="13570" max="13570" width="10.125" style="587" customWidth="1"/>
    <col min="13571" max="13571" width="6.125" style="587" customWidth="1"/>
    <col min="13572" max="13572" width="7.875" style="587" customWidth="1"/>
    <col min="13573" max="13573" width="5.125" style="587" customWidth="1"/>
    <col min="13574" max="13574" width="10" style="587" customWidth="1"/>
    <col min="13575" max="13575" width="6.125" style="587" customWidth="1"/>
    <col min="13576" max="13576" width="7.875" style="587" customWidth="1"/>
    <col min="13577" max="13577" width="5.125" style="587" customWidth="1"/>
    <col min="13578" max="13578" width="10" style="587" customWidth="1"/>
    <col min="13579" max="13579" width="6.125" style="587" customWidth="1"/>
    <col min="13580" max="13580" width="7.875" style="587" customWidth="1"/>
    <col min="13581" max="13581" width="5.125" style="587" customWidth="1"/>
    <col min="13582" max="13582" width="10" style="587" customWidth="1"/>
    <col min="13583" max="13583" width="6.125" style="587" customWidth="1"/>
    <col min="13584" max="13584" width="7.875" style="587" customWidth="1"/>
    <col min="13585" max="13585" width="7" style="587" customWidth="1"/>
    <col min="13586" max="13586" width="10" style="587" customWidth="1"/>
    <col min="13587" max="13587" width="6.125" style="587" customWidth="1"/>
    <col min="13588" max="13588" width="7.875" style="587" customWidth="1"/>
    <col min="13589" max="13589" width="5.125" style="587" customWidth="1"/>
    <col min="13590" max="13590" width="8.875" style="587" customWidth="1"/>
    <col min="13591" max="13824" width="8.875" style="587"/>
    <col min="13825" max="13825" width="26.375" style="587" customWidth="1"/>
    <col min="13826" max="13826" width="10.125" style="587" customWidth="1"/>
    <col min="13827" max="13827" width="6.125" style="587" customWidth="1"/>
    <col min="13828" max="13828" width="7.875" style="587" customWidth="1"/>
    <col min="13829" max="13829" width="5.125" style="587" customWidth="1"/>
    <col min="13830" max="13830" width="10" style="587" customWidth="1"/>
    <col min="13831" max="13831" width="6.125" style="587" customWidth="1"/>
    <col min="13832" max="13832" width="7.875" style="587" customWidth="1"/>
    <col min="13833" max="13833" width="5.125" style="587" customWidth="1"/>
    <col min="13834" max="13834" width="10" style="587" customWidth="1"/>
    <col min="13835" max="13835" width="6.125" style="587" customWidth="1"/>
    <col min="13836" max="13836" width="7.875" style="587" customWidth="1"/>
    <col min="13837" max="13837" width="5.125" style="587" customWidth="1"/>
    <col min="13838" max="13838" width="10" style="587" customWidth="1"/>
    <col min="13839" max="13839" width="6.125" style="587" customWidth="1"/>
    <col min="13840" max="13840" width="7.875" style="587" customWidth="1"/>
    <col min="13841" max="13841" width="7" style="587" customWidth="1"/>
    <col min="13842" max="13842" width="10" style="587" customWidth="1"/>
    <col min="13843" max="13843" width="6.125" style="587" customWidth="1"/>
    <col min="13844" max="13844" width="7.875" style="587" customWidth="1"/>
    <col min="13845" max="13845" width="5.125" style="587" customWidth="1"/>
    <col min="13846" max="13846" width="8.875" style="587" customWidth="1"/>
    <col min="13847" max="14080" width="8.875" style="587"/>
    <col min="14081" max="14081" width="26.375" style="587" customWidth="1"/>
    <col min="14082" max="14082" width="10.125" style="587" customWidth="1"/>
    <col min="14083" max="14083" width="6.125" style="587" customWidth="1"/>
    <col min="14084" max="14084" width="7.875" style="587" customWidth="1"/>
    <col min="14085" max="14085" width="5.125" style="587" customWidth="1"/>
    <col min="14086" max="14086" width="10" style="587" customWidth="1"/>
    <col min="14087" max="14087" width="6.125" style="587" customWidth="1"/>
    <col min="14088" max="14088" width="7.875" style="587" customWidth="1"/>
    <col min="14089" max="14089" width="5.125" style="587" customWidth="1"/>
    <col min="14090" max="14090" width="10" style="587" customWidth="1"/>
    <col min="14091" max="14091" width="6.125" style="587" customWidth="1"/>
    <col min="14092" max="14092" width="7.875" style="587" customWidth="1"/>
    <col min="14093" max="14093" width="5.125" style="587" customWidth="1"/>
    <col min="14094" max="14094" width="10" style="587" customWidth="1"/>
    <col min="14095" max="14095" width="6.125" style="587" customWidth="1"/>
    <col min="14096" max="14096" width="7.875" style="587" customWidth="1"/>
    <col min="14097" max="14097" width="7" style="587" customWidth="1"/>
    <col min="14098" max="14098" width="10" style="587" customWidth="1"/>
    <col min="14099" max="14099" width="6.125" style="587" customWidth="1"/>
    <col min="14100" max="14100" width="7.875" style="587" customWidth="1"/>
    <col min="14101" max="14101" width="5.125" style="587" customWidth="1"/>
    <col min="14102" max="14102" width="8.875" style="587" customWidth="1"/>
    <col min="14103" max="14336" width="8.875" style="587"/>
    <col min="14337" max="14337" width="26.375" style="587" customWidth="1"/>
    <col min="14338" max="14338" width="10.125" style="587" customWidth="1"/>
    <col min="14339" max="14339" width="6.125" style="587" customWidth="1"/>
    <col min="14340" max="14340" width="7.875" style="587" customWidth="1"/>
    <col min="14341" max="14341" width="5.125" style="587" customWidth="1"/>
    <col min="14342" max="14342" width="10" style="587" customWidth="1"/>
    <col min="14343" max="14343" width="6.125" style="587" customWidth="1"/>
    <col min="14344" max="14344" width="7.875" style="587" customWidth="1"/>
    <col min="14345" max="14345" width="5.125" style="587" customWidth="1"/>
    <col min="14346" max="14346" width="10" style="587" customWidth="1"/>
    <col min="14347" max="14347" width="6.125" style="587" customWidth="1"/>
    <col min="14348" max="14348" width="7.875" style="587" customWidth="1"/>
    <col min="14349" max="14349" width="5.125" style="587" customWidth="1"/>
    <col min="14350" max="14350" width="10" style="587" customWidth="1"/>
    <col min="14351" max="14351" width="6.125" style="587" customWidth="1"/>
    <col min="14352" max="14352" width="7.875" style="587" customWidth="1"/>
    <col min="14353" max="14353" width="7" style="587" customWidth="1"/>
    <col min="14354" max="14354" width="10" style="587" customWidth="1"/>
    <col min="14355" max="14355" width="6.125" style="587" customWidth="1"/>
    <col min="14356" max="14356" width="7.875" style="587" customWidth="1"/>
    <col min="14357" max="14357" width="5.125" style="587" customWidth="1"/>
    <col min="14358" max="14358" width="8.875" style="587" customWidth="1"/>
    <col min="14359" max="14592" width="8.875" style="587"/>
    <col min="14593" max="14593" width="26.375" style="587" customWidth="1"/>
    <col min="14594" max="14594" width="10.125" style="587" customWidth="1"/>
    <col min="14595" max="14595" width="6.125" style="587" customWidth="1"/>
    <col min="14596" max="14596" width="7.875" style="587" customWidth="1"/>
    <col min="14597" max="14597" width="5.125" style="587" customWidth="1"/>
    <col min="14598" max="14598" width="10" style="587" customWidth="1"/>
    <col min="14599" max="14599" width="6.125" style="587" customWidth="1"/>
    <col min="14600" max="14600" width="7.875" style="587" customWidth="1"/>
    <col min="14601" max="14601" width="5.125" style="587" customWidth="1"/>
    <col min="14602" max="14602" width="10" style="587" customWidth="1"/>
    <col min="14603" max="14603" width="6.125" style="587" customWidth="1"/>
    <col min="14604" max="14604" width="7.875" style="587" customWidth="1"/>
    <col min="14605" max="14605" width="5.125" style="587" customWidth="1"/>
    <col min="14606" max="14606" width="10" style="587" customWidth="1"/>
    <col min="14607" max="14607" width="6.125" style="587" customWidth="1"/>
    <col min="14608" max="14608" width="7.875" style="587" customWidth="1"/>
    <col min="14609" max="14609" width="7" style="587" customWidth="1"/>
    <col min="14610" max="14610" width="10" style="587" customWidth="1"/>
    <col min="14611" max="14611" width="6.125" style="587" customWidth="1"/>
    <col min="14612" max="14612" width="7.875" style="587" customWidth="1"/>
    <col min="14613" max="14613" width="5.125" style="587" customWidth="1"/>
    <col min="14614" max="14614" width="8.875" style="587" customWidth="1"/>
    <col min="14615" max="14848" width="8.875" style="587"/>
    <col min="14849" max="14849" width="26.375" style="587" customWidth="1"/>
    <col min="14850" max="14850" width="10.125" style="587" customWidth="1"/>
    <col min="14851" max="14851" width="6.125" style="587" customWidth="1"/>
    <col min="14852" max="14852" width="7.875" style="587" customWidth="1"/>
    <col min="14853" max="14853" width="5.125" style="587" customWidth="1"/>
    <col min="14854" max="14854" width="10" style="587" customWidth="1"/>
    <col min="14855" max="14855" width="6.125" style="587" customWidth="1"/>
    <col min="14856" max="14856" width="7.875" style="587" customWidth="1"/>
    <col min="14857" max="14857" width="5.125" style="587" customWidth="1"/>
    <col min="14858" max="14858" width="10" style="587" customWidth="1"/>
    <col min="14859" max="14859" width="6.125" style="587" customWidth="1"/>
    <col min="14860" max="14860" width="7.875" style="587" customWidth="1"/>
    <col min="14861" max="14861" width="5.125" style="587" customWidth="1"/>
    <col min="14862" max="14862" width="10" style="587" customWidth="1"/>
    <col min="14863" max="14863" width="6.125" style="587" customWidth="1"/>
    <col min="14864" max="14864" width="7.875" style="587" customWidth="1"/>
    <col min="14865" max="14865" width="7" style="587" customWidth="1"/>
    <col min="14866" max="14866" width="10" style="587" customWidth="1"/>
    <col min="14867" max="14867" width="6.125" style="587" customWidth="1"/>
    <col min="14868" max="14868" width="7.875" style="587" customWidth="1"/>
    <col min="14869" max="14869" width="5.125" style="587" customWidth="1"/>
    <col min="14870" max="14870" width="8.875" style="587" customWidth="1"/>
    <col min="14871" max="15104" width="8.875" style="587"/>
    <col min="15105" max="15105" width="26.375" style="587" customWidth="1"/>
    <col min="15106" max="15106" width="10.125" style="587" customWidth="1"/>
    <col min="15107" max="15107" width="6.125" style="587" customWidth="1"/>
    <col min="15108" max="15108" width="7.875" style="587" customWidth="1"/>
    <col min="15109" max="15109" width="5.125" style="587" customWidth="1"/>
    <col min="15110" max="15110" width="10" style="587" customWidth="1"/>
    <col min="15111" max="15111" width="6.125" style="587" customWidth="1"/>
    <col min="15112" max="15112" width="7.875" style="587" customWidth="1"/>
    <col min="15113" max="15113" width="5.125" style="587" customWidth="1"/>
    <col min="15114" max="15114" width="10" style="587" customWidth="1"/>
    <col min="15115" max="15115" width="6.125" style="587" customWidth="1"/>
    <col min="15116" max="15116" width="7.875" style="587" customWidth="1"/>
    <col min="15117" max="15117" width="5.125" style="587" customWidth="1"/>
    <col min="15118" max="15118" width="10" style="587" customWidth="1"/>
    <col min="15119" max="15119" width="6.125" style="587" customWidth="1"/>
    <col min="15120" max="15120" width="7.875" style="587" customWidth="1"/>
    <col min="15121" max="15121" width="7" style="587" customWidth="1"/>
    <col min="15122" max="15122" width="10" style="587" customWidth="1"/>
    <col min="15123" max="15123" width="6.125" style="587" customWidth="1"/>
    <col min="15124" max="15124" width="7.875" style="587" customWidth="1"/>
    <col min="15125" max="15125" width="5.125" style="587" customWidth="1"/>
    <col min="15126" max="15126" width="8.875" style="587" customWidth="1"/>
    <col min="15127" max="15360" width="8.875" style="587"/>
    <col min="15361" max="15361" width="26.375" style="587" customWidth="1"/>
    <col min="15362" max="15362" width="10.125" style="587" customWidth="1"/>
    <col min="15363" max="15363" width="6.125" style="587" customWidth="1"/>
    <col min="15364" max="15364" width="7.875" style="587" customWidth="1"/>
    <col min="15365" max="15365" width="5.125" style="587" customWidth="1"/>
    <col min="15366" max="15366" width="10" style="587" customWidth="1"/>
    <col min="15367" max="15367" width="6.125" style="587" customWidth="1"/>
    <col min="15368" max="15368" width="7.875" style="587" customWidth="1"/>
    <col min="15369" max="15369" width="5.125" style="587" customWidth="1"/>
    <col min="15370" max="15370" width="10" style="587" customWidth="1"/>
    <col min="15371" max="15371" width="6.125" style="587" customWidth="1"/>
    <col min="15372" max="15372" width="7.875" style="587" customWidth="1"/>
    <col min="15373" max="15373" width="5.125" style="587" customWidth="1"/>
    <col min="15374" max="15374" width="10" style="587" customWidth="1"/>
    <col min="15375" max="15375" width="6.125" style="587" customWidth="1"/>
    <col min="15376" max="15376" width="7.875" style="587" customWidth="1"/>
    <col min="15377" max="15377" width="7" style="587" customWidth="1"/>
    <col min="15378" max="15378" width="10" style="587" customWidth="1"/>
    <col min="15379" max="15379" width="6.125" style="587" customWidth="1"/>
    <col min="15380" max="15380" width="7.875" style="587" customWidth="1"/>
    <col min="15381" max="15381" width="5.125" style="587" customWidth="1"/>
    <col min="15382" max="15382" width="8.875" style="587" customWidth="1"/>
    <col min="15383" max="15616" width="8.875" style="587"/>
    <col min="15617" max="15617" width="26.375" style="587" customWidth="1"/>
    <col min="15618" max="15618" width="10.125" style="587" customWidth="1"/>
    <col min="15619" max="15619" width="6.125" style="587" customWidth="1"/>
    <col min="15620" max="15620" width="7.875" style="587" customWidth="1"/>
    <col min="15621" max="15621" width="5.125" style="587" customWidth="1"/>
    <col min="15622" max="15622" width="10" style="587" customWidth="1"/>
    <col min="15623" max="15623" width="6.125" style="587" customWidth="1"/>
    <col min="15624" max="15624" width="7.875" style="587" customWidth="1"/>
    <col min="15625" max="15625" width="5.125" style="587" customWidth="1"/>
    <col min="15626" max="15626" width="10" style="587" customWidth="1"/>
    <col min="15627" max="15627" width="6.125" style="587" customWidth="1"/>
    <col min="15628" max="15628" width="7.875" style="587" customWidth="1"/>
    <col min="15629" max="15629" width="5.125" style="587" customWidth="1"/>
    <col min="15630" max="15630" width="10" style="587" customWidth="1"/>
    <col min="15631" max="15631" width="6.125" style="587" customWidth="1"/>
    <col min="15632" max="15632" width="7.875" style="587" customWidth="1"/>
    <col min="15633" max="15633" width="7" style="587" customWidth="1"/>
    <col min="15634" max="15634" width="10" style="587" customWidth="1"/>
    <col min="15635" max="15635" width="6.125" style="587" customWidth="1"/>
    <col min="15636" max="15636" width="7.875" style="587" customWidth="1"/>
    <col min="15637" max="15637" width="5.125" style="587" customWidth="1"/>
    <col min="15638" max="15638" width="8.875" style="587" customWidth="1"/>
    <col min="15639" max="15872" width="8.875" style="587"/>
    <col min="15873" max="15873" width="26.375" style="587" customWidth="1"/>
    <col min="15874" max="15874" width="10.125" style="587" customWidth="1"/>
    <col min="15875" max="15875" width="6.125" style="587" customWidth="1"/>
    <col min="15876" max="15876" width="7.875" style="587" customWidth="1"/>
    <col min="15877" max="15877" width="5.125" style="587" customWidth="1"/>
    <col min="15878" max="15878" width="10" style="587" customWidth="1"/>
    <col min="15879" max="15879" width="6.125" style="587" customWidth="1"/>
    <col min="15880" max="15880" width="7.875" style="587" customWidth="1"/>
    <col min="15881" max="15881" width="5.125" style="587" customWidth="1"/>
    <col min="15882" max="15882" width="10" style="587" customWidth="1"/>
    <col min="15883" max="15883" width="6.125" style="587" customWidth="1"/>
    <col min="15884" max="15884" width="7.875" style="587" customWidth="1"/>
    <col min="15885" max="15885" width="5.125" style="587" customWidth="1"/>
    <col min="15886" max="15886" width="10" style="587" customWidth="1"/>
    <col min="15887" max="15887" width="6.125" style="587" customWidth="1"/>
    <col min="15888" max="15888" width="7.875" style="587" customWidth="1"/>
    <col min="15889" max="15889" width="7" style="587" customWidth="1"/>
    <col min="15890" max="15890" width="10" style="587" customWidth="1"/>
    <col min="15891" max="15891" width="6.125" style="587" customWidth="1"/>
    <col min="15892" max="15892" width="7.875" style="587" customWidth="1"/>
    <col min="15893" max="15893" width="5.125" style="587" customWidth="1"/>
    <col min="15894" max="15894" width="8.875" style="587" customWidth="1"/>
    <col min="15895" max="16128" width="8.875" style="587"/>
    <col min="16129" max="16129" width="26.375" style="587" customWidth="1"/>
    <col min="16130" max="16130" width="10.125" style="587" customWidth="1"/>
    <col min="16131" max="16131" width="6.125" style="587" customWidth="1"/>
    <col min="16132" max="16132" width="7.875" style="587" customWidth="1"/>
    <col min="16133" max="16133" width="5.125" style="587" customWidth="1"/>
    <col min="16134" max="16134" width="10" style="587" customWidth="1"/>
    <col min="16135" max="16135" width="6.125" style="587" customWidth="1"/>
    <col min="16136" max="16136" width="7.875" style="587" customWidth="1"/>
    <col min="16137" max="16137" width="5.125" style="587" customWidth="1"/>
    <col min="16138" max="16138" width="10" style="587" customWidth="1"/>
    <col min="16139" max="16139" width="6.125" style="587" customWidth="1"/>
    <col min="16140" max="16140" width="7.875" style="587" customWidth="1"/>
    <col min="16141" max="16141" width="5.125" style="587" customWidth="1"/>
    <col min="16142" max="16142" width="10" style="587" customWidth="1"/>
    <col min="16143" max="16143" width="6.125" style="587" customWidth="1"/>
    <col min="16144" max="16144" width="7.875" style="587" customWidth="1"/>
    <col min="16145" max="16145" width="7" style="587" customWidth="1"/>
    <col min="16146" max="16146" width="10" style="587" customWidth="1"/>
    <col min="16147" max="16147" width="6.125" style="587" customWidth="1"/>
    <col min="16148" max="16148" width="7.875" style="587" customWidth="1"/>
    <col min="16149" max="16149" width="5.125" style="587" customWidth="1"/>
    <col min="16150" max="16150" width="8.875" style="587" customWidth="1"/>
    <col min="16151" max="16384" width="8.875" style="587"/>
  </cols>
  <sheetData>
    <row r="1" spans="1:22" ht="15" customHeight="1" x14ac:dyDescent="0.15">
      <c r="A1" s="579" t="s">
        <v>1</v>
      </c>
    </row>
    <row r="3" spans="1:22" ht="15" customHeight="1" x14ac:dyDescent="0.15">
      <c r="A3" s="33" t="s">
        <v>865</v>
      </c>
      <c r="O3" s="590"/>
      <c r="R3" s="591"/>
    </row>
    <row r="4" spans="1:22" s="592" customFormat="1" ht="15" customHeight="1" x14ac:dyDescent="0.15">
      <c r="A4" s="592" t="s">
        <v>866</v>
      </c>
      <c r="I4" s="593"/>
      <c r="L4" s="594"/>
      <c r="M4" s="593"/>
      <c r="O4" s="593"/>
      <c r="P4" s="594"/>
      <c r="U4" s="593" t="s">
        <v>867</v>
      </c>
      <c r="V4" s="594"/>
    </row>
    <row r="5" spans="1:22" s="592" customFormat="1" ht="15" customHeight="1" x14ac:dyDescent="0.15">
      <c r="A5" s="595" t="s">
        <v>868</v>
      </c>
      <c r="B5" s="596" t="s">
        <v>869</v>
      </c>
      <c r="C5" s="597"/>
      <c r="D5" s="597"/>
      <c r="E5" s="598"/>
      <c r="F5" s="596" t="s">
        <v>870</v>
      </c>
      <c r="G5" s="597"/>
      <c r="H5" s="597"/>
      <c r="I5" s="598"/>
      <c r="J5" s="596" t="s">
        <v>871</v>
      </c>
      <c r="K5" s="597"/>
      <c r="L5" s="597"/>
      <c r="M5" s="597"/>
      <c r="N5" s="596" t="s">
        <v>720</v>
      </c>
      <c r="O5" s="597"/>
      <c r="P5" s="597"/>
      <c r="Q5" s="597"/>
      <c r="R5" s="596" t="s">
        <v>872</v>
      </c>
      <c r="S5" s="597"/>
      <c r="T5" s="597"/>
      <c r="U5" s="598"/>
      <c r="V5" s="594"/>
    </row>
    <row r="6" spans="1:22" s="592" customFormat="1" ht="15" customHeight="1" x14ac:dyDescent="0.15">
      <c r="A6" s="599"/>
      <c r="B6" s="600" t="s">
        <v>873</v>
      </c>
      <c r="C6" s="601" t="s">
        <v>874</v>
      </c>
      <c r="D6" s="600" t="s">
        <v>875</v>
      </c>
      <c r="E6" s="602" t="s">
        <v>876</v>
      </c>
      <c r="F6" s="600" t="s">
        <v>873</v>
      </c>
      <c r="G6" s="601" t="s">
        <v>874</v>
      </c>
      <c r="H6" s="600" t="s">
        <v>875</v>
      </c>
      <c r="I6" s="602" t="s">
        <v>876</v>
      </c>
      <c r="J6" s="600" t="s">
        <v>873</v>
      </c>
      <c r="K6" s="601" t="s">
        <v>874</v>
      </c>
      <c r="L6" s="600" t="s">
        <v>875</v>
      </c>
      <c r="M6" s="602" t="s">
        <v>876</v>
      </c>
      <c r="N6" s="600" t="s">
        <v>873</v>
      </c>
      <c r="O6" s="603" t="s">
        <v>874</v>
      </c>
      <c r="P6" s="600" t="s">
        <v>875</v>
      </c>
      <c r="Q6" s="602" t="s">
        <v>876</v>
      </c>
      <c r="R6" s="600" t="s">
        <v>873</v>
      </c>
      <c r="S6" s="600" t="s">
        <v>874</v>
      </c>
      <c r="T6" s="600" t="s">
        <v>875</v>
      </c>
      <c r="U6" s="600" t="s">
        <v>876</v>
      </c>
      <c r="V6" s="594"/>
    </row>
    <row r="7" spans="1:22" s="592" customFormat="1" ht="16.5" customHeight="1" x14ac:dyDescent="0.15">
      <c r="A7" s="604" t="s">
        <v>877</v>
      </c>
      <c r="B7" s="605">
        <v>76017618</v>
      </c>
      <c r="C7" s="606">
        <v>100</v>
      </c>
      <c r="D7" s="607">
        <v>-0.1</v>
      </c>
      <c r="E7" s="605">
        <f t="shared" ref="E7:E29" si="0">ROUND(B7/$B7*100,0)</f>
        <v>100</v>
      </c>
      <c r="F7" s="605">
        <v>73199577</v>
      </c>
      <c r="G7" s="606">
        <v>100</v>
      </c>
      <c r="H7" s="607">
        <v>-3.7</v>
      </c>
      <c r="I7" s="605">
        <f t="shared" ref="I7:I29" si="1">ROUND(F7/$B7*100,0)</f>
        <v>96</v>
      </c>
      <c r="J7" s="605">
        <v>76974237</v>
      </c>
      <c r="K7" s="606">
        <v>100</v>
      </c>
      <c r="L7" s="608">
        <f t="shared" ref="L7:L29" si="2">IF(F7="-","皆増",IF(J7="-","皆減",(1-J7/F7)*-100))</f>
        <v>5.1566691430470879</v>
      </c>
      <c r="M7" s="605">
        <f t="shared" ref="M7:M29" si="3">ROUND(J7/$B7*100,0)</f>
        <v>101</v>
      </c>
      <c r="N7" s="605">
        <v>82709980</v>
      </c>
      <c r="O7" s="609">
        <v>100</v>
      </c>
      <c r="P7" s="608">
        <f t="shared" ref="P7:P29" si="4">IF(J7="-","皆増",IF(N7="-","皆減",(1-N7/J7)*-100))</f>
        <v>7.4515100422495983</v>
      </c>
      <c r="Q7" s="605">
        <f t="shared" ref="Q7:Q29" si="5">ROUND(N7/$B7*100,0)</f>
        <v>109</v>
      </c>
      <c r="R7" s="605">
        <v>86837323</v>
      </c>
      <c r="S7" s="606">
        <f>R7/$R$7*100</f>
        <v>100</v>
      </c>
      <c r="T7" s="607">
        <f t="shared" ref="T7:T29" si="6">IF(N7="-","皆増",IF(R7="-","皆減",(1-R7/N7)*-100))</f>
        <v>4.9901390376348775</v>
      </c>
      <c r="U7" s="605">
        <f t="shared" ref="U7:U29" si="7">ROUND(R7/$B7*100,0)</f>
        <v>114</v>
      </c>
      <c r="V7" s="594"/>
    </row>
    <row r="8" spans="1:22" s="592" customFormat="1" ht="15" customHeight="1" x14ac:dyDescent="0.15">
      <c r="A8" s="610" t="s">
        <v>878</v>
      </c>
      <c r="B8" s="611">
        <v>41910423</v>
      </c>
      <c r="C8" s="612">
        <v>55.1</v>
      </c>
      <c r="D8" s="613">
        <v>2.9</v>
      </c>
      <c r="E8" s="611">
        <f t="shared" si="0"/>
        <v>100</v>
      </c>
      <c r="F8" s="611">
        <v>45542511</v>
      </c>
      <c r="G8" s="612">
        <v>62.2</v>
      </c>
      <c r="H8" s="613">
        <v>8.6999999999999993</v>
      </c>
      <c r="I8" s="611">
        <f t="shared" si="1"/>
        <v>109</v>
      </c>
      <c r="J8" s="611">
        <v>46083319</v>
      </c>
      <c r="K8" s="612">
        <v>59.9</v>
      </c>
      <c r="L8" s="613">
        <f t="shared" si="2"/>
        <v>1.1874795397205817</v>
      </c>
      <c r="M8" s="611">
        <f t="shared" si="3"/>
        <v>110</v>
      </c>
      <c r="N8" s="611">
        <v>45884957</v>
      </c>
      <c r="O8" s="614">
        <v>55.5</v>
      </c>
      <c r="P8" s="613">
        <f t="shared" si="4"/>
        <v>-0.43044208686444652</v>
      </c>
      <c r="Q8" s="611">
        <f t="shared" si="5"/>
        <v>109</v>
      </c>
      <c r="R8" s="611">
        <v>45249604</v>
      </c>
      <c r="S8" s="612">
        <f t="shared" ref="S8:S18" si="8">ROUND(R8/$R$7*100,1)</f>
        <v>52.1</v>
      </c>
      <c r="T8" s="613">
        <f t="shared" si="6"/>
        <v>-1.3846651311016811</v>
      </c>
      <c r="U8" s="592">
        <f t="shared" si="7"/>
        <v>108</v>
      </c>
      <c r="V8" s="594"/>
    </row>
    <row r="9" spans="1:22" s="592" customFormat="1" ht="15" customHeight="1" x14ac:dyDescent="0.15">
      <c r="A9" s="610" t="s">
        <v>879</v>
      </c>
      <c r="B9" s="611">
        <v>3135361</v>
      </c>
      <c r="C9" s="612">
        <v>4.0999999999999996</v>
      </c>
      <c r="D9" s="613">
        <v>54.4</v>
      </c>
      <c r="E9" s="611">
        <f t="shared" si="0"/>
        <v>100</v>
      </c>
      <c r="F9" s="611">
        <v>909388</v>
      </c>
      <c r="G9" s="612">
        <v>1.2</v>
      </c>
      <c r="H9" s="613">
        <v>-71</v>
      </c>
      <c r="I9" s="611">
        <f t="shared" si="1"/>
        <v>29</v>
      </c>
      <c r="J9" s="611">
        <v>878942</v>
      </c>
      <c r="K9" s="612">
        <v>1.1000000000000001</v>
      </c>
      <c r="L9" s="613">
        <f t="shared" si="2"/>
        <v>-3.3479658847488603</v>
      </c>
      <c r="M9" s="611">
        <f t="shared" si="3"/>
        <v>28</v>
      </c>
      <c r="N9" s="611">
        <v>832453</v>
      </c>
      <c r="O9" s="614">
        <v>1</v>
      </c>
      <c r="P9" s="613">
        <f t="shared" si="4"/>
        <v>-5.289199969963887</v>
      </c>
      <c r="Q9" s="611">
        <f t="shared" si="5"/>
        <v>27</v>
      </c>
      <c r="R9" s="611">
        <v>812985</v>
      </c>
      <c r="S9" s="612">
        <f t="shared" si="8"/>
        <v>0.9</v>
      </c>
      <c r="T9" s="613">
        <f t="shared" si="6"/>
        <v>-2.3386305292911413</v>
      </c>
      <c r="U9" s="592">
        <f t="shared" si="7"/>
        <v>26</v>
      </c>
      <c r="V9" s="594"/>
    </row>
    <row r="10" spans="1:22" s="592" customFormat="1" ht="15" customHeight="1" x14ac:dyDescent="0.15">
      <c r="A10" s="610" t="s">
        <v>880</v>
      </c>
      <c r="B10" s="611">
        <v>140636</v>
      </c>
      <c r="C10" s="612">
        <v>0.2</v>
      </c>
      <c r="D10" s="613">
        <v>-33</v>
      </c>
      <c r="E10" s="611">
        <f t="shared" si="0"/>
        <v>100</v>
      </c>
      <c r="F10" s="611">
        <v>195173</v>
      </c>
      <c r="G10" s="612">
        <v>0.3</v>
      </c>
      <c r="H10" s="613">
        <v>38.799999999999997</v>
      </c>
      <c r="I10" s="611">
        <f t="shared" si="1"/>
        <v>139</v>
      </c>
      <c r="J10" s="611">
        <v>190554</v>
      </c>
      <c r="K10" s="612">
        <v>0.3</v>
      </c>
      <c r="L10" s="613">
        <f t="shared" si="2"/>
        <v>-2.3666183334784985</v>
      </c>
      <c r="M10" s="611">
        <f t="shared" si="3"/>
        <v>135</v>
      </c>
      <c r="N10" s="611">
        <v>155152</v>
      </c>
      <c r="O10" s="614">
        <v>0.2</v>
      </c>
      <c r="P10" s="613">
        <f t="shared" si="4"/>
        <v>-18.578460698804534</v>
      </c>
      <c r="Q10" s="611">
        <f t="shared" si="5"/>
        <v>110</v>
      </c>
      <c r="R10" s="611">
        <v>139146</v>
      </c>
      <c r="S10" s="612">
        <f t="shared" si="8"/>
        <v>0.2</v>
      </c>
      <c r="T10" s="613">
        <f t="shared" si="6"/>
        <v>-10.316334948953287</v>
      </c>
      <c r="U10" s="592">
        <f t="shared" si="7"/>
        <v>99</v>
      </c>
      <c r="V10" s="594"/>
    </row>
    <row r="11" spans="1:22" s="592" customFormat="1" ht="15" customHeight="1" x14ac:dyDescent="0.15">
      <c r="A11" s="610" t="s">
        <v>881</v>
      </c>
      <c r="B11" s="611">
        <v>168270</v>
      </c>
      <c r="C11" s="612">
        <v>0.2</v>
      </c>
      <c r="D11" s="613">
        <v>48.9</v>
      </c>
      <c r="E11" s="611">
        <f t="shared" si="0"/>
        <v>100</v>
      </c>
      <c r="F11" s="611">
        <v>204634</v>
      </c>
      <c r="G11" s="612">
        <v>0.3</v>
      </c>
      <c r="H11" s="613">
        <v>21.6</v>
      </c>
      <c r="I11" s="611">
        <f t="shared" si="1"/>
        <v>122</v>
      </c>
      <c r="J11" s="611">
        <v>75215</v>
      </c>
      <c r="K11" s="612">
        <v>0.1</v>
      </c>
      <c r="L11" s="613">
        <f t="shared" si="2"/>
        <v>-63.244133428462526</v>
      </c>
      <c r="M11" s="611">
        <f t="shared" si="3"/>
        <v>45</v>
      </c>
      <c r="N11" s="611">
        <v>59167</v>
      </c>
      <c r="O11" s="614">
        <v>0.1</v>
      </c>
      <c r="P11" s="613">
        <f t="shared" si="4"/>
        <v>-21.336169647011904</v>
      </c>
      <c r="Q11" s="611">
        <f t="shared" si="5"/>
        <v>35</v>
      </c>
      <c r="R11" s="611">
        <v>74822</v>
      </c>
      <c r="S11" s="612">
        <f t="shared" si="8"/>
        <v>0.1</v>
      </c>
      <c r="T11" s="613">
        <f t="shared" si="6"/>
        <v>26.459005864755692</v>
      </c>
      <c r="U11" s="592">
        <f t="shared" si="7"/>
        <v>44</v>
      </c>
      <c r="V11" s="594"/>
    </row>
    <row r="12" spans="1:22" s="592" customFormat="1" ht="15" customHeight="1" x14ac:dyDescent="0.15">
      <c r="A12" s="610" t="s">
        <v>882</v>
      </c>
      <c r="B12" s="611">
        <v>138189</v>
      </c>
      <c r="C12" s="612">
        <v>0.2</v>
      </c>
      <c r="D12" s="613">
        <v>-19.899999999999999</v>
      </c>
      <c r="E12" s="611">
        <f t="shared" si="0"/>
        <v>100</v>
      </c>
      <c r="F12" s="611">
        <v>114517</v>
      </c>
      <c r="G12" s="612">
        <v>0.2</v>
      </c>
      <c r="H12" s="613">
        <v>-17.100000000000001</v>
      </c>
      <c r="I12" s="611">
        <f t="shared" si="1"/>
        <v>83</v>
      </c>
      <c r="J12" s="611">
        <v>25997</v>
      </c>
      <c r="K12" s="612">
        <v>0</v>
      </c>
      <c r="L12" s="613">
        <f t="shared" si="2"/>
        <v>-77.298567024983186</v>
      </c>
      <c r="M12" s="611">
        <f t="shared" si="3"/>
        <v>19</v>
      </c>
      <c r="N12" s="611">
        <v>31755</v>
      </c>
      <c r="O12" s="614">
        <v>0</v>
      </c>
      <c r="P12" s="613">
        <f t="shared" si="4"/>
        <v>22.148709466476891</v>
      </c>
      <c r="Q12" s="611">
        <f t="shared" si="5"/>
        <v>23</v>
      </c>
      <c r="R12" s="611">
        <v>25204</v>
      </c>
      <c r="S12" s="612">
        <f t="shared" si="8"/>
        <v>0</v>
      </c>
      <c r="T12" s="613">
        <f t="shared" si="6"/>
        <v>-20.629822075263739</v>
      </c>
      <c r="U12" s="592">
        <f t="shared" si="7"/>
        <v>18</v>
      </c>
      <c r="V12" s="594"/>
    </row>
    <row r="13" spans="1:22" s="592" customFormat="1" ht="15" customHeight="1" x14ac:dyDescent="0.15">
      <c r="A13" s="610" t="s">
        <v>883</v>
      </c>
      <c r="B13" s="611">
        <v>2486457</v>
      </c>
      <c r="C13" s="612">
        <v>3.3</v>
      </c>
      <c r="D13" s="613">
        <v>6.2</v>
      </c>
      <c r="E13" s="611">
        <f t="shared" si="0"/>
        <v>100</v>
      </c>
      <c r="F13" s="611">
        <v>2467781</v>
      </c>
      <c r="G13" s="612">
        <v>3.4</v>
      </c>
      <c r="H13" s="613">
        <v>-0.8</v>
      </c>
      <c r="I13" s="611">
        <f t="shared" si="1"/>
        <v>99</v>
      </c>
      <c r="J13" s="611">
        <v>2354948</v>
      </c>
      <c r="K13" s="612">
        <v>3.1</v>
      </c>
      <c r="L13" s="613">
        <f t="shared" si="2"/>
        <v>-4.572245268117392</v>
      </c>
      <c r="M13" s="611">
        <f t="shared" si="3"/>
        <v>95</v>
      </c>
      <c r="N13" s="611">
        <v>2512697</v>
      </c>
      <c r="O13" s="614">
        <v>3</v>
      </c>
      <c r="P13" s="613">
        <f t="shared" si="4"/>
        <v>6.6986192476436779</v>
      </c>
      <c r="Q13" s="611">
        <f t="shared" si="5"/>
        <v>101</v>
      </c>
      <c r="R13" s="611">
        <v>2508379</v>
      </c>
      <c r="S13" s="612">
        <f t="shared" si="8"/>
        <v>2.9</v>
      </c>
      <c r="T13" s="613">
        <f t="shared" si="6"/>
        <v>-0.17184722232724825</v>
      </c>
      <c r="U13" s="592">
        <f t="shared" si="7"/>
        <v>101</v>
      </c>
      <c r="V13" s="594"/>
    </row>
    <row r="14" spans="1:22" s="592" customFormat="1" ht="15" customHeight="1" x14ac:dyDescent="0.15">
      <c r="A14" s="610" t="s">
        <v>884</v>
      </c>
      <c r="B14" s="611">
        <v>790710</v>
      </c>
      <c r="C14" s="612">
        <v>1</v>
      </c>
      <c r="D14" s="613">
        <v>1.7</v>
      </c>
      <c r="E14" s="611">
        <f t="shared" si="0"/>
        <v>100</v>
      </c>
      <c r="F14" s="611">
        <v>672553</v>
      </c>
      <c r="G14" s="612">
        <v>0.9</v>
      </c>
      <c r="H14" s="613">
        <v>-14.9</v>
      </c>
      <c r="I14" s="611">
        <f t="shared" si="1"/>
        <v>85</v>
      </c>
      <c r="J14" s="611">
        <v>610793</v>
      </c>
      <c r="K14" s="612">
        <v>0.8</v>
      </c>
      <c r="L14" s="613">
        <f t="shared" si="2"/>
        <v>-9.1829194130425442</v>
      </c>
      <c r="M14" s="611">
        <f t="shared" si="3"/>
        <v>77</v>
      </c>
      <c r="N14" s="611">
        <v>361679</v>
      </c>
      <c r="O14" s="614">
        <v>0.4</v>
      </c>
      <c r="P14" s="613">
        <f t="shared" si="4"/>
        <v>-40.785339714109355</v>
      </c>
      <c r="Q14" s="611">
        <f t="shared" si="5"/>
        <v>46</v>
      </c>
      <c r="R14" s="611">
        <v>314001</v>
      </c>
      <c r="S14" s="612">
        <f t="shared" si="8"/>
        <v>0.4</v>
      </c>
      <c r="T14" s="613">
        <f t="shared" si="6"/>
        <v>-13.182407604533298</v>
      </c>
      <c r="U14" s="592">
        <f t="shared" si="7"/>
        <v>40</v>
      </c>
      <c r="V14" s="594"/>
    </row>
    <row r="15" spans="1:22" s="592" customFormat="1" ht="15" customHeight="1" x14ac:dyDescent="0.15">
      <c r="A15" s="610" t="s">
        <v>885</v>
      </c>
      <c r="B15" s="611">
        <v>1207621</v>
      </c>
      <c r="C15" s="612">
        <v>1.6</v>
      </c>
      <c r="D15" s="613">
        <v>-23.1</v>
      </c>
      <c r="E15" s="611">
        <f t="shared" si="0"/>
        <v>100</v>
      </c>
      <c r="F15" s="611">
        <v>277427</v>
      </c>
      <c r="G15" s="612">
        <v>0.4</v>
      </c>
      <c r="H15" s="613">
        <v>-77</v>
      </c>
      <c r="I15" s="611">
        <f t="shared" si="1"/>
        <v>23</v>
      </c>
      <c r="J15" s="611">
        <v>719556</v>
      </c>
      <c r="K15" s="612">
        <v>0.9</v>
      </c>
      <c r="L15" s="613">
        <f t="shared" si="2"/>
        <v>159.36768951832371</v>
      </c>
      <c r="M15" s="611">
        <f t="shared" si="3"/>
        <v>60</v>
      </c>
      <c r="N15" s="611">
        <v>663743</v>
      </c>
      <c r="O15" s="614">
        <v>0.8</v>
      </c>
      <c r="P15" s="613">
        <f t="shared" si="4"/>
        <v>-7.7565887853064952</v>
      </c>
      <c r="Q15" s="611">
        <f t="shared" si="5"/>
        <v>55</v>
      </c>
      <c r="R15" s="611">
        <v>622403</v>
      </c>
      <c r="S15" s="612">
        <f t="shared" si="8"/>
        <v>0.7</v>
      </c>
      <c r="T15" s="613">
        <f t="shared" si="6"/>
        <v>-6.2283142722409091</v>
      </c>
      <c r="U15" s="592">
        <f t="shared" si="7"/>
        <v>52</v>
      </c>
      <c r="V15" s="594"/>
    </row>
    <row r="16" spans="1:22" s="592" customFormat="1" ht="15" customHeight="1" x14ac:dyDescent="0.15">
      <c r="A16" s="610" t="s">
        <v>886</v>
      </c>
      <c r="B16" s="611">
        <v>2825848</v>
      </c>
      <c r="C16" s="612">
        <v>3.7</v>
      </c>
      <c r="D16" s="613">
        <v>-32.299999999999997</v>
      </c>
      <c r="E16" s="611">
        <f t="shared" si="0"/>
        <v>100</v>
      </c>
      <c r="F16" s="611">
        <v>1446022</v>
      </c>
      <c r="G16" s="612">
        <v>2</v>
      </c>
      <c r="H16" s="613">
        <v>-48.8</v>
      </c>
      <c r="I16" s="611">
        <f t="shared" si="1"/>
        <v>51</v>
      </c>
      <c r="J16" s="611">
        <v>1536115</v>
      </c>
      <c r="K16" s="612">
        <v>2</v>
      </c>
      <c r="L16" s="613">
        <f t="shared" si="2"/>
        <v>6.23040313356229</v>
      </c>
      <c r="M16" s="611">
        <f t="shared" si="3"/>
        <v>54</v>
      </c>
      <c r="N16" s="611">
        <v>1263493</v>
      </c>
      <c r="O16" s="614">
        <v>1.5</v>
      </c>
      <c r="P16" s="613">
        <f t="shared" si="4"/>
        <v>-17.747499373419306</v>
      </c>
      <c r="Q16" s="611">
        <f t="shared" si="5"/>
        <v>45</v>
      </c>
      <c r="R16" s="611">
        <v>3687944</v>
      </c>
      <c r="S16" s="612">
        <f t="shared" si="8"/>
        <v>4.2</v>
      </c>
      <c r="T16" s="613">
        <f t="shared" si="6"/>
        <v>191.88479872860395</v>
      </c>
      <c r="U16" s="592">
        <f t="shared" si="7"/>
        <v>131</v>
      </c>
      <c r="V16" s="594"/>
    </row>
    <row r="17" spans="1:22" s="592" customFormat="1" ht="15" customHeight="1" x14ac:dyDescent="0.15">
      <c r="A17" s="615" t="s">
        <v>887</v>
      </c>
      <c r="B17" s="611">
        <v>295284</v>
      </c>
      <c r="C17" s="612">
        <v>0.4</v>
      </c>
      <c r="D17" s="613">
        <v>-9.5</v>
      </c>
      <c r="E17" s="611">
        <f t="shared" si="0"/>
        <v>100</v>
      </c>
      <c r="F17" s="611">
        <v>262064</v>
      </c>
      <c r="G17" s="612">
        <v>0.4</v>
      </c>
      <c r="H17" s="613">
        <v>-11.3</v>
      </c>
      <c r="I17" s="611">
        <f t="shared" si="1"/>
        <v>89</v>
      </c>
      <c r="J17" s="611">
        <v>276074</v>
      </c>
      <c r="K17" s="612">
        <v>0.4</v>
      </c>
      <c r="L17" s="613">
        <f t="shared" si="2"/>
        <v>5.3460223456865519</v>
      </c>
      <c r="M17" s="611">
        <f t="shared" si="3"/>
        <v>93</v>
      </c>
      <c r="N17" s="611">
        <v>300877</v>
      </c>
      <c r="O17" s="614">
        <v>0.4</v>
      </c>
      <c r="P17" s="613">
        <f t="shared" si="4"/>
        <v>8.9841853995667798</v>
      </c>
      <c r="Q17" s="611">
        <f t="shared" si="5"/>
        <v>102</v>
      </c>
      <c r="R17" s="611">
        <v>338855</v>
      </c>
      <c r="S17" s="612">
        <f t="shared" si="8"/>
        <v>0.4</v>
      </c>
      <c r="T17" s="613">
        <f t="shared" si="6"/>
        <v>12.622433751998319</v>
      </c>
      <c r="U17" s="592">
        <f t="shared" si="7"/>
        <v>115</v>
      </c>
      <c r="V17" s="594"/>
    </row>
    <row r="18" spans="1:22" s="592" customFormat="1" ht="15" customHeight="1" x14ac:dyDescent="0.15">
      <c r="A18" s="610" t="s">
        <v>888</v>
      </c>
      <c r="B18" s="611">
        <v>67336</v>
      </c>
      <c r="C18" s="612">
        <v>0.1</v>
      </c>
      <c r="D18" s="613">
        <v>8</v>
      </c>
      <c r="E18" s="611">
        <f t="shared" si="0"/>
        <v>100</v>
      </c>
      <c r="F18" s="611">
        <v>67951</v>
      </c>
      <c r="G18" s="612">
        <v>0.1</v>
      </c>
      <c r="H18" s="613">
        <v>0.9</v>
      </c>
      <c r="I18" s="611">
        <f t="shared" si="1"/>
        <v>101</v>
      </c>
      <c r="J18" s="611">
        <v>62077</v>
      </c>
      <c r="K18" s="612">
        <v>0.1</v>
      </c>
      <c r="L18" s="613">
        <f t="shared" si="2"/>
        <v>-8.6444643934599945</v>
      </c>
      <c r="M18" s="611">
        <f t="shared" si="3"/>
        <v>92</v>
      </c>
      <c r="N18" s="611">
        <v>63387</v>
      </c>
      <c r="O18" s="614">
        <v>0.1</v>
      </c>
      <c r="P18" s="613">
        <f t="shared" si="4"/>
        <v>2.1102823912237945</v>
      </c>
      <c r="Q18" s="611">
        <f t="shared" si="5"/>
        <v>94</v>
      </c>
      <c r="R18" s="611">
        <v>61737</v>
      </c>
      <c r="S18" s="612">
        <f t="shared" si="8"/>
        <v>0.1</v>
      </c>
      <c r="T18" s="613">
        <f t="shared" si="6"/>
        <v>-2.6030574092479553</v>
      </c>
      <c r="U18" s="592">
        <f t="shared" si="7"/>
        <v>92</v>
      </c>
      <c r="V18" s="594"/>
    </row>
    <row r="19" spans="1:22" s="592" customFormat="1" ht="15" customHeight="1" x14ac:dyDescent="0.15">
      <c r="A19" s="610" t="s">
        <v>889</v>
      </c>
      <c r="B19" s="611">
        <v>1134690</v>
      </c>
      <c r="C19" s="612">
        <v>1.6</v>
      </c>
      <c r="D19" s="613">
        <v>9</v>
      </c>
      <c r="E19" s="611">
        <f t="shared" si="0"/>
        <v>100</v>
      </c>
      <c r="F19" s="611">
        <v>1053517</v>
      </c>
      <c r="G19" s="612">
        <v>1.4</v>
      </c>
      <c r="H19" s="613">
        <v>-7.2</v>
      </c>
      <c r="I19" s="611">
        <f t="shared" si="1"/>
        <v>93</v>
      </c>
      <c r="J19" s="611">
        <v>1027569</v>
      </c>
      <c r="K19" s="612">
        <v>1.3</v>
      </c>
      <c r="L19" s="613">
        <f t="shared" si="2"/>
        <v>-2.4629882574272677</v>
      </c>
      <c r="M19" s="611">
        <f t="shared" si="3"/>
        <v>91</v>
      </c>
      <c r="N19" s="611">
        <v>1056831</v>
      </c>
      <c r="O19" s="614">
        <v>1.3</v>
      </c>
      <c r="P19" s="613">
        <f t="shared" si="4"/>
        <v>2.8476919798086531</v>
      </c>
      <c r="Q19" s="611">
        <f t="shared" si="5"/>
        <v>93</v>
      </c>
      <c r="R19" s="611">
        <v>1173750</v>
      </c>
      <c r="S19" s="612">
        <f>ROUND(R19/$R$7*100,1)-0.1</f>
        <v>1.2999999999999998</v>
      </c>
      <c r="T19" s="613">
        <f t="shared" si="6"/>
        <v>11.063169040272292</v>
      </c>
      <c r="U19" s="592">
        <f t="shared" si="7"/>
        <v>103</v>
      </c>
      <c r="V19" s="594"/>
    </row>
    <row r="20" spans="1:22" s="592" customFormat="1" ht="15" customHeight="1" x14ac:dyDescent="0.15">
      <c r="A20" s="610" t="s">
        <v>890</v>
      </c>
      <c r="B20" s="611">
        <v>948343</v>
      </c>
      <c r="C20" s="612">
        <v>1.2</v>
      </c>
      <c r="D20" s="613">
        <v>5.2</v>
      </c>
      <c r="E20" s="611">
        <f t="shared" si="0"/>
        <v>100</v>
      </c>
      <c r="F20" s="611">
        <v>943491</v>
      </c>
      <c r="G20" s="612">
        <v>1.3</v>
      </c>
      <c r="H20" s="613">
        <v>-0.5</v>
      </c>
      <c r="I20" s="611">
        <f t="shared" si="1"/>
        <v>99</v>
      </c>
      <c r="J20" s="611">
        <v>931368</v>
      </c>
      <c r="K20" s="612">
        <v>1.2</v>
      </c>
      <c r="L20" s="613">
        <f t="shared" si="2"/>
        <v>-1.2849089180500872</v>
      </c>
      <c r="M20" s="611">
        <f t="shared" si="3"/>
        <v>98</v>
      </c>
      <c r="N20" s="611">
        <v>919897</v>
      </c>
      <c r="O20" s="614">
        <v>1.1000000000000001</v>
      </c>
      <c r="P20" s="613">
        <f t="shared" si="4"/>
        <v>-1.2316291734309148</v>
      </c>
      <c r="Q20" s="611">
        <f t="shared" si="5"/>
        <v>97</v>
      </c>
      <c r="R20" s="611">
        <v>927296</v>
      </c>
      <c r="S20" s="612">
        <f t="shared" ref="S20:S29" si="9">ROUND(R20/$R$7*100,1)</f>
        <v>1.1000000000000001</v>
      </c>
      <c r="T20" s="613">
        <f t="shared" si="6"/>
        <v>0.80432918033215284</v>
      </c>
      <c r="U20" s="592">
        <f t="shared" si="7"/>
        <v>98</v>
      </c>
      <c r="V20" s="594"/>
    </row>
    <row r="21" spans="1:22" s="592" customFormat="1" ht="15" customHeight="1" x14ac:dyDescent="0.15">
      <c r="A21" s="610" t="s">
        <v>891</v>
      </c>
      <c r="B21" s="611">
        <v>5800890</v>
      </c>
      <c r="C21" s="612">
        <v>7.6</v>
      </c>
      <c r="D21" s="613">
        <v>-15.3</v>
      </c>
      <c r="E21" s="611">
        <f t="shared" si="0"/>
        <v>100</v>
      </c>
      <c r="F21" s="611">
        <v>5810778</v>
      </c>
      <c r="G21" s="612">
        <v>7.9</v>
      </c>
      <c r="H21" s="613">
        <v>0.2</v>
      </c>
      <c r="I21" s="611">
        <f t="shared" si="1"/>
        <v>100</v>
      </c>
      <c r="J21" s="611">
        <v>7406117</v>
      </c>
      <c r="K21" s="612">
        <v>9.6</v>
      </c>
      <c r="L21" s="613">
        <f t="shared" si="2"/>
        <v>27.454826186786008</v>
      </c>
      <c r="M21" s="611">
        <f t="shared" si="3"/>
        <v>128</v>
      </c>
      <c r="N21" s="611">
        <v>13147442</v>
      </c>
      <c r="O21" s="614">
        <v>15.9</v>
      </c>
      <c r="P21" s="613">
        <f t="shared" si="4"/>
        <v>77.52139211411324</v>
      </c>
      <c r="Q21" s="611">
        <f t="shared" si="5"/>
        <v>227</v>
      </c>
      <c r="R21" s="611">
        <v>13357270</v>
      </c>
      <c r="S21" s="612">
        <f t="shared" si="9"/>
        <v>15.4</v>
      </c>
      <c r="T21" s="613">
        <f t="shared" si="6"/>
        <v>1.5959606439031937</v>
      </c>
      <c r="U21" s="592">
        <f t="shared" si="7"/>
        <v>230</v>
      </c>
      <c r="V21" s="594"/>
    </row>
    <row r="22" spans="1:22" s="592" customFormat="1" ht="15" customHeight="1" x14ac:dyDescent="0.15">
      <c r="A22" s="610" t="s">
        <v>892</v>
      </c>
      <c r="B22" s="611">
        <v>2714213</v>
      </c>
      <c r="C22" s="612">
        <v>3.6</v>
      </c>
      <c r="D22" s="613">
        <v>5</v>
      </c>
      <c r="E22" s="611">
        <f t="shared" si="0"/>
        <v>100</v>
      </c>
      <c r="F22" s="611">
        <v>3539405</v>
      </c>
      <c r="G22" s="612">
        <v>4.8</v>
      </c>
      <c r="H22" s="613">
        <v>30.4</v>
      </c>
      <c r="I22" s="611">
        <f t="shared" si="1"/>
        <v>130</v>
      </c>
      <c r="J22" s="611">
        <v>3840083</v>
      </c>
      <c r="K22" s="612">
        <v>5</v>
      </c>
      <c r="L22" s="613">
        <f t="shared" si="2"/>
        <v>8.4951566718134863</v>
      </c>
      <c r="M22" s="611">
        <f t="shared" si="3"/>
        <v>141</v>
      </c>
      <c r="N22" s="611">
        <v>3796900</v>
      </c>
      <c r="O22" s="614">
        <v>4.5999999999999996</v>
      </c>
      <c r="P22" s="613">
        <f t="shared" si="4"/>
        <v>-1.1245329853547426</v>
      </c>
      <c r="Q22" s="611">
        <f t="shared" si="5"/>
        <v>140</v>
      </c>
      <c r="R22" s="611">
        <v>4729998</v>
      </c>
      <c r="S22" s="612">
        <f t="shared" si="9"/>
        <v>5.4</v>
      </c>
      <c r="T22" s="613">
        <f t="shared" si="6"/>
        <v>24.575258763728304</v>
      </c>
      <c r="U22" s="592">
        <f t="shared" si="7"/>
        <v>174</v>
      </c>
      <c r="V22" s="594"/>
    </row>
    <row r="23" spans="1:22" s="592" customFormat="1" ht="15" customHeight="1" x14ac:dyDescent="0.15">
      <c r="A23" s="610" t="s">
        <v>893</v>
      </c>
      <c r="B23" s="611">
        <v>159353</v>
      </c>
      <c r="C23" s="612">
        <v>0.2</v>
      </c>
      <c r="D23" s="613">
        <v>5.3</v>
      </c>
      <c r="E23" s="611">
        <f t="shared" si="0"/>
        <v>100</v>
      </c>
      <c r="F23" s="611">
        <v>143807</v>
      </c>
      <c r="G23" s="612">
        <v>0.2</v>
      </c>
      <c r="H23" s="613">
        <v>-9.8000000000000007</v>
      </c>
      <c r="I23" s="611">
        <f t="shared" si="1"/>
        <v>90</v>
      </c>
      <c r="J23" s="611">
        <v>361330</v>
      </c>
      <c r="K23" s="612">
        <v>0.5</v>
      </c>
      <c r="L23" s="613">
        <f t="shared" si="2"/>
        <v>151.26036980119187</v>
      </c>
      <c r="M23" s="611">
        <f t="shared" si="3"/>
        <v>227</v>
      </c>
      <c r="N23" s="611">
        <v>364108</v>
      </c>
      <c r="O23" s="614">
        <v>0.5</v>
      </c>
      <c r="P23" s="613">
        <f t="shared" si="4"/>
        <v>0.76882628068524195</v>
      </c>
      <c r="Q23" s="611">
        <f t="shared" si="5"/>
        <v>228</v>
      </c>
      <c r="R23" s="611">
        <v>104899</v>
      </c>
      <c r="S23" s="612">
        <f t="shared" si="9"/>
        <v>0.1</v>
      </c>
      <c r="T23" s="613">
        <f t="shared" si="6"/>
        <v>-71.190141386621548</v>
      </c>
      <c r="U23" s="592">
        <f t="shared" si="7"/>
        <v>66</v>
      </c>
      <c r="V23" s="594"/>
    </row>
    <row r="24" spans="1:22" s="592" customFormat="1" ht="15" customHeight="1" x14ac:dyDescent="0.15">
      <c r="A24" s="610" t="s">
        <v>894</v>
      </c>
      <c r="B24" s="611">
        <v>4990</v>
      </c>
      <c r="C24" s="612">
        <v>0</v>
      </c>
      <c r="D24" s="613">
        <v>84.2</v>
      </c>
      <c r="E24" s="611">
        <f t="shared" si="0"/>
        <v>100</v>
      </c>
      <c r="F24" s="611">
        <v>4054</v>
      </c>
      <c r="G24" s="612">
        <v>0</v>
      </c>
      <c r="H24" s="613">
        <v>-18.8</v>
      </c>
      <c r="I24" s="611">
        <f t="shared" si="1"/>
        <v>81</v>
      </c>
      <c r="J24" s="611">
        <v>13208</v>
      </c>
      <c r="K24" s="612">
        <v>0</v>
      </c>
      <c r="L24" s="613">
        <f t="shared" si="2"/>
        <v>225.80167735569808</v>
      </c>
      <c r="M24" s="611">
        <f t="shared" si="3"/>
        <v>265</v>
      </c>
      <c r="N24" s="611">
        <v>2883</v>
      </c>
      <c r="O24" s="614">
        <v>0</v>
      </c>
      <c r="P24" s="613">
        <f t="shared" si="4"/>
        <v>-78.172319806178066</v>
      </c>
      <c r="Q24" s="611">
        <f t="shared" si="5"/>
        <v>58</v>
      </c>
      <c r="R24" s="611">
        <v>14018</v>
      </c>
      <c r="S24" s="612">
        <f t="shared" si="9"/>
        <v>0</v>
      </c>
      <c r="T24" s="613">
        <f t="shared" si="6"/>
        <v>386.22962192160946</v>
      </c>
      <c r="U24" s="592">
        <f t="shared" si="7"/>
        <v>281</v>
      </c>
      <c r="V24" s="594"/>
    </row>
    <row r="25" spans="1:22" s="592" customFormat="1" ht="15" customHeight="1" x14ac:dyDescent="0.15">
      <c r="A25" s="610" t="s">
        <v>895</v>
      </c>
      <c r="B25" s="616">
        <v>800000</v>
      </c>
      <c r="C25" s="612">
        <v>1.1000000000000001</v>
      </c>
      <c r="D25" s="613">
        <v>110.5</v>
      </c>
      <c r="E25" s="611">
        <f t="shared" si="0"/>
        <v>100</v>
      </c>
      <c r="F25" s="616">
        <v>700000</v>
      </c>
      <c r="G25" s="612">
        <v>0.9</v>
      </c>
      <c r="H25" s="613">
        <v>-12.5</v>
      </c>
      <c r="I25" s="611">
        <f t="shared" si="1"/>
        <v>88</v>
      </c>
      <c r="J25" s="616">
        <v>823820</v>
      </c>
      <c r="K25" s="612">
        <v>1.1000000000000001</v>
      </c>
      <c r="L25" s="613">
        <f t="shared" si="2"/>
        <v>17.688571428571432</v>
      </c>
      <c r="M25" s="611">
        <f t="shared" si="3"/>
        <v>103</v>
      </c>
      <c r="N25" s="616">
        <v>1340000</v>
      </c>
      <c r="O25" s="614">
        <v>1.6</v>
      </c>
      <c r="P25" s="613">
        <f t="shared" si="4"/>
        <v>62.656891068437282</v>
      </c>
      <c r="Q25" s="611">
        <f t="shared" si="5"/>
        <v>168</v>
      </c>
      <c r="R25" s="616">
        <v>1192632</v>
      </c>
      <c r="S25" s="612">
        <f t="shared" si="9"/>
        <v>1.4</v>
      </c>
      <c r="T25" s="613">
        <f t="shared" si="6"/>
        <v>-10.997611940298512</v>
      </c>
      <c r="U25" s="592">
        <f t="shared" si="7"/>
        <v>149</v>
      </c>
      <c r="V25" s="594"/>
    </row>
    <row r="26" spans="1:22" s="592" customFormat="1" ht="15" customHeight="1" x14ac:dyDescent="0.15">
      <c r="A26" s="610" t="s">
        <v>896</v>
      </c>
      <c r="B26" s="611">
        <v>3142884</v>
      </c>
      <c r="C26" s="612">
        <v>4.0999999999999996</v>
      </c>
      <c r="D26" s="613">
        <v>11.5</v>
      </c>
      <c r="E26" s="611">
        <f t="shared" si="0"/>
        <v>100</v>
      </c>
      <c r="F26" s="611">
        <v>3069768</v>
      </c>
      <c r="G26" s="612">
        <v>4.2</v>
      </c>
      <c r="H26" s="613">
        <v>-2.2999999999999998</v>
      </c>
      <c r="I26" s="611">
        <f t="shared" si="1"/>
        <v>98</v>
      </c>
      <c r="J26" s="611">
        <v>3139009</v>
      </c>
      <c r="K26" s="612">
        <v>4.0999999999999996</v>
      </c>
      <c r="L26" s="613">
        <f t="shared" si="2"/>
        <v>2.2555776201980127</v>
      </c>
      <c r="M26" s="611">
        <f t="shared" si="3"/>
        <v>100</v>
      </c>
      <c r="N26" s="611">
        <v>2678489</v>
      </c>
      <c r="O26" s="614">
        <v>3.3</v>
      </c>
      <c r="P26" s="613">
        <f t="shared" si="4"/>
        <v>-14.670872240251621</v>
      </c>
      <c r="Q26" s="611">
        <f t="shared" si="5"/>
        <v>85</v>
      </c>
      <c r="R26" s="611">
        <v>3212386</v>
      </c>
      <c r="S26" s="612">
        <f t="shared" si="9"/>
        <v>3.7</v>
      </c>
      <c r="T26" s="613">
        <f t="shared" si="6"/>
        <v>19.932768064382579</v>
      </c>
      <c r="U26" s="592">
        <f t="shared" si="7"/>
        <v>102</v>
      </c>
      <c r="V26" s="594"/>
    </row>
    <row r="27" spans="1:22" s="592" customFormat="1" ht="15" customHeight="1" x14ac:dyDescent="0.15">
      <c r="A27" s="610" t="s">
        <v>897</v>
      </c>
      <c r="B27" s="611">
        <v>2219104</v>
      </c>
      <c r="C27" s="612">
        <v>2.9</v>
      </c>
      <c r="D27" s="613">
        <v>4.0999999999999996</v>
      </c>
      <c r="E27" s="611">
        <f t="shared" si="0"/>
        <v>100</v>
      </c>
      <c r="F27" s="611">
        <v>2547700</v>
      </c>
      <c r="G27" s="612">
        <v>3.5</v>
      </c>
      <c r="H27" s="613">
        <v>14.8</v>
      </c>
      <c r="I27" s="611">
        <f t="shared" si="1"/>
        <v>115</v>
      </c>
      <c r="J27" s="611">
        <v>2719217</v>
      </c>
      <c r="K27" s="612">
        <v>3.5</v>
      </c>
      <c r="L27" s="613">
        <f t="shared" si="2"/>
        <v>6.7322290693566655</v>
      </c>
      <c r="M27" s="611">
        <f t="shared" si="3"/>
        <v>123</v>
      </c>
      <c r="N27" s="611">
        <v>2678347</v>
      </c>
      <c r="O27" s="614">
        <v>3.2</v>
      </c>
      <c r="P27" s="613">
        <f t="shared" si="4"/>
        <v>-1.5030061962689967</v>
      </c>
      <c r="Q27" s="611">
        <f t="shared" si="5"/>
        <v>121</v>
      </c>
      <c r="R27" s="611">
        <v>2673749</v>
      </c>
      <c r="S27" s="612">
        <f t="shared" si="9"/>
        <v>3.1</v>
      </c>
      <c r="T27" s="613">
        <f t="shared" si="6"/>
        <v>-0.17167305057933513</v>
      </c>
      <c r="U27" s="592">
        <f t="shared" si="7"/>
        <v>120</v>
      </c>
      <c r="V27" s="594"/>
    </row>
    <row r="28" spans="1:22" s="592" customFormat="1" ht="15" customHeight="1" x14ac:dyDescent="0.15">
      <c r="A28" s="615" t="s">
        <v>898</v>
      </c>
      <c r="B28" s="611">
        <v>50000</v>
      </c>
      <c r="C28" s="612">
        <v>0.1</v>
      </c>
      <c r="D28" s="613">
        <v>0</v>
      </c>
      <c r="E28" s="611">
        <f t="shared" si="0"/>
        <v>100</v>
      </c>
      <c r="F28" s="611">
        <v>50000</v>
      </c>
      <c r="G28" s="612">
        <v>0.1</v>
      </c>
      <c r="H28" s="613">
        <v>0</v>
      </c>
      <c r="I28" s="611">
        <f t="shared" si="1"/>
        <v>100</v>
      </c>
      <c r="J28" s="611">
        <v>70000</v>
      </c>
      <c r="K28" s="612">
        <v>0.1</v>
      </c>
      <c r="L28" s="613">
        <f t="shared" si="2"/>
        <v>39.999999999999993</v>
      </c>
      <c r="M28" s="611">
        <f t="shared" si="3"/>
        <v>140</v>
      </c>
      <c r="N28" s="611">
        <v>80000</v>
      </c>
      <c r="O28" s="614">
        <v>0.1</v>
      </c>
      <c r="P28" s="613">
        <f t="shared" si="4"/>
        <v>14.285714285714279</v>
      </c>
      <c r="Q28" s="611">
        <f t="shared" si="5"/>
        <v>160</v>
      </c>
      <c r="R28" s="611">
        <v>60000</v>
      </c>
      <c r="S28" s="612">
        <f t="shared" si="9"/>
        <v>0.1</v>
      </c>
      <c r="T28" s="613">
        <f t="shared" si="6"/>
        <v>-25</v>
      </c>
      <c r="U28" s="592">
        <f t="shared" si="7"/>
        <v>120</v>
      </c>
      <c r="V28" s="594"/>
    </row>
    <row r="29" spans="1:22" s="592" customFormat="1" ht="15" customHeight="1" x14ac:dyDescent="0.15">
      <c r="A29" s="617" t="s">
        <v>899</v>
      </c>
      <c r="B29" s="618">
        <v>6222300</v>
      </c>
      <c r="C29" s="619">
        <v>8.1999999999999993</v>
      </c>
      <c r="D29" s="620">
        <v>-11.9</v>
      </c>
      <c r="E29" s="618">
        <f t="shared" si="0"/>
        <v>100</v>
      </c>
      <c r="F29" s="618">
        <v>3489100</v>
      </c>
      <c r="G29" s="619">
        <v>4.8</v>
      </c>
      <c r="H29" s="620">
        <v>-43.9</v>
      </c>
      <c r="I29" s="618">
        <f t="shared" si="1"/>
        <v>56</v>
      </c>
      <c r="J29" s="618">
        <v>4175000</v>
      </c>
      <c r="K29" s="619">
        <v>5.4</v>
      </c>
      <c r="L29" s="620">
        <f t="shared" si="2"/>
        <v>19.658364621249035</v>
      </c>
      <c r="M29" s="618">
        <f t="shared" si="3"/>
        <v>67</v>
      </c>
      <c r="N29" s="618">
        <v>4896600</v>
      </c>
      <c r="O29" s="621">
        <v>5.9</v>
      </c>
      <c r="P29" s="620">
        <f t="shared" si="4"/>
        <v>17.28383233532935</v>
      </c>
      <c r="Q29" s="618">
        <f t="shared" si="5"/>
        <v>79</v>
      </c>
      <c r="R29" s="618">
        <v>5955100</v>
      </c>
      <c r="S29" s="619">
        <f t="shared" si="9"/>
        <v>6.9</v>
      </c>
      <c r="T29" s="620">
        <f t="shared" si="6"/>
        <v>21.617040395376375</v>
      </c>
      <c r="U29" s="618">
        <f t="shared" si="7"/>
        <v>96</v>
      </c>
      <c r="V29" s="594"/>
    </row>
    <row r="30" spans="1:22" ht="15" customHeight="1" x14ac:dyDescent="0.15">
      <c r="A30" s="592" t="s">
        <v>900</v>
      </c>
      <c r="I30" s="593"/>
      <c r="M30" s="593"/>
      <c r="N30" s="622"/>
      <c r="O30" s="623"/>
      <c r="P30" s="624"/>
      <c r="U30" s="616" t="s">
        <v>901</v>
      </c>
    </row>
    <row r="31" spans="1:22" s="592" customFormat="1" ht="26.25" customHeight="1" x14ac:dyDescent="0.15">
      <c r="K31" s="594"/>
      <c r="L31" s="594"/>
      <c r="M31" s="625"/>
      <c r="N31" s="611"/>
      <c r="O31" s="626"/>
      <c r="P31" s="627"/>
      <c r="Q31" s="628"/>
      <c r="V31" s="594"/>
    </row>
    <row r="32" spans="1:22" ht="15" customHeight="1" x14ac:dyDescent="0.15">
      <c r="A32" s="592" t="s">
        <v>902</v>
      </c>
      <c r="C32" s="592"/>
      <c r="D32" s="592"/>
      <c r="G32" s="592"/>
      <c r="I32" s="593"/>
      <c r="K32" s="592"/>
      <c r="M32" s="593"/>
      <c r="N32" s="622"/>
      <c r="O32" s="616"/>
      <c r="P32" s="624"/>
      <c r="S32" s="592"/>
      <c r="T32" s="592"/>
      <c r="U32" s="616" t="s">
        <v>867</v>
      </c>
    </row>
    <row r="33" spans="1:21" ht="15" customHeight="1" x14ac:dyDescent="0.15">
      <c r="A33" s="595" t="s">
        <v>868</v>
      </c>
      <c r="B33" s="596" t="s">
        <v>869</v>
      </c>
      <c r="C33" s="597"/>
      <c r="D33" s="597"/>
      <c r="E33" s="598"/>
      <c r="F33" s="596" t="s">
        <v>870</v>
      </c>
      <c r="G33" s="597"/>
      <c r="H33" s="597"/>
      <c r="I33" s="598"/>
      <c r="J33" s="596" t="s">
        <v>871</v>
      </c>
      <c r="K33" s="597"/>
      <c r="L33" s="597"/>
      <c r="M33" s="597"/>
      <c r="N33" s="596" t="s">
        <v>720</v>
      </c>
      <c r="O33" s="597"/>
      <c r="P33" s="597"/>
      <c r="Q33" s="597"/>
      <c r="R33" s="596" t="s">
        <v>872</v>
      </c>
      <c r="S33" s="597"/>
      <c r="T33" s="597"/>
      <c r="U33" s="598"/>
    </row>
    <row r="34" spans="1:21" ht="15" customHeight="1" x14ac:dyDescent="0.15">
      <c r="A34" s="599"/>
      <c r="B34" s="600" t="s">
        <v>873</v>
      </c>
      <c r="C34" s="600" t="s">
        <v>874</v>
      </c>
      <c r="D34" s="600" t="s">
        <v>875</v>
      </c>
      <c r="E34" s="602" t="s">
        <v>876</v>
      </c>
      <c r="F34" s="600" t="s">
        <v>873</v>
      </c>
      <c r="G34" s="600" t="s">
        <v>874</v>
      </c>
      <c r="H34" s="600" t="s">
        <v>875</v>
      </c>
      <c r="I34" s="602" t="s">
        <v>876</v>
      </c>
      <c r="J34" s="600" t="s">
        <v>873</v>
      </c>
      <c r="K34" s="600" t="s">
        <v>874</v>
      </c>
      <c r="L34" s="600" t="s">
        <v>875</v>
      </c>
      <c r="M34" s="602" t="s">
        <v>876</v>
      </c>
      <c r="N34" s="600" t="s">
        <v>873</v>
      </c>
      <c r="O34" s="629" t="s">
        <v>874</v>
      </c>
      <c r="P34" s="600" t="s">
        <v>875</v>
      </c>
      <c r="Q34" s="602" t="s">
        <v>876</v>
      </c>
      <c r="R34" s="600" t="s">
        <v>873</v>
      </c>
      <c r="S34" s="600" t="s">
        <v>874</v>
      </c>
      <c r="T34" s="600" t="s">
        <v>875</v>
      </c>
      <c r="U34" s="600" t="s">
        <v>876</v>
      </c>
    </row>
    <row r="35" spans="1:21" ht="16.5" customHeight="1" x14ac:dyDescent="0.15">
      <c r="A35" s="604" t="s">
        <v>877</v>
      </c>
      <c r="B35" s="630">
        <v>72947851</v>
      </c>
      <c r="C35" s="606">
        <v>100</v>
      </c>
      <c r="D35" s="607">
        <v>0</v>
      </c>
      <c r="E35" s="630">
        <f t="shared" ref="E35:E44" si="10">ROUND(B35/$B35*100,0)</f>
        <v>100</v>
      </c>
      <c r="F35" s="630">
        <v>70060568</v>
      </c>
      <c r="G35" s="606">
        <v>100</v>
      </c>
      <c r="H35" s="607">
        <v>-4</v>
      </c>
      <c r="I35" s="630">
        <f t="shared" ref="I35:I44" si="11">ROUND(F35/$B35*100,0)</f>
        <v>96</v>
      </c>
      <c r="J35" s="630">
        <v>74295749</v>
      </c>
      <c r="K35" s="606">
        <v>100</v>
      </c>
      <c r="L35" s="606">
        <f t="shared" ref="L35:L44" si="12">IF(F35="-","皆増",IF(J35="-","皆減",(1-J35/F35)*-100))</f>
        <v>6.0450280677142088</v>
      </c>
      <c r="M35" s="630">
        <f t="shared" ref="M35:M44" si="13">ROUND(J35/$B35*100,0)</f>
        <v>102</v>
      </c>
      <c r="N35" s="630">
        <v>79497595</v>
      </c>
      <c r="O35" s="609">
        <v>100</v>
      </c>
      <c r="P35" s="606">
        <f t="shared" ref="P35:P44" si="14">IF(J35="-","皆増",IF(N35="-","皆減",(1-N35/J35)*-100))</f>
        <v>7.0015392132327881</v>
      </c>
      <c r="Q35" s="630">
        <f t="shared" ref="Q35:Q44" si="15">ROUND(N35/$B35*100,0)</f>
        <v>109</v>
      </c>
      <c r="R35" s="630">
        <v>82518522</v>
      </c>
      <c r="S35" s="606">
        <f t="shared" ref="S35:S44" si="16">ROUND(R35/$R$35*100,1)</f>
        <v>100</v>
      </c>
      <c r="T35" s="607">
        <f t="shared" ref="T35:T44" si="17">IF(N35="-","皆増",IF(R35="-","皆減",(1-R35/N35)*-100))</f>
        <v>3.8000231327752765</v>
      </c>
      <c r="U35" s="630">
        <f t="shared" ref="U35:U44" si="18">ROUND(R35/$B35*100,0)</f>
        <v>113</v>
      </c>
    </row>
    <row r="36" spans="1:21" ht="15" customHeight="1" x14ac:dyDescent="0.15">
      <c r="A36" s="610" t="s">
        <v>903</v>
      </c>
      <c r="B36" s="611">
        <v>17148834</v>
      </c>
      <c r="C36" s="613">
        <v>23.5</v>
      </c>
      <c r="D36" s="613">
        <v>-2</v>
      </c>
      <c r="E36" s="592">
        <f t="shared" si="10"/>
        <v>100</v>
      </c>
      <c r="F36" s="611">
        <v>17295513</v>
      </c>
      <c r="G36" s="613">
        <v>24.7</v>
      </c>
      <c r="H36" s="613">
        <v>0.9</v>
      </c>
      <c r="I36" s="592">
        <f t="shared" si="11"/>
        <v>101</v>
      </c>
      <c r="J36" s="611">
        <v>17112850</v>
      </c>
      <c r="K36" s="613">
        <v>23</v>
      </c>
      <c r="L36" s="613">
        <f t="shared" si="12"/>
        <v>-1.0561294134496024</v>
      </c>
      <c r="M36" s="592">
        <f t="shared" si="13"/>
        <v>100</v>
      </c>
      <c r="N36" s="611">
        <v>16720961</v>
      </c>
      <c r="O36" s="613">
        <v>21</v>
      </c>
      <c r="P36" s="613">
        <f t="shared" si="14"/>
        <v>-2.2900276692660815</v>
      </c>
      <c r="Q36" s="592">
        <f t="shared" si="15"/>
        <v>98</v>
      </c>
      <c r="R36" s="611">
        <v>16216527</v>
      </c>
      <c r="S36" s="613">
        <f t="shared" si="16"/>
        <v>19.7</v>
      </c>
      <c r="T36" s="613">
        <f t="shared" si="17"/>
        <v>-3.0167763682960591</v>
      </c>
      <c r="U36" s="592">
        <f t="shared" si="18"/>
        <v>95</v>
      </c>
    </row>
    <row r="37" spans="1:21" ht="15" customHeight="1" x14ac:dyDescent="0.15">
      <c r="A37" s="610" t="s">
        <v>904</v>
      </c>
      <c r="B37" s="611">
        <v>10660059</v>
      </c>
      <c r="C37" s="613">
        <v>14.6</v>
      </c>
      <c r="D37" s="613">
        <v>-0.6</v>
      </c>
      <c r="E37" s="592">
        <f t="shared" si="10"/>
        <v>100</v>
      </c>
      <c r="F37" s="611">
        <v>11039815</v>
      </c>
      <c r="G37" s="613">
        <v>15.8</v>
      </c>
      <c r="H37" s="613">
        <v>3.6</v>
      </c>
      <c r="I37" s="592">
        <f t="shared" si="11"/>
        <v>104</v>
      </c>
      <c r="J37" s="611">
        <v>11091357</v>
      </c>
      <c r="K37" s="613">
        <v>14.9</v>
      </c>
      <c r="L37" s="613">
        <f t="shared" si="12"/>
        <v>0.46687376554770399</v>
      </c>
      <c r="M37" s="592">
        <f t="shared" si="13"/>
        <v>104</v>
      </c>
      <c r="N37" s="611">
        <v>11882096</v>
      </c>
      <c r="O37" s="613">
        <v>14.9</v>
      </c>
      <c r="P37" s="613">
        <f t="shared" si="14"/>
        <v>7.1293260148419968</v>
      </c>
      <c r="Q37" s="592">
        <f t="shared" si="15"/>
        <v>111</v>
      </c>
      <c r="R37" s="611">
        <v>11893197</v>
      </c>
      <c r="S37" s="613">
        <f t="shared" si="16"/>
        <v>14.4</v>
      </c>
      <c r="T37" s="613">
        <f t="shared" si="17"/>
        <v>9.3426277653363421E-2</v>
      </c>
      <c r="U37" s="592">
        <f t="shared" si="18"/>
        <v>112</v>
      </c>
    </row>
    <row r="38" spans="1:21" ht="15" customHeight="1" x14ac:dyDescent="0.15">
      <c r="A38" s="610" t="s">
        <v>905</v>
      </c>
      <c r="B38" s="611">
        <v>613407</v>
      </c>
      <c r="C38" s="613">
        <v>0.8</v>
      </c>
      <c r="D38" s="613">
        <v>-8.9</v>
      </c>
      <c r="E38" s="592">
        <f t="shared" si="10"/>
        <v>100</v>
      </c>
      <c r="F38" s="611">
        <v>713907</v>
      </c>
      <c r="G38" s="613">
        <v>1</v>
      </c>
      <c r="H38" s="613">
        <v>16.399999999999999</v>
      </c>
      <c r="I38" s="592">
        <f t="shared" si="11"/>
        <v>116</v>
      </c>
      <c r="J38" s="611">
        <v>374270</v>
      </c>
      <c r="K38" s="613">
        <v>0.5</v>
      </c>
      <c r="L38" s="613">
        <f t="shared" si="12"/>
        <v>-47.574403948973739</v>
      </c>
      <c r="M38" s="592">
        <f t="shared" si="13"/>
        <v>61</v>
      </c>
      <c r="N38" s="611">
        <v>426079</v>
      </c>
      <c r="O38" s="613">
        <v>0.5</v>
      </c>
      <c r="P38" s="613">
        <f t="shared" si="14"/>
        <v>13.84268041788015</v>
      </c>
      <c r="Q38" s="592">
        <f t="shared" si="15"/>
        <v>69</v>
      </c>
      <c r="R38" s="611">
        <v>446773</v>
      </c>
      <c r="S38" s="613">
        <f t="shared" si="16"/>
        <v>0.5</v>
      </c>
      <c r="T38" s="613">
        <f t="shared" si="17"/>
        <v>4.8568457962021139</v>
      </c>
      <c r="U38" s="592">
        <f t="shared" si="18"/>
        <v>73</v>
      </c>
    </row>
    <row r="39" spans="1:21" ht="15" customHeight="1" x14ac:dyDescent="0.15">
      <c r="A39" s="610" t="s">
        <v>906</v>
      </c>
      <c r="B39" s="611">
        <v>5210036</v>
      </c>
      <c r="C39" s="613">
        <v>7.1</v>
      </c>
      <c r="D39" s="613">
        <v>-0.7</v>
      </c>
      <c r="E39" s="592">
        <f t="shared" si="10"/>
        <v>100</v>
      </c>
      <c r="F39" s="611">
        <v>5320406</v>
      </c>
      <c r="G39" s="613">
        <v>7.5</v>
      </c>
      <c r="H39" s="613">
        <v>2.1</v>
      </c>
      <c r="I39" s="592">
        <f t="shared" si="11"/>
        <v>102</v>
      </c>
      <c r="J39" s="611">
        <v>6544761</v>
      </c>
      <c r="K39" s="613">
        <v>8.8000000000000007</v>
      </c>
      <c r="L39" s="613">
        <f t="shared" si="12"/>
        <v>23.012435517139096</v>
      </c>
      <c r="M39" s="592">
        <f t="shared" si="13"/>
        <v>126</v>
      </c>
      <c r="N39" s="611">
        <v>10717726</v>
      </c>
      <c r="O39" s="613">
        <v>13.5</v>
      </c>
      <c r="P39" s="613">
        <f t="shared" si="14"/>
        <v>63.760387888877837</v>
      </c>
      <c r="Q39" s="592">
        <f t="shared" si="15"/>
        <v>206</v>
      </c>
      <c r="R39" s="611">
        <v>5609434</v>
      </c>
      <c r="S39" s="613">
        <f t="shared" si="16"/>
        <v>6.8</v>
      </c>
      <c r="T39" s="613">
        <f t="shared" si="17"/>
        <v>-47.662088021283623</v>
      </c>
      <c r="U39" s="592">
        <f t="shared" si="18"/>
        <v>108</v>
      </c>
    </row>
    <row r="40" spans="1:21" ht="15" customHeight="1" x14ac:dyDescent="0.15">
      <c r="A40" s="610" t="s">
        <v>907</v>
      </c>
      <c r="B40" s="611">
        <v>9389038</v>
      </c>
      <c r="C40" s="613">
        <v>12.9</v>
      </c>
      <c r="D40" s="613">
        <v>5</v>
      </c>
      <c r="E40" s="592">
        <f t="shared" si="10"/>
        <v>100</v>
      </c>
      <c r="F40" s="611">
        <v>10075975</v>
      </c>
      <c r="G40" s="613">
        <v>14.4</v>
      </c>
      <c r="H40" s="613">
        <v>7.3</v>
      </c>
      <c r="I40" s="592">
        <f t="shared" si="11"/>
        <v>107</v>
      </c>
      <c r="J40" s="611">
        <v>10722505</v>
      </c>
      <c r="K40" s="613">
        <v>14.4</v>
      </c>
      <c r="L40" s="613">
        <f t="shared" si="12"/>
        <v>6.4165502594041746</v>
      </c>
      <c r="M40" s="592">
        <f t="shared" si="13"/>
        <v>114</v>
      </c>
      <c r="N40" s="611">
        <v>11846639</v>
      </c>
      <c r="O40" s="613">
        <v>14.9</v>
      </c>
      <c r="P40" s="613">
        <f t="shared" si="14"/>
        <v>10.483874803509075</v>
      </c>
      <c r="Q40" s="592">
        <f t="shared" si="15"/>
        <v>126</v>
      </c>
      <c r="R40" s="611">
        <v>17317745</v>
      </c>
      <c r="S40" s="613">
        <f t="shared" si="16"/>
        <v>21</v>
      </c>
      <c r="T40" s="613">
        <f t="shared" si="17"/>
        <v>46.182769644622404</v>
      </c>
      <c r="U40" s="592">
        <f t="shared" si="18"/>
        <v>184</v>
      </c>
    </row>
    <row r="41" spans="1:21" ht="15" customHeight="1" x14ac:dyDescent="0.15">
      <c r="A41" s="610" t="s">
        <v>908</v>
      </c>
      <c r="B41" s="611">
        <v>1005050</v>
      </c>
      <c r="C41" s="613">
        <v>1.4</v>
      </c>
      <c r="D41" s="613">
        <v>161</v>
      </c>
      <c r="E41" s="592">
        <f t="shared" si="10"/>
        <v>100</v>
      </c>
      <c r="F41" s="611">
        <v>860333</v>
      </c>
      <c r="G41" s="613">
        <v>1.2</v>
      </c>
      <c r="H41" s="613">
        <v>-14.4</v>
      </c>
      <c r="I41" s="592">
        <f t="shared" si="11"/>
        <v>86</v>
      </c>
      <c r="J41" s="611">
        <v>810397</v>
      </c>
      <c r="K41" s="613">
        <v>1.1000000000000001</v>
      </c>
      <c r="L41" s="613">
        <f t="shared" si="12"/>
        <v>-5.8042641628299751</v>
      </c>
      <c r="M41" s="592">
        <f t="shared" si="13"/>
        <v>81</v>
      </c>
      <c r="N41" s="611">
        <v>864739</v>
      </c>
      <c r="O41" s="613">
        <v>1.1000000000000001</v>
      </c>
      <c r="P41" s="613">
        <f t="shared" si="14"/>
        <v>6.7056023159019595</v>
      </c>
      <c r="Q41" s="592">
        <f t="shared" si="15"/>
        <v>86</v>
      </c>
      <c r="R41" s="611">
        <v>1803160</v>
      </c>
      <c r="S41" s="613">
        <f t="shared" si="16"/>
        <v>2.2000000000000002</v>
      </c>
      <c r="T41" s="613">
        <f t="shared" si="17"/>
        <v>108.52072128121897</v>
      </c>
      <c r="U41" s="592">
        <f t="shared" si="18"/>
        <v>179</v>
      </c>
    </row>
    <row r="42" spans="1:21" ht="15" customHeight="1" x14ac:dyDescent="0.15">
      <c r="A42" s="631" t="s">
        <v>909</v>
      </c>
      <c r="B42" s="611">
        <v>272340</v>
      </c>
      <c r="C42" s="613">
        <v>0.4</v>
      </c>
      <c r="D42" s="613">
        <v>-8.6</v>
      </c>
      <c r="E42" s="592">
        <f t="shared" si="10"/>
        <v>100</v>
      </c>
      <c r="F42" s="611">
        <v>352700</v>
      </c>
      <c r="G42" s="613">
        <v>0.5</v>
      </c>
      <c r="H42" s="613">
        <v>29.5</v>
      </c>
      <c r="I42" s="592">
        <f t="shared" si="11"/>
        <v>130</v>
      </c>
      <c r="J42" s="611">
        <v>410050</v>
      </c>
      <c r="K42" s="613">
        <v>0.6</v>
      </c>
      <c r="L42" s="613">
        <f t="shared" si="12"/>
        <v>16.2602778565353</v>
      </c>
      <c r="M42" s="592">
        <f t="shared" si="13"/>
        <v>151</v>
      </c>
      <c r="N42" s="611">
        <v>391230</v>
      </c>
      <c r="O42" s="613">
        <v>0.5</v>
      </c>
      <c r="P42" s="613">
        <f t="shared" si="14"/>
        <v>-4.5896841848555026</v>
      </c>
      <c r="Q42" s="592">
        <f t="shared" si="15"/>
        <v>144</v>
      </c>
      <c r="R42" s="611">
        <v>492950</v>
      </c>
      <c r="S42" s="613">
        <f t="shared" si="16"/>
        <v>0.6</v>
      </c>
      <c r="T42" s="613">
        <f t="shared" si="17"/>
        <v>26.000051120824065</v>
      </c>
      <c r="U42" s="592">
        <f t="shared" si="18"/>
        <v>181</v>
      </c>
    </row>
    <row r="43" spans="1:21" ht="15" customHeight="1" x14ac:dyDescent="0.15">
      <c r="A43" s="631" t="s">
        <v>910</v>
      </c>
      <c r="B43" s="611">
        <v>8910209</v>
      </c>
      <c r="C43" s="613">
        <v>12.2</v>
      </c>
      <c r="D43" s="613">
        <v>3</v>
      </c>
      <c r="E43" s="592">
        <f t="shared" si="10"/>
        <v>100</v>
      </c>
      <c r="F43" s="611">
        <v>9213390</v>
      </c>
      <c r="G43" s="613">
        <v>13.2</v>
      </c>
      <c r="H43" s="613">
        <v>3.4</v>
      </c>
      <c r="I43" s="592">
        <f t="shared" si="11"/>
        <v>103</v>
      </c>
      <c r="J43" s="611">
        <v>9303987</v>
      </c>
      <c r="K43" s="613">
        <v>12.5</v>
      </c>
      <c r="L43" s="613">
        <f t="shared" si="12"/>
        <v>0.98331884355269406</v>
      </c>
      <c r="M43" s="592">
        <f t="shared" si="13"/>
        <v>104</v>
      </c>
      <c r="N43" s="611">
        <v>9114154</v>
      </c>
      <c r="O43" s="613">
        <v>11.5</v>
      </c>
      <c r="P43" s="613">
        <f t="shared" si="14"/>
        <v>-2.0403403401143994</v>
      </c>
      <c r="Q43" s="592">
        <f t="shared" si="15"/>
        <v>102</v>
      </c>
      <c r="R43" s="611">
        <v>8736039</v>
      </c>
      <c r="S43" s="613">
        <f t="shared" si="16"/>
        <v>10.6</v>
      </c>
      <c r="T43" s="613">
        <f t="shared" si="17"/>
        <v>-4.1486571326312944</v>
      </c>
      <c r="U43" s="592">
        <f t="shared" si="18"/>
        <v>98</v>
      </c>
    </row>
    <row r="44" spans="1:21" ht="15" customHeight="1" x14ac:dyDescent="0.15">
      <c r="A44" s="632" t="s">
        <v>911</v>
      </c>
      <c r="B44" s="611">
        <v>8910209</v>
      </c>
      <c r="C44" s="613">
        <v>12.2</v>
      </c>
      <c r="D44" s="613">
        <v>3</v>
      </c>
      <c r="E44" s="592">
        <f t="shared" si="10"/>
        <v>100</v>
      </c>
      <c r="F44" s="611">
        <v>9213390</v>
      </c>
      <c r="G44" s="613">
        <v>13.2</v>
      </c>
      <c r="H44" s="613">
        <v>3.4</v>
      </c>
      <c r="I44" s="592">
        <f t="shared" si="11"/>
        <v>103</v>
      </c>
      <c r="J44" s="611">
        <v>9303987</v>
      </c>
      <c r="K44" s="613">
        <v>12.5</v>
      </c>
      <c r="L44" s="613">
        <f t="shared" si="12"/>
        <v>0.98331884355269406</v>
      </c>
      <c r="M44" s="592">
        <f t="shared" si="13"/>
        <v>104</v>
      </c>
      <c r="N44" s="611">
        <v>9114154</v>
      </c>
      <c r="O44" s="613">
        <v>11.5</v>
      </c>
      <c r="P44" s="613">
        <f t="shared" si="14"/>
        <v>-2.0403403401143994</v>
      </c>
      <c r="Q44" s="592">
        <f t="shared" si="15"/>
        <v>102</v>
      </c>
      <c r="R44" s="611">
        <v>8736039</v>
      </c>
      <c r="S44" s="613">
        <f t="shared" si="16"/>
        <v>10.6</v>
      </c>
      <c r="T44" s="613">
        <f t="shared" si="17"/>
        <v>-4.1486571326312944</v>
      </c>
      <c r="U44" s="592">
        <f t="shared" si="18"/>
        <v>98</v>
      </c>
    </row>
    <row r="45" spans="1:21" ht="15" customHeight="1" x14ac:dyDescent="0.15">
      <c r="A45" s="632" t="s">
        <v>912</v>
      </c>
      <c r="B45" s="616"/>
      <c r="C45" s="616" t="s">
        <v>913</v>
      </c>
      <c r="D45" s="613" t="s">
        <v>913</v>
      </c>
      <c r="E45" s="633" t="s">
        <v>913</v>
      </c>
      <c r="F45" s="616" t="s">
        <v>913</v>
      </c>
      <c r="G45" s="616" t="s">
        <v>913</v>
      </c>
      <c r="H45" s="613" t="s">
        <v>913</v>
      </c>
      <c r="I45" s="633" t="s">
        <v>913</v>
      </c>
      <c r="J45" s="616" t="s">
        <v>913</v>
      </c>
      <c r="K45" s="616" t="s">
        <v>913</v>
      </c>
      <c r="L45" s="613" t="s">
        <v>913</v>
      </c>
      <c r="M45" s="633" t="s">
        <v>913</v>
      </c>
      <c r="N45" s="616" t="s">
        <v>913</v>
      </c>
      <c r="O45" s="616" t="s">
        <v>913</v>
      </c>
      <c r="P45" s="613" t="s">
        <v>913</v>
      </c>
      <c r="Q45" s="633" t="s">
        <v>913</v>
      </c>
      <c r="R45" s="616" t="s">
        <v>913</v>
      </c>
      <c r="S45" s="616" t="s">
        <v>913</v>
      </c>
      <c r="T45" s="613" t="s">
        <v>913</v>
      </c>
      <c r="U45" s="633" t="s">
        <v>913</v>
      </c>
    </row>
    <row r="46" spans="1:21" ht="15" customHeight="1" x14ac:dyDescent="0.15">
      <c r="A46" s="610" t="s">
        <v>914</v>
      </c>
      <c r="B46" s="611">
        <v>9668821</v>
      </c>
      <c r="C46" s="613">
        <v>13.3</v>
      </c>
      <c r="D46" s="613">
        <v>-5.9</v>
      </c>
      <c r="E46" s="592">
        <f t="shared" ref="E46:E51" si="19">ROUND(B46/$B46*100,0)</f>
        <v>100</v>
      </c>
      <c r="F46" s="611">
        <v>9144384</v>
      </c>
      <c r="G46" s="613">
        <v>13.1</v>
      </c>
      <c r="H46" s="613">
        <v>-5.4</v>
      </c>
      <c r="I46" s="592">
        <f t="shared" ref="I46:I51" si="20">ROUND(F46/$B46*100,0)</f>
        <v>95</v>
      </c>
      <c r="J46" s="611">
        <v>8531283</v>
      </c>
      <c r="K46" s="613">
        <v>11.5</v>
      </c>
      <c r="L46" s="613">
        <f t="shared" ref="L46:L51" si="21">IF(F46="-","皆増",IF(J46="-","皆減",(1-J46/F46)*-100))</f>
        <v>-6.7046725071913009</v>
      </c>
      <c r="M46" s="592">
        <f t="shared" ref="M46:M51" si="22">ROUND(J46/$B46*100,0)</f>
        <v>88</v>
      </c>
      <c r="N46" s="611">
        <v>10253919</v>
      </c>
      <c r="O46" s="613">
        <v>12.9</v>
      </c>
      <c r="P46" s="613">
        <f t="shared" ref="P46:P51" si="23">IF(J46="-","皆増",IF(N46="-","皆減",(1-N46/J46)*-100))</f>
        <v>20.191992224381728</v>
      </c>
      <c r="Q46" s="592">
        <f t="shared" ref="Q46:Q51" si="24">ROUND(N46/$B46*100,0)</f>
        <v>106</v>
      </c>
      <c r="R46" s="611">
        <v>10413808</v>
      </c>
      <c r="S46" s="613">
        <f t="shared" ref="S46:S51" si="25">ROUND(R46/$R$35*100,1)</f>
        <v>12.6</v>
      </c>
      <c r="T46" s="613">
        <f t="shared" ref="T46:T51" si="26">IF(N46="-","皆増",IF(R46="-","皆減",(1-R46/N46)*-100))</f>
        <v>1.5592964992214187</v>
      </c>
      <c r="U46" s="592">
        <f t="shared" ref="U46:U51" si="27">ROUND(R46/$B46*100,0)</f>
        <v>108</v>
      </c>
    </row>
    <row r="47" spans="1:21" ht="15" customHeight="1" x14ac:dyDescent="0.15">
      <c r="A47" s="615" t="s">
        <v>915</v>
      </c>
      <c r="B47" s="611">
        <v>3638000</v>
      </c>
      <c r="C47" s="613">
        <v>5</v>
      </c>
      <c r="D47" s="613">
        <v>-13.8</v>
      </c>
      <c r="E47" s="592">
        <f t="shared" si="19"/>
        <v>100</v>
      </c>
      <c r="F47" s="611">
        <v>3617000</v>
      </c>
      <c r="G47" s="613">
        <v>5.2</v>
      </c>
      <c r="H47" s="613">
        <v>-0.6</v>
      </c>
      <c r="I47" s="592">
        <f t="shared" si="20"/>
        <v>99</v>
      </c>
      <c r="J47" s="611">
        <v>3679000</v>
      </c>
      <c r="K47" s="613">
        <v>5</v>
      </c>
      <c r="L47" s="613">
        <f t="shared" si="21"/>
        <v>1.7141277301631286</v>
      </c>
      <c r="M47" s="592">
        <f t="shared" si="22"/>
        <v>101</v>
      </c>
      <c r="N47" s="611">
        <v>3540000</v>
      </c>
      <c r="O47" s="613">
        <v>4.5</v>
      </c>
      <c r="P47" s="613">
        <f t="shared" si="23"/>
        <v>-3.7782005979885791</v>
      </c>
      <c r="Q47" s="592">
        <f t="shared" si="24"/>
        <v>97</v>
      </c>
      <c r="R47" s="611">
        <v>3650000</v>
      </c>
      <c r="S47" s="613">
        <f t="shared" si="25"/>
        <v>4.4000000000000004</v>
      </c>
      <c r="T47" s="613">
        <f t="shared" si="26"/>
        <v>3.1073446327683607</v>
      </c>
      <c r="U47" s="592">
        <f t="shared" si="27"/>
        <v>100</v>
      </c>
    </row>
    <row r="48" spans="1:21" ht="15" customHeight="1" x14ac:dyDescent="0.15">
      <c r="A48" s="610" t="s">
        <v>916</v>
      </c>
      <c r="B48" s="611">
        <v>10070057</v>
      </c>
      <c r="C48" s="613">
        <v>13.8</v>
      </c>
      <c r="D48" s="613">
        <v>-2</v>
      </c>
      <c r="E48" s="592">
        <f t="shared" si="19"/>
        <v>100</v>
      </c>
      <c r="F48" s="611">
        <v>6044145</v>
      </c>
      <c r="G48" s="613">
        <v>8.6</v>
      </c>
      <c r="H48" s="613">
        <v>-40</v>
      </c>
      <c r="I48" s="592">
        <f t="shared" si="20"/>
        <v>60</v>
      </c>
      <c r="J48" s="611">
        <v>9394289</v>
      </c>
      <c r="K48" s="613">
        <v>12.7</v>
      </c>
      <c r="L48" s="613">
        <f t="shared" si="21"/>
        <v>55.42792239431715</v>
      </c>
      <c r="M48" s="592">
        <f t="shared" si="22"/>
        <v>93</v>
      </c>
      <c r="N48" s="611">
        <v>7280052</v>
      </c>
      <c r="O48" s="613">
        <v>9.1999999999999993</v>
      </c>
      <c r="P48" s="613">
        <f t="shared" si="23"/>
        <v>-22.505556301280492</v>
      </c>
      <c r="Q48" s="592">
        <f t="shared" si="24"/>
        <v>72</v>
      </c>
      <c r="R48" s="611">
        <v>9588889</v>
      </c>
      <c r="S48" s="613">
        <f t="shared" si="25"/>
        <v>11.6</v>
      </c>
      <c r="T48" s="613">
        <f t="shared" si="26"/>
        <v>31.714567423419492</v>
      </c>
      <c r="U48" s="592">
        <f t="shared" si="27"/>
        <v>95</v>
      </c>
    </row>
    <row r="49" spans="1:21" ht="15" customHeight="1" x14ac:dyDescent="0.15">
      <c r="A49" s="615" t="s">
        <v>917</v>
      </c>
      <c r="B49" s="611">
        <v>3905912</v>
      </c>
      <c r="C49" s="613">
        <v>5.4</v>
      </c>
      <c r="D49" s="613">
        <v>-9.8000000000000007</v>
      </c>
      <c r="E49" s="592">
        <f t="shared" si="19"/>
        <v>100</v>
      </c>
      <c r="F49" s="611">
        <v>2750852</v>
      </c>
      <c r="G49" s="613">
        <v>3.9</v>
      </c>
      <c r="H49" s="613">
        <v>-29.6</v>
      </c>
      <c r="I49" s="592">
        <f t="shared" si="20"/>
        <v>70</v>
      </c>
      <c r="J49" s="611">
        <v>3741545</v>
      </c>
      <c r="K49" s="613">
        <v>5</v>
      </c>
      <c r="L49" s="613">
        <f t="shared" si="21"/>
        <v>36.014042194927256</v>
      </c>
      <c r="M49" s="592">
        <f t="shared" si="22"/>
        <v>96</v>
      </c>
      <c r="N49" s="611">
        <v>2299819</v>
      </c>
      <c r="O49" s="634">
        <v>2.9</v>
      </c>
      <c r="P49" s="613">
        <f t="shared" si="23"/>
        <v>-38.532905524322167</v>
      </c>
      <c r="Q49" s="592">
        <f t="shared" si="24"/>
        <v>59</v>
      </c>
      <c r="R49" s="611">
        <v>4490499</v>
      </c>
      <c r="S49" s="613">
        <f t="shared" si="25"/>
        <v>5.4</v>
      </c>
      <c r="T49" s="613">
        <f t="shared" si="26"/>
        <v>95.254452633011553</v>
      </c>
      <c r="U49" s="592">
        <f t="shared" si="27"/>
        <v>115</v>
      </c>
    </row>
    <row r="50" spans="1:21" ht="15" customHeight="1" x14ac:dyDescent="0.15">
      <c r="A50" s="615" t="s">
        <v>918</v>
      </c>
      <c r="B50" s="611">
        <v>5861323</v>
      </c>
      <c r="C50" s="613">
        <v>8</v>
      </c>
      <c r="D50" s="613">
        <v>3.2</v>
      </c>
      <c r="E50" s="592">
        <f t="shared" si="19"/>
        <v>100</v>
      </c>
      <c r="F50" s="611">
        <v>3163112</v>
      </c>
      <c r="G50" s="613">
        <v>4.5</v>
      </c>
      <c r="H50" s="613">
        <v>-46</v>
      </c>
      <c r="I50" s="592">
        <f t="shared" si="20"/>
        <v>54</v>
      </c>
      <c r="J50" s="611">
        <v>5270526</v>
      </c>
      <c r="K50" s="613">
        <v>7.1</v>
      </c>
      <c r="L50" s="613">
        <f t="shared" si="21"/>
        <v>66.624703772740261</v>
      </c>
      <c r="M50" s="592">
        <f t="shared" si="22"/>
        <v>90</v>
      </c>
      <c r="N50" s="611">
        <v>4772176</v>
      </c>
      <c r="O50" s="635" t="s">
        <v>919</v>
      </c>
      <c r="P50" s="613">
        <f t="shared" si="23"/>
        <v>-9.4554129891399885</v>
      </c>
      <c r="Q50" s="592">
        <f t="shared" si="24"/>
        <v>81</v>
      </c>
      <c r="R50" s="611">
        <v>5013615</v>
      </c>
      <c r="S50" s="613">
        <f t="shared" si="25"/>
        <v>6.1</v>
      </c>
      <c r="T50" s="613">
        <f t="shared" si="26"/>
        <v>5.0593062787290366</v>
      </c>
      <c r="U50" s="592">
        <f t="shared" si="27"/>
        <v>86</v>
      </c>
    </row>
    <row r="51" spans="1:21" ht="15" customHeight="1" x14ac:dyDescent="0.15">
      <c r="A51" s="617" t="s">
        <v>920</v>
      </c>
      <c r="B51" s="618">
        <v>2875472</v>
      </c>
      <c r="C51" s="620">
        <v>3.9</v>
      </c>
      <c r="D51" s="620">
        <v>19.3</v>
      </c>
      <c r="E51" s="618">
        <f t="shared" si="19"/>
        <v>100</v>
      </c>
      <c r="F51" s="618">
        <v>1420821</v>
      </c>
      <c r="G51" s="620">
        <v>2</v>
      </c>
      <c r="H51" s="620">
        <v>-50.6</v>
      </c>
      <c r="I51" s="618">
        <f t="shared" si="20"/>
        <v>49</v>
      </c>
      <c r="J51" s="618">
        <v>1444022</v>
      </c>
      <c r="K51" s="620">
        <v>1.9</v>
      </c>
      <c r="L51" s="620">
        <f t="shared" si="21"/>
        <v>1.6329291304112203</v>
      </c>
      <c r="M51" s="618">
        <f t="shared" si="22"/>
        <v>50</v>
      </c>
      <c r="N51" s="618">
        <v>1236391</v>
      </c>
      <c r="O51" s="636" t="s">
        <v>921</v>
      </c>
      <c r="P51" s="620">
        <f t="shared" si="23"/>
        <v>-14.378659050900888</v>
      </c>
      <c r="Q51" s="618">
        <f t="shared" si="24"/>
        <v>43</v>
      </c>
      <c r="R51" s="618">
        <v>1804832</v>
      </c>
      <c r="S51" s="620">
        <f t="shared" si="25"/>
        <v>2.2000000000000002</v>
      </c>
      <c r="T51" s="620">
        <f t="shared" si="26"/>
        <v>45.975828034982456</v>
      </c>
      <c r="U51" s="618">
        <f t="shared" si="27"/>
        <v>63</v>
      </c>
    </row>
    <row r="52" spans="1:21" ht="15" customHeight="1" x14ac:dyDescent="0.15">
      <c r="A52" s="592" t="s">
        <v>900</v>
      </c>
      <c r="B52" s="592"/>
      <c r="C52" s="592"/>
      <c r="D52" s="592"/>
      <c r="I52" s="593"/>
      <c r="M52" s="593"/>
      <c r="N52" s="622"/>
      <c r="O52" s="623"/>
      <c r="P52" s="624"/>
      <c r="R52" s="592"/>
      <c r="S52" s="592"/>
      <c r="T52" s="592"/>
      <c r="U52" s="616" t="s">
        <v>901</v>
      </c>
    </row>
  </sheetData>
  <mergeCells count="12">
    <mergeCell ref="A33:A34"/>
    <mergeCell ref="B33:E33"/>
    <mergeCell ref="F33:I33"/>
    <mergeCell ref="J33:M33"/>
    <mergeCell ref="N33:Q33"/>
    <mergeCell ref="R33:U33"/>
    <mergeCell ref="A5:A6"/>
    <mergeCell ref="B5:E5"/>
    <mergeCell ref="F5:I5"/>
    <mergeCell ref="J5:M5"/>
    <mergeCell ref="N5:Q5"/>
    <mergeCell ref="R5:U5"/>
  </mergeCells>
  <phoneticPr fontId="1"/>
  <hyperlinks>
    <hyperlink ref="A1" location="目次!A1" display="目次へもどる"/>
  </hyperlinks>
  <pageMargins left="0.78740157480314965" right="0.59055118110236227" top="0.94488188976377963" bottom="0.59055118110236227" header="0.51181102362204722" footer="0.51181102362204722"/>
  <pageSetup paperSize="9" orientation="portrait" r:id="rId1"/>
  <headerFooter alignWithMargins="0"/>
  <colBreaks count="1" manualBreakCount="1">
    <brk id="9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>
      <selection activeCell="D29" sqref="D29"/>
    </sheetView>
  </sheetViews>
  <sheetFormatPr defaultColWidth="8.875" defaultRowHeight="15" customHeight="1" x14ac:dyDescent="0.15"/>
  <cols>
    <col min="1" max="1" width="8.875" style="79" customWidth="1"/>
    <col min="2" max="6" width="15.625" style="79" customWidth="1"/>
    <col min="7" max="7" width="4.875" style="79" customWidth="1"/>
    <col min="8" max="9" width="9.25" style="79" customWidth="1"/>
    <col min="10" max="256" width="8.875" style="79"/>
    <col min="257" max="257" width="8.875" style="79" customWidth="1"/>
    <col min="258" max="262" width="15.625" style="79" customWidth="1"/>
    <col min="263" max="263" width="4.875" style="79" customWidth="1"/>
    <col min="264" max="265" width="9.25" style="79" customWidth="1"/>
    <col min="266" max="512" width="8.875" style="79"/>
    <col min="513" max="513" width="8.875" style="79" customWidth="1"/>
    <col min="514" max="518" width="15.625" style="79" customWidth="1"/>
    <col min="519" max="519" width="4.875" style="79" customWidth="1"/>
    <col min="520" max="521" width="9.25" style="79" customWidth="1"/>
    <col min="522" max="768" width="8.875" style="79"/>
    <col min="769" max="769" width="8.875" style="79" customWidth="1"/>
    <col min="770" max="774" width="15.625" style="79" customWidth="1"/>
    <col min="775" max="775" width="4.875" style="79" customWidth="1"/>
    <col min="776" max="777" width="9.25" style="79" customWidth="1"/>
    <col min="778" max="1024" width="8.875" style="79"/>
    <col min="1025" max="1025" width="8.875" style="79" customWidth="1"/>
    <col min="1026" max="1030" width="15.625" style="79" customWidth="1"/>
    <col min="1031" max="1031" width="4.875" style="79" customWidth="1"/>
    <col min="1032" max="1033" width="9.25" style="79" customWidth="1"/>
    <col min="1034" max="1280" width="8.875" style="79"/>
    <col min="1281" max="1281" width="8.875" style="79" customWidth="1"/>
    <col min="1282" max="1286" width="15.625" style="79" customWidth="1"/>
    <col min="1287" max="1287" width="4.875" style="79" customWidth="1"/>
    <col min="1288" max="1289" width="9.25" style="79" customWidth="1"/>
    <col min="1290" max="1536" width="8.875" style="79"/>
    <col min="1537" max="1537" width="8.875" style="79" customWidth="1"/>
    <col min="1538" max="1542" width="15.625" style="79" customWidth="1"/>
    <col min="1543" max="1543" width="4.875" style="79" customWidth="1"/>
    <col min="1544" max="1545" width="9.25" style="79" customWidth="1"/>
    <col min="1546" max="1792" width="8.875" style="79"/>
    <col min="1793" max="1793" width="8.875" style="79" customWidth="1"/>
    <col min="1794" max="1798" width="15.625" style="79" customWidth="1"/>
    <col min="1799" max="1799" width="4.875" style="79" customWidth="1"/>
    <col min="1800" max="1801" width="9.25" style="79" customWidth="1"/>
    <col min="1802" max="2048" width="8.875" style="79"/>
    <col min="2049" max="2049" width="8.875" style="79" customWidth="1"/>
    <col min="2050" max="2054" width="15.625" style="79" customWidth="1"/>
    <col min="2055" max="2055" width="4.875" style="79" customWidth="1"/>
    <col min="2056" max="2057" width="9.25" style="79" customWidth="1"/>
    <col min="2058" max="2304" width="8.875" style="79"/>
    <col min="2305" max="2305" width="8.875" style="79" customWidth="1"/>
    <col min="2306" max="2310" width="15.625" style="79" customWidth="1"/>
    <col min="2311" max="2311" width="4.875" style="79" customWidth="1"/>
    <col min="2312" max="2313" width="9.25" style="79" customWidth="1"/>
    <col min="2314" max="2560" width="8.875" style="79"/>
    <col min="2561" max="2561" width="8.875" style="79" customWidth="1"/>
    <col min="2562" max="2566" width="15.625" style="79" customWidth="1"/>
    <col min="2567" max="2567" width="4.875" style="79" customWidth="1"/>
    <col min="2568" max="2569" width="9.25" style="79" customWidth="1"/>
    <col min="2570" max="2816" width="8.875" style="79"/>
    <col min="2817" max="2817" width="8.875" style="79" customWidth="1"/>
    <col min="2818" max="2822" width="15.625" style="79" customWidth="1"/>
    <col min="2823" max="2823" width="4.875" style="79" customWidth="1"/>
    <col min="2824" max="2825" width="9.25" style="79" customWidth="1"/>
    <col min="2826" max="3072" width="8.875" style="79"/>
    <col min="3073" max="3073" width="8.875" style="79" customWidth="1"/>
    <col min="3074" max="3078" width="15.625" style="79" customWidth="1"/>
    <col min="3079" max="3079" width="4.875" style="79" customWidth="1"/>
    <col min="3080" max="3081" width="9.25" style="79" customWidth="1"/>
    <col min="3082" max="3328" width="8.875" style="79"/>
    <col min="3329" max="3329" width="8.875" style="79" customWidth="1"/>
    <col min="3330" max="3334" width="15.625" style="79" customWidth="1"/>
    <col min="3335" max="3335" width="4.875" style="79" customWidth="1"/>
    <col min="3336" max="3337" width="9.25" style="79" customWidth="1"/>
    <col min="3338" max="3584" width="8.875" style="79"/>
    <col min="3585" max="3585" width="8.875" style="79" customWidth="1"/>
    <col min="3586" max="3590" width="15.625" style="79" customWidth="1"/>
    <col min="3591" max="3591" width="4.875" style="79" customWidth="1"/>
    <col min="3592" max="3593" width="9.25" style="79" customWidth="1"/>
    <col min="3594" max="3840" width="8.875" style="79"/>
    <col min="3841" max="3841" width="8.875" style="79" customWidth="1"/>
    <col min="3842" max="3846" width="15.625" style="79" customWidth="1"/>
    <col min="3847" max="3847" width="4.875" style="79" customWidth="1"/>
    <col min="3848" max="3849" width="9.25" style="79" customWidth="1"/>
    <col min="3850" max="4096" width="8.875" style="79"/>
    <col min="4097" max="4097" width="8.875" style="79" customWidth="1"/>
    <col min="4098" max="4102" width="15.625" style="79" customWidth="1"/>
    <col min="4103" max="4103" width="4.875" style="79" customWidth="1"/>
    <col min="4104" max="4105" width="9.25" style="79" customWidth="1"/>
    <col min="4106" max="4352" width="8.875" style="79"/>
    <col min="4353" max="4353" width="8.875" style="79" customWidth="1"/>
    <col min="4354" max="4358" width="15.625" style="79" customWidth="1"/>
    <col min="4359" max="4359" width="4.875" style="79" customWidth="1"/>
    <col min="4360" max="4361" width="9.25" style="79" customWidth="1"/>
    <col min="4362" max="4608" width="8.875" style="79"/>
    <col min="4609" max="4609" width="8.875" style="79" customWidth="1"/>
    <col min="4610" max="4614" width="15.625" style="79" customWidth="1"/>
    <col min="4615" max="4615" width="4.875" style="79" customWidth="1"/>
    <col min="4616" max="4617" width="9.25" style="79" customWidth="1"/>
    <col min="4618" max="4864" width="8.875" style="79"/>
    <col min="4865" max="4865" width="8.875" style="79" customWidth="1"/>
    <col min="4866" max="4870" width="15.625" style="79" customWidth="1"/>
    <col min="4871" max="4871" width="4.875" style="79" customWidth="1"/>
    <col min="4872" max="4873" width="9.25" style="79" customWidth="1"/>
    <col min="4874" max="5120" width="8.875" style="79"/>
    <col min="5121" max="5121" width="8.875" style="79" customWidth="1"/>
    <col min="5122" max="5126" width="15.625" style="79" customWidth="1"/>
    <col min="5127" max="5127" width="4.875" style="79" customWidth="1"/>
    <col min="5128" max="5129" width="9.25" style="79" customWidth="1"/>
    <col min="5130" max="5376" width="8.875" style="79"/>
    <col min="5377" max="5377" width="8.875" style="79" customWidth="1"/>
    <col min="5378" max="5382" width="15.625" style="79" customWidth="1"/>
    <col min="5383" max="5383" width="4.875" style="79" customWidth="1"/>
    <col min="5384" max="5385" width="9.25" style="79" customWidth="1"/>
    <col min="5386" max="5632" width="8.875" style="79"/>
    <col min="5633" max="5633" width="8.875" style="79" customWidth="1"/>
    <col min="5634" max="5638" width="15.625" style="79" customWidth="1"/>
    <col min="5639" max="5639" width="4.875" style="79" customWidth="1"/>
    <col min="5640" max="5641" width="9.25" style="79" customWidth="1"/>
    <col min="5642" max="5888" width="8.875" style="79"/>
    <col min="5889" max="5889" width="8.875" style="79" customWidth="1"/>
    <col min="5890" max="5894" width="15.625" style="79" customWidth="1"/>
    <col min="5895" max="5895" width="4.875" style="79" customWidth="1"/>
    <col min="5896" max="5897" width="9.25" style="79" customWidth="1"/>
    <col min="5898" max="6144" width="8.875" style="79"/>
    <col min="6145" max="6145" width="8.875" style="79" customWidth="1"/>
    <col min="6146" max="6150" width="15.625" style="79" customWidth="1"/>
    <col min="6151" max="6151" width="4.875" style="79" customWidth="1"/>
    <col min="6152" max="6153" width="9.25" style="79" customWidth="1"/>
    <col min="6154" max="6400" width="8.875" style="79"/>
    <col min="6401" max="6401" width="8.875" style="79" customWidth="1"/>
    <col min="6402" max="6406" width="15.625" style="79" customWidth="1"/>
    <col min="6407" max="6407" width="4.875" style="79" customWidth="1"/>
    <col min="6408" max="6409" width="9.25" style="79" customWidth="1"/>
    <col min="6410" max="6656" width="8.875" style="79"/>
    <col min="6657" max="6657" width="8.875" style="79" customWidth="1"/>
    <col min="6658" max="6662" width="15.625" style="79" customWidth="1"/>
    <col min="6663" max="6663" width="4.875" style="79" customWidth="1"/>
    <col min="6664" max="6665" width="9.25" style="79" customWidth="1"/>
    <col min="6666" max="6912" width="8.875" style="79"/>
    <col min="6913" max="6913" width="8.875" style="79" customWidth="1"/>
    <col min="6914" max="6918" width="15.625" style="79" customWidth="1"/>
    <col min="6919" max="6919" width="4.875" style="79" customWidth="1"/>
    <col min="6920" max="6921" width="9.25" style="79" customWidth="1"/>
    <col min="6922" max="7168" width="8.875" style="79"/>
    <col min="7169" max="7169" width="8.875" style="79" customWidth="1"/>
    <col min="7170" max="7174" width="15.625" style="79" customWidth="1"/>
    <col min="7175" max="7175" width="4.875" style="79" customWidth="1"/>
    <col min="7176" max="7177" width="9.25" style="79" customWidth="1"/>
    <col min="7178" max="7424" width="8.875" style="79"/>
    <col min="7425" max="7425" width="8.875" style="79" customWidth="1"/>
    <col min="7426" max="7430" width="15.625" style="79" customWidth="1"/>
    <col min="7431" max="7431" width="4.875" style="79" customWidth="1"/>
    <col min="7432" max="7433" width="9.25" style="79" customWidth="1"/>
    <col min="7434" max="7680" width="8.875" style="79"/>
    <col min="7681" max="7681" width="8.875" style="79" customWidth="1"/>
    <col min="7682" max="7686" width="15.625" style="79" customWidth="1"/>
    <col min="7687" max="7687" width="4.875" style="79" customWidth="1"/>
    <col min="7688" max="7689" width="9.25" style="79" customWidth="1"/>
    <col min="7690" max="7936" width="8.875" style="79"/>
    <col min="7937" max="7937" width="8.875" style="79" customWidth="1"/>
    <col min="7938" max="7942" width="15.625" style="79" customWidth="1"/>
    <col min="7943" max="7943" width="4.875" style="79" customWidth="1"/>
    <col min="7944" max="7945" width="9.25" style="79" customWidth="1"/>
    <col min="7946" max="8192" width="8.875" style="79"/>
    <col min="8193" max="8193" width="8.875" style="79" customWidth="1"/>
    <col min="8194" max="8198" width="15.625" style="79" customWidth="1"/>
    <col min="8199" max="8199" width="4.875" style="79" customWidth="1"/>
    <col min="8200" max="8201" width="9.25" style="79" customWidth="1"/>
    <col min="8202" max="8448" width="8.875" style="79"/>
    <col min="8449" max="8449" width="8.875" style="79" customWidth="1"/>
    <col min="8450" max="8454" width="15.625" style="79" customWidth="1"/>
    <col min="8455" max="8455" width="4.875" style="79" customWidth="1"/>
    <col min="8456" max="8457" width="9.25" style="79" customWidth="1"/>
    <col min="8458" max="8704" width="8.875" style="79"/>
    <col min="8705" max="8705" width="8.875" style="79" customWidth="1"/>
    <col min="8706" max="8710" width="15.625" style="79" customWidth="1"/>
    <col min="8711" max="8711" width="4.875" style="79" customWidth="1"/>
    <col min="8712" max="8713" width="9.25" style="79" customWidth="1"/>
    <col min="8714" max="8960" width="8.875" style="79"/>
    <col min="8961" max="8961" width="8.875" style="79" customWidth="1"/>
    <col min="8962" max="8966" width="15.625" style="79" customWidth="1"/>
    <col min="8967" max="8967" width="4.875" style="79" customWidth="1"/>
    <col min="8968" max="8969" width="9.25" style="79" customWidth="1"/>
    <col min="8970" max="9216" width="8.875" style="79"/>
    <col min="9217" max="9217" width="8.875" style="79" customWidth="1"/>
    <col min="9218" max="9222" width="15.625" style="79" customWidth="1"/>
    <col min="9223" max="9223" width="4.875" style="79" customWidth="1"/>
    <col min="9224" max="9225" width="9.25" style="79" customWidth="1"/>
    <col min="9226" max="9472" width="8.875" style="79"/>
    <col min="9473" max="9473" width="8.875" style="79" customWidth="1"/>
    <col min="9474" max="9478" width="15.625" style="79" customWidth="1"/>
    <col min="9479" max="9479" width="4.875" style="79" customWidth="1"/>
    <col min="9480" max="9481" width="9.25" style="79" customWidth="1"/>
    <col min="9482" max="9728" width="8.875" style="79"/>
    <col min="9729" max="9729" width="8.875" style="79" customWidth="1"/>
    <col min="9730" max="9734" width="15.625" style="79" customWidth="1"/>
    <col min="9735" max="9735" width="4.875" style="79" customWidth="1"/>
    <col min="9736" max="9737" width="9.25" style="79" customWidth="1"/>
    <col min="9738" max="9984" width="8.875" style="79"/>
    <col min="9985" max="9985" width="8.875" style="79" customWidth="1"/>
    <col min="9986" max="9990" width="15.625" style="79" customWidth="1"/>
    <col min="9991" max="9991" width="4.875" style="79" customWidth="1"/>
    <col min="9992" max="9993" width="9.25" style="79" customWidth="1"/>
    <col min="9994" max="10240" width="8.875" style="79"/>
    <col min="10241" max="10241" width="8.875" style="79" customWidth="1"/>
    <col min="10242" max="10246" width="15.625" style="79" customWidth="1"/>
    <col min="10247" max="10247" width="4.875" style="79" customWidth="1"/>
    <col min="10248" max="10249" width="9.25" style="79" customWidth="1"/>
    <col min="10250" max="10496" width="8.875" style="79"/>
    <col min="10497" max="10497" width="8.875" style="79" customWidth="1"/>
    <col min="10498" max="10502" width="15.625" style="79" customWidth="1"/>
    <col min="10503" max="10503" width="4.875" style="79" customWidth="1"/>
    <col min="10504" max="10505" width="9.25" style="79" customWidth="1"/>
    <col min="10506" max="10752" width="8.875" style="79"/>
    <col min="10753" max="10753" width="8.875" style="79" customWidth="1"/>
    <col min="10754" max="10758" width="15.625" style="79" customWidth="1"/>
    <col min="10759" max="10759" width="4.875" style="79" customWidth="1"/>
    <col min="10760" max="10761" width="9.25" style="79" customWidth="1"/>
    <col min="10762" max="11008" width="8.875" style="79"/>
    <col min="11009" max="11009" width="8.875" style="79" customWidth="1"/>
    <col min="11010" max="11014" width="15.625" style="79" customWidth="1"/>
    <col min="11015" max="11015" width="4.875" style="79" customWidth="1"/>
    <col min="11016" max="11017" width="9.25" style="79" customWidth="1"/>
    <col min="11018" max="11264" width="8.875" style="79"/>
    <col min="11265" max="11265" width="8.875" style="79" customWidth="1"/>
    <col min="11266" max="11270" width="15.625" style="79" customWidth="1"/>
    <col min="11271" max="11271" width="4.875" style="79" customWidth="1"/>
    <col min="11272" max="11273" width="9.25" style="79" customWidth="1"/>
    <col min="11274" max="11520" width="8.875" style="79"/>
    <col min="11521" max="11521" width="8.875" style="79" customWidth="1"/>
    <col min="11522" max="11526" width="15.625" style="79" customWidth="1"/>
    <col min="11527" max="11527" width="4.875" style="79" customWidth="1"/>
    <col min="11528" max="11529" width="9.25" style="79" customWidth="1"/>
    <col min="11530" max="11776" width="8.875" style="79"/>
    <col min="11777" max="11777" width="8.875" style="79" customWidth="1"/>
    <col min="11778" max="11782" width="15.625" style="79" customWidth="1"/>
    <col min="11783" max="11783" width="4.875" style="79" customWidth="1"/>
    <col min="11784" max="11785" width="9.25" style="79" customWidth="1"/>
    <col min="11786" max="12032" width="8.875" style="79"/>
    <col min="12033" max="12033" width="8.875" style="79" customWidth="1"/>
    <col min="12034" max="12038" width="15.625" style="79" customWidth="1"/>
    <col min="12039" max="12039" width="4.875" style="79" customWidth="1"/>
    <col min="12040" max="12041" width="9.25" style="79" customWidth="1"/>
    <col min="12042" max="12288" width="8.875" style="79"/>
    <col min="12289" max="12289" width="8.875" style="79" customWidth="1"/>
    <col min="12290" max="12294" width="15.625" style="79" customWidth="1"/>
    <col min="12295" max="12295" width="4.875" style="79" customWidth="1"/>
    <col min="12296" max="12297" width="9.25" style="79" customWidth="1"/>
    <col min="12298" max="12544" width="8.875" style="79"/>
    <col min="12545" max="12545" width="8.875" style="79" customWidth="1"/>
    <col min="12546" max="12550" width="15.625" style="79" customWidth="1"/>
    <col min="12551" max="12551" width="4.875" style="79" customWidth="1"/>
    <col min="12552" max="12553" width="9.25" style="79" customWidth="1"/>
    <col min="12554" max="12800" width="8.875" style="79"/>
    <col min="12801" max="12801" width="8.875" style="79" customWidth="1"/>
    <col min="12802" max="12806" width="15.625" style="79" customWidth="1"/>
    <col min="12807" max="12807" width="4.875" style="79" customWidth="1"/>
    <col min="12808" max="12809" width="9.25" style="79" customWidth="1"/>
    <col min="12810" max="13056" width="8.875" style="79"/>
    <col min="13057" max="13057" width="8.875" style="79" customWidth="1"/>
    <col min="13058" max="13062" width="15.625" style="79" customWidth="1"/>
    <col min="13063" max="13063" width="4.875" style="79" customWidth="1"/>
    <col min="13064" max="13065" width="9.25" style="79" customWidth="1"/>
    <col min="13066" max="13312" width="8.875" style="79"/>
    <col min="13313" max="13313" width="8.875" style="79" customWidth="1"/>
    <col min="13314" max="13318" width="15.625" style="79" customWidth="1"/>
    <col min="13319" max="13319" width="4.875" style="79" customWidth="1"/>
    <col min="13320" max="13321" width="9.25" style="79" customWidth="1"/>
    <col min="13322" max="13568" width="8.875" style="79"/>
    <col min="13569" max="13569" width="8.875" style="79" customWidth="1"/>
    <col min="13570" max="13574" width="15.625" style="79" customWidth="1"/>
    <col min="13575" max="13575" width="4.875" style="79" customWidth="1"/>
    <col min="13576" max="13577" width="9.25" style="79" customWidth="1"/>
    <col min="13578" max="13824" width="8.875" style="79"/>
    <col min="13825" max="13825" width="8.875" style="79" customWidth="1"/>
    <col min="13826" max="13830" width="15.625" style="79" customWidth="1"/>
    <col min="13831" max="13831" width="4.875" style="79" customWidth="1"/>
    <col min="13832" max="13833" width="9.25" style="79" customWidth="1"/>
    <col min="13834" max="14080" width="8.875" style="79"/>
    <col min="14081" max="14081" width="8.875" style="79" customWidth="1"/>
    <col min="14082" max="14086" width="15.625" style="79" customWidth="1"/>
    <col min="14087" max="14087" width="4.875" style="79" customWidth="1"/>
    <col min="14088" max="14089" width="9.25" style="79" customWidth="1"/>
    <col min="14090" max="14336" width="8.875" style="79"/>
    <col min="14337" max="14337" width="8.875" style="79" customWidth="1"/>
    <col min="14338" max="14342" width="15.625" style="79" customWidth="1"/>
    <col min="14343" max="14343" width="4.875" style="79" customWidth="1"/>
    <col min="14344" max="14345" width="9.25" style="79" customWidth="1"/>
    <col min="14346" max="14592" width="8.875" style="79"/>
    <col min="14593" max="14593" width="8.875" style="79" customWidth="1"/>
    <col min="14594" max="14598" width="15.625" style="79" customWidth="1"/>
    <col min="14599" max="14599" width="4.875" style="79" customWidth="1"/>
    <col min="14600" max="14601" width="9.25" style="79" customWidth="1"/>
    <col min="14602" max="14848" width="8.875" style="79"/>
    <col min="14849" max="14849" width="8.875" style="79" customWidth="1"/>
    <col min="14850" max="14854" width="15.625" style="79" customWidth="1"/>
    <col min="14855" max="14855" width="4.875" style="79" customWidth="1"/>
    <col min="14856" max="14857" width="9.25" style="79" customWidth="1"/>
    <col min="14858" max="15104" width="8.875" style="79"/>
    <col min="15105" max="15105" width="8.875" style="79" customWidth="1"/>
    <col min="15106" max="15110" width="15.625" style="79" customWidth="1"/>
    <col min="15111" max="15111" width="4.875" style="79" customWidth="1"/>
    <col min="15112" max="15113" width="9.25" style="79" customWidth="1"/>
    <col min="15114" max="15360" width="8.875" style="79"/>
    <col min="15361" max="15361" width="8.875" style="79" customWidth="1"/>
    <col min="15362" max="15366" width="15.625" style="79" customWidth="1"/>
    <col min="15367" max="15367" width="4.875" style="79" customWidth="1"/>
    <col min="15368" max="15369" width="9.25" style="79" customWidth="1"/>
    <col min="15370" max="15616" width="8.875" style="79"/>
    <col min="15617" max="15617" width="8.875" style="79" customWidth="1"/>
    <col min="15618" max="15622" width="15.625" style="79" customWidth="1"/>
    <col min="15623" max="15623" width="4.875" style="79" customWidth="1"/>
    <col min="15624" max="15625" width="9.25" style="79" customWidth="1"/>
    <col min="15626" max="15872" width="8.875" style="79"/>
    <col min="15873" max="15873" width="8.875" style="79" customWidth="1"/>
    <col min="15874" max="15878" width="15.625" style="79" customWidth="1"/>
    <col min="15879" max="15879" width="4.875" style="79" customWidth="1"/>
    <col min="15880" max="15881" width="9.25" style="79" customWidth="1"/>
    <col min="15882" max="16128" width="8.875" style="79"/>
    <col min="16129" max="16129" width="8.875" style="79" customWidth="1"/>
    <col min="16130" max="16134" width="15.625" style="79" customWidth="1"/>
    <col min="16135" max="16135" width="4.875" style="79" customWidth="1"/>
    <col min="16136" max="16137" width="9.25" style="79" customWidth="1"/>
    <col min="16138" max="16384" width="8.875" style="79"/>
  </cols>
  <sheetData>
    <row r="1" spans="1:9" ht="15" customHeight="1" x14ac:dyDescent="0.15">
      <c r="A1" s="637" t="s">
        <v>1</v>
      </c>
    </row>
    <row r="3" spans="1:9" ht="15" customHeight="1" x14ac:dyDescent="0.15">
      <c r="A3" s="65" t="s">
        <v>922</v>
      </c>
      <c r="D3" s="32"/>
    </row>
    <row r="5" spans="1:9" ht="29.25" customHeight="1" x14ac:dyDescent="0.15">
      <c r="A5" s="496" t="s">
        <v>730</v>
      </c>
      <c r="B5" s="530" t="s">
        <v>923</v>
      </c>
      <c r="C5" s="530" t="s">
        <v>924</v>
      </c>
      <c r="D5" s="437" t="s">
        <v>925</v>
      </c>
      <c r="E5" s="530" t="s">
        <v>926</v>
      </c>
      <c r="F5" s="497" t="s">
        <v>927</v>
      </c>
      <c r="H5" s="64"/>
      <c r="I5" s="64"/>
    </row>
    <row r="6" spans="1:9" ht="16.5" customHeight="1" x14ac:dyDescent="0.15">
      <c r="A6" s="638" t="s">
        <v>735</v>
      </c>
      <c r="B6" s="467">
        <v>76974237</v>
      </c>
      <c r="C6" s="49">
        <v>46083319</v>
      </c>
      <c r="D6" s="50">
        <v>59.9</v>
      </c>
      <c r="E6" s="49">
        <v>142283</v>
      </c>
      <c r="F6" s="49">
        <v>345940</v>
      </c>
    </row>
    <row r="7" spans="1:9" ht="16.5" customHeight="1" x14ac:dyDescent="0.15">
      <c r="A7" s="639" t="s">
        <v>736</v>
      </c>
      <c r="B7" s="49">
        <v>82709980</v>
      </c>
      <c r="C7" s="49">
        <v>45884957</v>
      </c>
      <c r="D7" s="50">
        <v>55.5</v>
      </c>
      <c r="E7" s="49">
        <v>140372</v>
      </c>
      <c r="F7" s="49">
        <v>337934</v>
      </c>
    </row>
    <row r="8" spans="1:9" ht="16.5" customHeight="1" x14ac:dyDescent="0.15">
      <c r="A8" s="640" t="s">
        <v>737</v>
      </c>
      <c r="B8" s="502">
        <v>86837323</v>
      </c>
      <c r="C8" s="56">
        <v>45249604</v>
      </c>
      <c r="D8" s="50">
        <v>52.1</v>
      </c>
      <c r="E8" s="56">
        <v>137642</v>
      </c>
      <c r="F8" s="56">
        <v>328398</v>
      </c>
    </row>
    <row r="9" spans="1:9" ht="15" customHeight="1" x14ac:dyDescent="0.15">
      <c r="D9" s="479"/>
      <c r="F9" s="82" t="s">
        <v>928</v>
      </c>
    </row>
    <row r="10" spans="1:9" ht="15" customHeight="1" x14ac:dyDescent="0.15">
      <c r="F10" s="32"/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copies="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zoomScaleNormal="100" workbookViewId="0">
      <selection activeCell="D29" sqref="D29"/>
    </sheetView>
  </sheetViews>
  <sheetFormatPr defaultColWidth="8.875" defaultRowHeight="15" customHeight="1" x14ac:dyDescent="0.15"/>
  <cols>
    <col min="1" max="1" width="8.875" style="79" customWidth="1"/>
    <col min="2" max="6" width="15.625" style="79" customWidth="1"/>
    <col min="7" max="7" width="4.875" style="79" customWidth="1"/>
    <col min="8" max="9" width="9.25" style="79" customWidth="1"/>
    <col min="10" max="256" width="8.875" style="79"/>
    <col min="257" max="257" width="8.875" style="79" customWidth="1"/>
    <col min="258" max="262" width="15.625" style="79" customWidth="1"/>
    <col min="263" max="263" width="4.875" style="79" customWidth="1"/>
    <col min="264" max="265" width="9.25" style="79" customWidth="1"/>
    <col min="266" max="512" width="8.875" style="79"/>
    <col min="513" max="513" width="8.875" style="79" customWidth="1"/>
    <col min="514" max="518" width="15.625" style="79" customWidth="1"/>
    <col min="519" max="519" width="4.875" style="79" customWidth="1"/>
    <col min="520" max="521" width="9.25" style="79" customWidth="1"/>
    <col min="522" max="768" width="8.875" style="79"/>
    <col min="769" max="769" width="8.875" style="79" customWidth="1"/>
    <col min="770" max="774" width="15.625" style="79" customWidth="1"/>
    <col min="775" max="775" width="4.875" style="79" customWidth="1"/>
    <col min="776" max="777" width="9.25" style="79" customWidth="1"/>
    <col min="778" max="1024" width="8.875" style="79"/>
    <col min="1025" max="1025" width="8.875" style="79" customWidth="1"/>
    <col min="1026" max="1030" width="15.625" style="79" customWidth="1"/>
    <col min="1031" max="1031" width="4.875" style="79" customWidth="1"/>
    <col min="1032" max="1033" width="9.25" style="79" customWidth="1"/>
    <col min="1034" max="1280" width="8.875" style="79"/>
    <col min="1281" max="1281" width="8.875" style="79" customWidth="1"/>
    <col min="1282" max="1286" width="15.625" style="79" customWidth="1"/>
    <col min="1287" max="1287" width="4.875" style="79" customWidth="1"/>
    <col min="1288" max="1289" width="9.25" style="79" customWidth="1"/>
    <col min="1290" max="1536" width="8.875" style="79"/>
    <col min="1537" max="1537" width="8.875" style="79" customWidth="1"/>
    <col min="1538" max="1542" width="15.625" style="79" customWidth="1"/>
    <col min="1543" max="1543" width="4.875" style="79" customWidth="1"/>
    <col min="1544" max="1545" width="9.25" style="79" customWidth="1"/>
    <col min="1546" max="1792" width="8.875" style="79"/>
    <col min="1793" max="1793" width="8.875" style="79" customWidth="1"/>
    <col min="1794" max="1798" width="15.625" style="79" customWidth="1"/>
    <col min="1799" max="1799" width="4.875" style="79" customWidth="1"/>
    <col min="1800" max="1801" width="9.25" style="79" customWidth="1"/>
    <col min="1802" max="2048" width="8.875" style="79"/>
    <col min="2049" max="2049" width="8.875" style="79" customWidth="1"/>
    <col min="2050" max="2054" width="15.625" style="79" customWidth="1"/>
    <col min="2055" max="2055" width="4.875" style="79" customWidth="1"/>
    <col min="2056" max="2057" width="9.25" style="79" customWidth="1"/>
    <col min="2058" max="2304" width="8.875" style="79"/>
    <col min="2305" max="2305" width="8.875" style="79" customWidth="1"/>
    <col min="2306" max="2310" width="15.625" style="79" customWidth="1"/>
    <col min="2311" max="2311" width="4.875" style="79" customWidth="1"/>
    <col min="2312" max="2313" width="9.25" style="79" customWidth="1"/>
    <col min="2314" max="2560" width="8.875" style="79"/>
    <col min="2561" max="2561" width="8.875" style="79" customWidth="1"/>
    <col min="2562" max="2566" width="15.625" style="79" customWidth="1"/>
    <col min="2567" max="2567" width="4.875" style="79" customWidth="1"/>
    <col min="2568" max="2569" width="9.25" style="79" customWidth="1"/>
    <col min="2570" max="2816" width="8.875" style="79"/>
    <col min="2817" max="2817" width="8.875" style="79" customWidth="1"/>
    <col min="2818" max="2822" width="15.625" style="79" customWidth="1"/>
    <col min="2823" max="2823" width="4.875" style="79" customWidth="1"/>
    <col min="2824" max="2825" width="9.25" style="79" customWidth="1"/>
    <col min="2826" max="3072" width="8.875" style="79"/>
    <col min="3073" max="3073" width="8.875" style="79" customWidth="1"/>
    <col min="3074" max="3078" width="15.625" style="79" customWidth="1"/>
    <col min="3079" max="3079" width="4.875" style="79" customWidth="1"/>
    <col min="3080" max="3081" width="9.25" style="79" customWidth="1"/>
    <col min="3082" max="3328" width="8.875" style="79"/>
    <col min="3329" max="3329" width="8.875" style="79" customWidth="1"/>
    <col min="3330" max="3334" width="15.625" style="79" customWidth="1"/>
    <col min="3335" max="3335" width="4.875" style="79" customWidth="1"/>
    <col min="3336" max="3337" width="9.25" style="79" customWidth="1"/>
    <col min="3338" max="3584" width="8.875" style="79"/>
    <col min="3585" max="3585" width="8.875" style="79" customWidth="1"/>
    <col min="3586" max="3590" width="15.625" style="79" customWidth="1"/>
    <col min="3591" max="3591" width="4.875" style="79" customWidth="1"/>
    <col min="3592" max="3593" width="9.25" style="79" customWidth="1"/>
    <col min="3594" max="3840" width="8.875" style="79"/>
    <col min="3841" max="3841" width="8.875" style="79" customWidth="1"/>
    <col min="3842" max="3846" width="15.625" style="79" customWidth="1"/>
    <col min="3847" max="3847" width="4.875" style="79" customWidth="1"/>
    <col min="3848" max="3849" width="9.25" style="79" customWidth="1"/>
    <col min="3850" max="4096" width="8.875" style="79"/>
    <col min="4097" max="4097" width="8.875" style="79" customWidth="1"/>
    <col min="4098" max="4102" width="15.625" style="79" customWidth="1"/>
    <col min="4103" max="4103" width="4.875" style="79" customWidth="1"/>
    <col min="4104" max="4105" width="9.25" style="79" customWidth="1"/>
    <col min="4106" max="4352" width="8.875" style="79"/>
    <col min="4353" max="4353" width="8.875" style="79" customWidth="1"/>
    <col min="4354" max="4358" width="15.625" style="79" customWidth="1"/>
    <col min="4359" max="4359" width="4.875" style="79" customWidth="1"/>
    <col min="4360" max="4361" width="9.25" style="79" customWidth="1"/>
    <col min="4362" max="4608" width="8.875" style="79"/>
    <col min="4609" max="4609" width="8.875" style="79" customWidth="1"/>
    <col min="4610" max="4614" width="15.625" style="79" customWidth="1"/>
    <col min="4615" max="4615" width="4.875" style="79" customWidth="1"/>
    <col min="4616" max="4617" width="9.25" style="79" customWidth="1"/>
    <col min="4618" max="4864" width="8.875" style="79"/>
    <col min="4865" max="4865" width="8.875" style="79" customWidth="1"/>
    <col min="4866" max="4870" width="15.625" style="79" customWidth="1"/>
    <col min="4871" max="4871" width="4.875" style="79" customWidth="1"/>
    <col min="4872" max="4873" width="9.25" style="79" customWidth="1"/>
    <col min="4874" max="5120" width="8.875" style="79"/>
    <col min="5121" max="5121" width="8.875" style="79" customWidth="1"/>
    <col min="5122" max="5126" width="15.625" style="79" customWidth="1"/>
    <col min="5127" max="5127" width="4.875" style="79" customWidth="1"/>
    <col min="5128" max="5129" width="9.25" style="79" customWidth="1"/>
    <col min="5130" max="5376" width="8.875" style="79"/>
    <col min="5377" max="5377" width="8.875" style="79" customWidth="1"/>
    <col min="5378" max="5382" width="15.625" style="79" customWidth="1"/>
    <col min="5383" max="5383" width="4.875" style="79" customWidth="1"/>
    <col min="5384" max="5385" width="9.25" style="79" customWidth="1"/>
    <col min="5386" max="5632" width="8.875" style="79"/>
    <col min="5633" max="5633" width="8.875" style="79" customWidth="1"/>
    <col min="5634" max="5638" width="15.625" style="79" customWidth="1"/>
    <col min="5639" max="5639" width="4.875" style="79" customWidth="1"/>
    <col min="5640" max="5641" width="9.25" style="79" customWidth="1"/>
    <col min="5642" max="5888" width="8.875" style="79"/>
    <col min="5889" max="5889" width="8.875" style="79" customWidth="1"/>
    <col min="5890" max="5894" width="15.625" style="79" customWidth="1"/>
    <col min="5895" max="5895" width="4.875" style="79" customWidth="1"/>
    <col min="5896" max="5897" width="9.25" style="79" customWidth="1"/>
    <col min="5898" max="6144" width="8.875" style="79"/>
    <col min="6145" max="6145" width="8.875" style="79" customWidth="1"/>
    <col min="6146" max="6150" width="15.625" style="79" customWidth="1"/>
    <col min="6151" max="6151" width="4.875" style="79" customWidth="1"/>
    <col min="6152" max="6153" width="9.25" style="79" customWidth="1"/>
    <col min="6154" max="6400" width="8.875" style="79"/>
    <col min="6401" max="6401" width="8.875" style="79" customWidth="1"/>
    <col min="6402" max="6406" width="15.625" style="79" customWidth="1"/>
    <col min="6407" max="6407" width="4.875" style="79" customWidth="1"/>
    <col min="6408" max="6409" width="9.25" style="79" customWidth="1"/>
    <col min="6410" max="6656" width="8.875" style="79"/>
    <col min="6657" max="6657" width="8.875" style="79" customWidth="1"/>
    <col min="6658" max="6662" width="15.625" style="79" customWidth="1"/>
    <col min="6663" max="6663" width="4.875" style="79" customWidth="1"/>
    <col min="6664" max="6665" width="9.25" style="79" customWidth="1"/>
    <col min="6666" max="6912" width="8.875" style="79"/>
    <col min="6913" max="6913" width="8.875" style="79" customWidth="1"/>
    <col min="6914" max="6918" width="15.625" style="79" customWidth="1"/>
    <col min="6919" max="6919" width="4.875" style="79" customWidth="1"/>
    <col min="6920" max="6921" width="9.25" style="79" customWidth="1"/>
    <col min="6922" max="7168" width="8.875" style="79"/>
    <col min="7169" max="7169" width="8.875" style="79" customWidth="1"/>
    <col min="7170" max="7174" width="15.625" style="79" customWidth="1"/>
    <col min="7175" max="7175" width="4.875" style="79" customWidth="1"/>
    <col min="7176" max="7177" width="9.25" style="79" customWidth="1"/>
    <col min="7178" max="7424" width="8.875" style="79"/>
    <col min="7425" max="7425" width="8.875" style="79" customWidth="1"/>
    <col min="7426" max="7430" width="15.625" style="79" customWidth="1"/>
    <col min="7431" max="7431" width="4.875" style="79" customWidth="1"/>
    <col min="7432" max="7433" width="9.25" style="79" customWidth="1"/>
    <col min="7434" max="7680" width="8.875" style="79"/>
    <col min="7681" max="7681" width="8.875" style="79" customWidth="1"/>
    <col min="7682" max="7686" width="15.625" style="79" customWidth="1"/>
    <col min="7687" max="7687" width="4.875" style="79" customWidth="1"/>
    <col min="7688" max="7689" width="9.25" style="79" customWidth="1"/>
    <col min="7690" max="7936" width="8.875" style="79"/>
    <col min="7937" max="7937" width="8.875" style="79" customWidth="1"/>
    <col min="7938" max="7942" width="15.625" style="79" customWidth="1"/>
    <col min="7943" max="7943" width="4.875" style="79" customWidth="1"/>
    <col min="7944" max="7945" width="9.25" style="79" customWidth="1"/>
    <col min="7946" max="8192" width="8.875" style="79"/>
    <col min="8193" max="8193" width="8.875" style="79" customWidth="1"/>
    <col min="8194" max="8198" width="15.625" style="79" customWidth="1"/>
    <col min="8199" max="8199" width="4.875" style="79" customWidth="1"/>
    <col min="8200" max="8201" width="9.25" style="79" customWidth="1"/>
    <col min="8202" max="8448" width="8.875" style="79"/>
    <col min="8449" max="8449" width="8.875" style="79" customWidth="1"/>
    <col min="8450" max="8454" width="15.625" style="79" customWidth="1"/>
    <col min="8455" max="8455" width="4.875" style="79" customWidth="1"/>
    <col min="8456" max="8457" width="9.25" style="79" customWidth="1"/>
    <col min="8458" max="8704" width="8.875" style="79"/>
    <col min="8705" max="8705" width="8.875" style="79" customWidth="1"/>
    <col min="8706" max="8710" width="15.625" style="79" customWidth="1"/>
    <col min="8711" max="8711" width="4.875" style="79" customWidth="1"/>
    <col min="8712" max="8713" width="9.25" style="79" customWidth="1"/>
    <col min="8714" max="8960" width="8.875" style="79"/>
    <col min="8961" max="8961" width="8.875" style="79" customWidth="1"/>
    <col min="8962" max="8966" width="15.625" style="79" customWidth="1"/>
    <col min="8967" max="8967" width="4.875" style="79" customWidth="1"/>
    <col min="8968" max="8969" width="9.25" style="79" customWidth="1"/>
    <col min="8970" max="9216" width="8.875" style="79"/>
    <col min="9217" max="9217" width="8.875" style="79" customWidth="1"/>
    <col min="9218" max="9222" width="15.625" style="79" customWidth="1"/>
    <col min="9223" max="9223" width="4.875" style="79" customWidth="1"/>
    <col min="9224" max="9225" width="9.25" style="79" customWidth="1"/>
    <col min="9226" max="9472" width="8.875" style="79"/>
    <col min="9473" max="9473" width="8.875" style="79" customWidth="1"/>
    <col min="9474" max="9478" width="15.625" style="79" customWidth="1"/>
    <col min="9479" max="9479" width="4.875" style="79" customWidth="1"/>
    <col min="9480" max="9481" width="9.25" style="79" customWidth="1"/>
    <col min="9482" max="9728" width="8.875" style="79"/>
    <col min="9729" max="9729" width="8.875" style="79" customWidth="1"/>
    <col min="9730" max="9734" width="15.625" style="79" customWidth="1"/>
    <col min="9735" max="9735" width="4.875" style="79" customWidth="1"/>
    <col min="9736" max="9737" width="9.25" style="79" customWidth="1"/>
    <col min="9738" max="9984" width="8.875" style="79"/>
    <col min="9985" max="9985" width="8.875" style="79" customWidth="1"/>
    <col min="9986" max="9990" width="15.625" style="79" customWidth="1"/>
    <col min="9991" max="9991" width="4.875" style="79" customWidth="1"/>
    <col min="9992" max="9993" width="9.25" style="79" customWidth="1"/>
    <col min="9994" max="10240" width="8.875" style="79"/>
    <col min="10241" max="10241" width="8.875" style="79" customWidth="1"/>
    <col min="10242" max="10246" width="15.625" style="79" customWidth="1"/>
    <col min="10247" max="10247" width="4.875" style="79" customWidth="1"/>
    <col min="10248" max="10249" width="9.25" style="79" customWidth="1"/>
    <col min="10250" max="10496" width="8.875" style="79"/>
    <col min="10497" max="10497" width="8.875" style="79" customWidth="1"/>
    <col min="10498" max="10502" width="15.625" style="79" customWidth="1"/>
    <col min="10503" max="10503" width="4.875" style="79" customWidth="1"/>
    <col min="10504" max="10505" width="9.25" style="79" customWidth="1"/>
    <col min="10506" max="10752" width="8.875" style="79"/>
    <col min="10753" max="10753" width="8.875" style="79" customWidth="1"/>
    <col min="10754" max="10758" width="15.625" style="79" customWidth="1"/>
    <col min="10759" max="10759" width="4.875" style="79" customWidth="1"/>
    <col min="10760" max="10761" width="9.25" style="79" customWidth="1"/>
    <col min="10762" max="11008" width="8.875" style="79"/>
    <col min="11009" max="11009" width="8.875" style="79" customWidth="1"/>
    <col min="11010" max="11014" width="15.625" style="79" customWidth="1"/>
    <col min="11015" max="11015" width="4.875" style="79" customWidth="1"/>
    <col min="11016" max="11017" width="9.25" style="79" customWidth="1"/>
    <col min="11018" max="11264" width="8.875" style="79"/>
    <col min="11265" max="11265" width="8.875" style="79" customWidth="1"/>
    <col min="11266" max="11270" width="15.625" style="79" customWidth="1"/>
    <col min="11271" max="11271" width="4.875" style="79" customWidth="1"/>
    <col min="11272" max="11273" width="9.25" style="79" customWidth="1"/>
    <col min="11274" max="11520" width="8.875" style="79"/>
    <col min="11521" max="11521" width="8.875" style="79" customWidth="1"/>
    <col min="11522" max="11526" width="15.625" style="79" customWidth="1"/>
    <col min="11527" max="11527" width="4.875" style="79" customWidth="1"/>
    <col min="11528" max="11529" width="9.25" style="79" customWidth="1"/>
    <col min="11530" max="11776" width="8.875" style="79"/>
    <col min="11777" max="11777" width="8.875" style="79" customWidth="1"/>
    <col min="11778" max="11782" width="15.625" style="79" customWidth="1"/>
    <col min="11783" max="11783" width="4.875" style="79" customWidth="1"/>
    <col min="11784" max="11785" width="9.25" style="79" customWidth="1"/>
    <col min="11786" max="12032" width="8.875" style="79"/>
    <col min="12033" max="12033" width="8.875" style="79" customWidth="1"/>
    <col min="12034" max="12038" width="15.625" style="79" customWidth="1"/>
    <col min="12039" max="12039" width="4.875" style="79" customWidth="1"/>
    <col min="12040" max="12041" width="9.25" style="79" customWidth="1"/>
    <col min="12042" max="12288" width="8.875" style="79"/>
    <col min="12289" max="12289" width="8.875" style="79" customWidth="1"/>
    <col min="12290" max="12294" width="15.625" style="79" customWidth="1"/>
    <col min="12295" max="12295" width="4.875" style="79" customWidth="1"/>
    <col min="12296" max="12297" width="9.25" style="79" customWidth="1"/>
    <col min="12298" max="12544" width="8.875" style="79"/>
    <col min="12545" max="12545" width="8.875" style="79" customWidth="1"/>
    <col min="12546" max="12550" width="15.625" style="79" customWidth="1"/>
    <col min="12551" max="12551" width="4.875" style="79" customWidth="1"/>
    <col min="12552" max="12553" width="9.25" style="79" customWidth="1"/>
    <col min="12554" max="12800" width="8.875" style="79"/>
    <col min="12801" max="12801" width="8.875" style="79" customWidth="1"/>
    <col min="12802" max="12806" width="15.625" style="79" customWidth="1"/>
    <col min="12807" max="12807" width="4.875" style="79" customWidth="1"/>
    <col min="12808" max="12809" width="9.25" style="79" customWidth="1"/>
    <col min="12810" max="13056" width="8.875" style="79"/>
    <col min="13057" max="13057" width="8.875" style="79" customWidth="1"/>
    <col min="13058" max="13062" width="15.625" style="79" customWidth="1"/>
    <col min="13063" max="13063" width="4.875" style="79" customWidth="1"/>
    <col min="13064" max="13065" width="9.25" style="79" customWidth="1"/>
    <col min="13066" max="13312" width="8.875" style="79"/>
    <col min="13313" max="13313" width="8.875" style="79" customWidth="1"/>
    <col min="13314" max="13318" width="15.625" style="79" customWidth="1"/>
    <col min="13319" max="13319" width="4.875" style="79" customWidth="1"/>
    <col min="13320" max="13321" width="9.25" style="79" customWidth="1"/>
    <col min="13322" max="13568" width="8.875" style="79"/>
    <col min="13569" max="13569" width="8.875" style="79" customWidth="1"/>
    <col min="13570" max="13574" width="15.625" style="79" customWidth="1"/>
    <col min="13575" max="13575" width="4.875" style="79" customWidth="1"/>
    <col min="13576" max="13577" width="9.25" style="79" customWidth="1"/>
    <col min="13578" max="13824" width="8.875" style="79"/>
    <col min="13825" max="13825" width="8.875" style="79" customWidth="1"/>
    <col min="13826" max="13830" width="15.625" style="79" customWidth="1"/>
    <col min="13831" max="13831" width="4.875" style="79" customWidth="1"/>
    <col min="13832" max="13833" width="9.25" style="79" customWidth="1"/>
    <col min="13834" max="14080" width="8.875" style="79"/>
    <col min="14081" max="14081" width="8.875" style="79" customWidth="1"/>
    <col min="14082" max="14086" width="15.625" style="79" customWidth="1"/>
    <col min="14087" max="14087" width="4.875" style="79" customWidth="1"/>
    <col min="14088" max="14089" width="9.25" style="79" customWidth="1"/>
    <col min="14090" max="14336" width="8.875" style="79"/>
    <col min="14337" max="14337" width="8.875" style="79" customWidth="1"/>
    <col min="14338" max="14342" width="15.625" style="79" customWidth="1"/>
    <col min="14343" max="14343" width="4.875" style="79" customWidth="1"/>
    <col min="14344" max="14345" width="9.25" style="79" customWidth="1"/>
    <col min="14346" max="14592" width="8.875" style="79"/>
    <col min="14593" max="14593" width="8.875" style="79" customWidth="1"/>
    <col min="14594" max="14598" width="15.625" style="79" customWidth="1"/>
    <col min="14599" max="14599" width="4.875" style="79" customWidth="1"/>
    <col min="14600" max="14601" width="9.25" style="79" customWidth="1"/>
    <col min="14602" max="14848" width="8.875" style="79"/>
    <col min="14849" max="14849" width="8.875" style="79" customWidth="1"/>
    <col min="14850" max="14854" width="15.625" style="79" customWidth="1"/>
    <col min="14855" max="14855" width="4.875" style="79" customWidth="1"/>
    <col min="14856" max="14857" width="9.25" style="79" customWidth="1"/>
    <col min="14858" max="15104" width="8.875" style="79"/>
    <col min="15105" max="15105" width="8.875" style="79" customWidth="1"/>
    <col min="15106" max="15110" width="15.625" style="79" customWidth="1"/>
    <col min="15111" max="15111" width="4.875" style="79" customWidth="1"/>
    <col min="15112" max="15113" width="9.25" style="79" customWidth="1"/>
    <col min="15114" max="15360" width="8.875" style="79"/>
    <col min="15361" max="15361" width="8.875" style="79" customWidth="1"/>
    <col min="15362" max="15366" width="15.625" style="79" customWidth="1"/>
    <col min="15367" max="15367" width="4.875" style="79" customWidth="1"/>
    <col min="15368" max="15369" width="9.25" style="79" customWidth="1"/>
    <col min="15370" max="15616" width="8.875" style="79"/>
    <col min="15617" max="15617" width="8.875" style="79" customWidth="1"/>
    <col min="15618" max="15622" width="15.625" style="79" customWidth="1"/>
    <col min="15623" max="15623" width="4.875" style="79" customWidth="1"/>
    <col min="15624" max="15625" width="9.25" style="79" customWidth="1"/>
    <col min="15626" max="15872" width="8.875" style="79"/>
    <col min="15873" max="15873" width="8.875" style="79" customWidth="1"/>
    <col min="15874" max="15878" width="15.625" style="79" customWidth="1"/>
    <col min="15879" max="15879" width="4.875" style="79" customWidth="1"/>
    <col min="15880" max="15881" width="9.25" style="79" customWidth="1"/>
    <col min="15882" max="16128" width="8.875" style="79"/>
    <col min="16129" max="16129" width="8.875" style="79" customWidth="1"/>
    <col min="16130" max="16134" width="15.625" style="79" customWidth="1"/>
    <col min="16135" max="16135" width="4.875" style="79" customWidth="1"/>
    <col min="16136" max="16137" width="9.25" style="79" customWidth="1"/>
    <col min="16138" max="16384" width="8.875" style="79"/>
  </cols>
  <sheetData>
    <row r="1" spans="1:6" ht="15" customHeight="1" x14ac:dyDescent="0.15">
      <c r="A1" s="637" t="s">
        <v>1</v>
      </c>
      <c r="F1" s="32"/>
    </row>
    <row r="3" spans="1:6" ht="16.5" customHeight="1" x14ac:dyDescent="0.15"/>
    <row r="4" spans="1:6" ht="16.5" customHeight="1" x14ac:dyDescent="0.15"/>
    <row r="5" spans="1:6" ht="16.5" customHeight="1" x14ac:dyDescent="0.15"/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copies="2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zoomScale="115" zoomScaleNormal="115" workbookViewId="0">
      <selection activeCell="D29" sqref="D29"/>
    </sheetView>
  </sheetViews>
  <sheetFormatPr defaultColWidth="24.75" defaultRowHeight="15" customHeight="1" x14ac:dyDescent="0.15"/>
  <cols>
    <col min="1" max="1" width="30.625" style="79" customWidth="1"/>
    <col min="2" max="3" width="18.75" style="79" customWidth="1"/>
    <col min="4" max="4" width="18.75" style="32" customWidth="1"/>
    <col min="5" max="256" width="24.75" style="79"/>
    <col min="257" max="257" width="30.625" style="79" customWidth="1"/>
    <col min="258" max="260" width="18.75" style="79" customWidth="1"/>
    <col min="261" max="512" width="24.75" style="79"/>
    <col min="513" max="513" width="30.625" style="79" customWidth="1"/>
    <col min="514" max="516" width="18.75" style="79" customWidth="1"/>
    <col min="517" max="768" width="24.75" style="79"/>
    <col min="769" max="769" width="30.625" style="79" customWidth="1"/>
    <col min="770" max="772" width="18.75" style="79" customWidth="1"/>
    <col min="773" max="1024" width="24.75" style="79"/>
    <col min="1025" max="1025" width="30.625" style="79" customWidth="1"/>
    <col min="1026" max="1028" width="18.75" style="79" customWidth="1"/>
    <col min="1029" max="1280" width="24.75" style="79"/>
    <col min="1281" max="1281" width="30.625" style="79" customWidth="1"/>
    <col min="1282" max="1284" width="18.75" style="79" customWidth="1"/>
    <col min="1285" max="1536" width="24.75" style="79"/>
    <col min="1537" max="1537" width="30.625" style="79" customWidth="1"/>
    <col min="1538" max="1540" width="18.75" style="79" customWidth="1"/>
    <col min="1541" max="1792" width="24.75" style="79"/>
    <col min="1793" max="1793" width="30.625" style="79" customWidth="1"/>
    <col min="1794" max="1796" width="18.75" style="79" customWidth="1"/>
    <col min="1797" max="2048" width="24.75" style="79"/>
    <col min="2049" max="2049" width="30.625" style="79" customWidth="1"/>
    <col min="2050" max="2052" width="18.75" style="79" customWidth="1"/>
    <col min="2053" max="2304" width="24.75" style="79"/>
    <col min="2305" max="2305" width="30.625" style="79" customWidth="1"/>
    <col min="2306" max="2308" width="18.75" style="79" customWidth="1"/>
    <col min="2309" max="2560" width="24.75" style="79"/>
    <col min="2561" max="2561" width="30.625" style="79" customWidth="1"/>
    <col min="2562" max="2564" width="18.75" style="79" customWidth="1"/>
    <col min="2565" max="2816" width="24.75" style="79"/>
    <col min="2817" max="2817" width="30.625" style="79" customWidth="1"/>
    <col min="2818" max="2820" width="18.75" style="79" customWidth="1"/>
    <col min="2821" max="3072" width="24.75" style="79"/>
    <col min="3073" max="3073" width="30.625" style="79" customWidth="1"/>
    <col min="3074" max="3076" width="18.75" style="79" customWidth="1"/>
    <col min="3077" max="3328" width="24.75" style="79"/>
    <col min="3329" max="3329" width="30.625" style="79" customWidth="1"/>
    <col min="3330" max="3332" width="18.75" style="79" customWidth="1"/>
    <col min="3333" max="3584" width="24.75" style="79"/>
    <col min="3585" max="3585" width="30.625" style="79" customWidth="1"/>
    <col min="3586" max="3588" width="18.75" style="79" customWidth="1"/>
    <col min="3589" max="3840" width="24.75" style="79"/>
    <col min="3841" max="3841" width="30.625" style="79" customWidth="1"/>
    <col min="3842" max="3844" width="18.75" style="79" customWidth="1"/>
    <col min="3845" max="4096" width="24.75" style="79"/>
    <col min="4097" max="4097" width="30.625" style="79" customWidth="1"/>
    <col min="4098" max="4100" width="18.75" style="79" customWidth="1"/>
    <col min="4101" max="4352" width="24.75" style="79"/>
    <col min="4353" max="4353" width="30.625" style="79" customWidth="1"/>
    <col min="4354" max="4356" width="18.75" style="79" customWidth="1"/>
    <col min="4357" max="4608" width="24.75" style="79"/>
    <col min="4609" max="4609" width="30.625" style="79" customWidth="1"/>
    <col min="4610" max="4612" width="18.75" style="79" customWidth="1"/>
    <col min="4613" max="4864" width="24.75" style="79"/>
    <col min="4865" max="4865" width="30.625" style="79" customWidth="1"/>
    <col min="4866" max="4868" width="18.75" style="79" customWidth="1"/>
    <col min="4869" max="5120" width="24.75" style="79"/>
    <col min="5121" max="5121" width="30.625" style="79" customWidth="1"/>
    <col min="5122" max="5124" width="18.75" style="79" customWidth="1"/>
    <col min="5125" max="5376" width="24.75" style="79"/>
    <col min="5377" max="5377" width="30.625" style="79" customWidth="1"/>
    <col min="5378" max="5380" width="18.75" style="79" customWidth="1"/>
    <col min="5381" max="5632" width="24.75" style="79"/>
    <col min="5633" max="5633" width="30.625" style="79" customWidth="1"/>
    <col min="5634" max="5636" width="18.75" style="79" customWidth="1"/>
    <col min="5637" max="5888" width="24.75" style="79"/>
    <col min="5889" max="5889" width="30.625" style="79" customWidth="1"/>
    <col min="5890" max="5892" width="18.75" style="79" customWidth="1"/>
    <col min="5893" max="6144" width="24.75" style="79"/>
    <col min="6145" max="6145" width="30.625" style="79" customWidth="1"/>
    <col min="6146" max="6148" width="18.75" style="79" customWidth="1"/>
    <col min="6149" max="6400" width="24.75" style="79"/>
    <col min="6401" max="6401" width="30.625" style="79" customWidth="1"/>
    <col min="6402" max="6404" width="18.75" style="79" customWidth="1"/>
    <col min="6405" max="6656" width="24.75" style="79"/>
    <col min="6657" max="6657" width="30.625" style="79" customWidth="1"/>
    <col min="6658" max="6660" width="18.75" style="79" customWidth="1"/>
    <col min="6661" max="6912" width="24.75" style="79"/>
    <col min="6913" max="6913" width="30.625" style="79" customWidth="1"/>
    <col min="6914" max="6916" width="18.75" style="79" customWidth="1"/>
    <col min="6917" max="7168" width="24.75" style="79"/>
    <col min="7169" max="7169" width="30.625" style="79" customWidth="1"/>
    <col min="7170" max="7172" width="18.75" style="79" customWidth="1"/>
    <col min="7173" max="7424" width="24.75" style="79"/>
    <col min="7425" max="7425" width="30.625" style="79" customWidth="1"/>
    <col min="7426" max="7428" width="18.75" style="79" customWidth="1"/>
    <col min="7429" max="7680" width="24.75" style="79"/>
    <col min="7681" max="7681" width="30.625" style="79" customWidth="1"/>
    <col min="7682" max="7684" width="18.75" style="79" customWidth="1"/>
    <col min="7685" max="7936" width="24.75" style="79"/>
    <col min="7937" max="7937" width="30.625" style="79" customWidth="1"/>
    <col min="7938" max="7940" width="18.75" style="79" customWidth="1"/>
    <col min="7941" max="8192" width="24.75" style="79"/>
    <col min="8193" max="8193" width="30.625" style="79" customWidth="1"/>
    <col min="8194" max="8196" width="18.75" style="79" customWidth="1"/>
    <col min="8197" max="8448" width="24.75" style="79"/>
    <col min="8449" max="8449" width="30.625" style="79" customWidth="1"/>
    <col min="8450" max="8452" width="18.75" style="79" customWidth="1"/>
    <col min="8453" max="8704" width="24.75" style="79"/>
    <col min="8705" max="8705" width="30.625" style="79" customWidth="1"/>
    <col min="8706" max="8708" width="18.75" style="79" customWidth="1"/>
    <col min="8709" max="8960" width="24.75" style="79"/>
    <col min="8961" max="8961" width="30.625" style="79" customWidth="1"/>
    <col min="8962" max="8964" width="18.75" style="79" customWidth="1"/>
    <col min="8965" max="9216" width="24.75" style="79"/>
    <col min="9217" max="9217" width="30.625" style="79" customWidth="1"/>
    <col min="9218" max="9220" width="18.75" style="79" customWidth="1"/>
    <col min="9221" max="9472" width="24.75" style="79"/>
    <col min="9473" max="9473" width="30.625" style="79" customWidth="1"/>
    <col min="9474" max="9476" width="18.75" style="79" customWidth="1"/>
    <col min="9477" max="9728" width="24.75" style="79"/>
    <col min="9729" max="9729" width="30.625" style="79" customWidth="1"/>
    <col min="9730" max="9732" width="18.75" style="79" customWidth="1"/>
    <col min="9733" max="9984" width="24.75" style="79"/>
    <col min="9985" max="9985" width="30.625" style="79" customWidth="1"/>
    <col min="9986" max="9988" width="18.75" style="79" customWidth="1"/>
    <col min="9989" max="10240" width="24.75" style="79"/>
    <col min="10241" max="10241" width="30.625" style="79" customWidth="1"/>
    <col min="10242" max="10244" width="18.75" style="79" customWidth="1"/>
    <col min="10245" max="10496" width="24.75" style="79"/>
    <col min="10497" max="10497" width="30.625" style="79" customWidth="1"/>
    <col min="10498" max="10500" width="18.75" style="79" customWidth="1"/>
    <col min="10501" max="10752" width="24.75" style="79"/>
    <col min="10753" max="10753" width="30.625" style="79" customWidth="1"/>
    <col min="10754" max="10756" width="18.75" style="79" customWidth="1"/>
    <col min="10757" max="11008" width="24.75" style="79"/>
    <col min="11009" max="11009" width="30.625" style="79" customWidth="1"/>
    <col min="11010" max="11012" width="18.75" style="79" customWidth="1"/>
    <col min="11013" max="11264" width="24.75" style="79"/>
    <col min="11265" max="11265" width="30.625" style="79" customWidth="1"/>
    <col min="11266" max="11268" width="18.75" style="79" customWidth="1"/>
    <col min="11269" max="11520" width="24.75" style="79"/>
    <col min="11521" max="11521" width="30.625" style="79" customWidth="1"/>
    <col min="11522" max="11524" width="18.75" style="79" customWidth="1"/>
    <col min="11525" max="11776" width="24.75" style="79"/>
    <col min="11777" max="11777" width="30.625" style="79" customWidth="1"/>
    <col min="11778" max="11780" width="18.75" style="79" customWidth="1"/>
    <col min="11781" max="12032" width="24.75" style="79"/>
    <col min="12033" max="12033" width="30.625" style="79" customWidth="1"/>
    <col min="12034" max="12036" width="18.75" style="79" customWidth="1"/>
    <col min="12037" max="12288" width="24.75" style="79"/>
    <col min="12289" max="12289" width="30.625" style="79" customWidth="1"/>
    <col min="12290" max="12292" width="18.75" style="79" customWidth="1"/>
    <col min="12293" max="12544" width="24.75" style="79"/>
    <col min="12545" max="12545" width="30.625" style="79" customWidth="1"/>
    <col min="12546" max="12548" width="18.75" style="79" customWidth="1"/>
    <col min="12549" max="12800" width="24.75" style="79"/>
    <col min="12801" max="12801" width="30.625" style="79" customWidth="1"/>
    <col min="12802" max="12804" width="18.75" style="79" customWidth="1"/>
    <col min="12805" max="13056" width="24.75" style="79"/>
    <col min="13057" max="13057" width="30.625" style="79" customWidth="1"/>
    <col min="13058" max="13060" width="18.75" style="79" customWidth="1"/>
    <col min="13061" max="13312" width="24.75" style="79"/>
    <col min="13313" max="13313" width="30.625" style="79" customWidth="1"/>
    <col min="13314" max="13316" width="18.75" style="79" customWidth="1"/>
    <col min="13317" max="13568" width="24.75" style="79"/>
    <col min="13569" max="13569" width="30.625" style="79" customWidth="1"/>
    <col min="13570" max="13572" width="18.75" style="79" customWidth="1"/>
    <col min="13573" max="13824" width="24.75" style="79"/>
    <col min="13825" max="13825" width="30.625" style="79" customWidth="1"/>
    <col min="13826" max="13828" width="18.75" style="79" customWidth="1"/>
    <col min="13829" max="14080" width="24.75" style="79"/>
    <col min="14081" max="14081" width="30.625" style="79" customWidth="1"/>
    <col min="14082" max="14084" width="18.75" style="79" customWidth="1"/>
    <col min="14085" max="14336" width="24.75" style="79"/>
    <col min="14337" max="14337" width="30.625" style="79" customWidth="1"/>
    <col min="14338" max="14340" width="18.75" style="79" customWidth="1"/>
    <col min="14341" max="14592" width="24.75" style="79"/>
    <col min="14593" max="14593" width="30.625" style="79" customWidth="1"/>
    <col min="14594" max="14596" width="18.75" style="79" customWidth="1"/>
    <col min="14597" max="14848" width="24.75" style="79"/>
    <col min="14849" max="14849" width="30.625" style="79" customWidth="1"/>
    <col min="14850" max="14852" width="18.75" style="79" customWidth="1"/>
    <col min="14853" max="15104" width="24.75" style="79"/>
    <col min="15105" max="15105" width="30.625" style="79" customWidth="1"/>
    <col min="15106" max="15108" width="18.75" style="79" customWidth="1"/>
    <col min="15109" max="15360" width="24.75" style="79"/>
    <col min="15361" max="15361" width="30.625" style="79" customWidth="1"/>
    <col min="15362" max="15364" width="18.75" style="79" customWidth="1"/>
    <col min="15365" max="15616" width="24.75" style="79"/>
    <col min="15617" max="15617" width="30.625" style="79" customWidth="1"/>
    <col min="15618" max="15620" width="18.75" style="79" customWidth="1"/>
    <col min="15621" max="15872" width="24.75" style="79"/>
    <col min="15873" max="15873" width="30.625" style="79" customWidth="1"/>
    <col min="15874" max="15876" width="18.75" style="79" customWidth="1"/>
    <col min="15877" max="16128" width="24.75" style="79"/>
    <col min="16129" max="16129" width="30.625" style="79" customWidth="1"/>
    <col min="16130" max="16132" width="18.75" style="79" customWidth="1"/>
    <col min="16133" max="16384" width="24.75" style="79"/>
  </cols>
  <sheetData>
    <row r="1" spans="1:4" ht="15" customHeight="1" x14ac:dyDescent="0.15">
      <c r="A1" s="637" t="s">
        <v>1</v>
      </c>
    </row>
    <row r="3" spans="1:4" ht="14.25" customHeight="1" x14ac:dyDescent="0.15">
      <c r="A3" s="65" t="s">
        <v>929</v>
      </c>
    </row>
    <row r="4" spans="1:4" ht="12" customHeight="1" x14ac:dyDescent="0.15">
      <c r="B4" s="82"/>
      <c r="C4" s="82"/>
      <c r="D4" s="35" t="s">
        <v>717</v>
      </c>
    </row>
    <row r="5" spans="1:4" ht="11.1" customHeight="1" x14ac:dyDescent="0.15">
      <c r="A5" s="641" t="s">
        <v>930</v>
      </c>
      <c r="B5" s="642" t="s">
        <v>625</v>
      </c>
      <c r="C5" s="643" t="s">
        <v>180</v>
      </c>
      <c r="D5" s="644" t="s">
        <v>931</v>
      </c>
    </row>
    <row r="6" spans="1:4" ht="11.1" customHeight="1" x14ac:dyDescent="0.15">
      <c r="A6" s="645" t="s">
        <v>932</v>
      </c>
      <c r="B6" s="494">
        <v>74295749</v>
      </c>
      <c r="C6" s="494">
        <v>79497595</v>
      </c>
      <c r="D6" s="494">
        <v>82518522</v>
      </c>
    </row>
    <row r="7" spans="1:4" ht="11.1" customHeight="1" x14ac:dyDescent="0.15">
      <c r="A7" s="645" t="s">
        <v>933</v>
      </c>
      <c r="B7" s="494">
        <v>9096812</v>
      </c>
      <c r="C7" s="494">
        <v>8908400</v>
      </c>
      <c r="D7" s="494">
        <v>8531705</v>
      </c>
    </row>
    <row r="8" spans="1:4" ht="11.1" customHeight="1" x14ac:dyDescent="0.15">
      <c r="A8" s="646" t="s">
        <v>934</v>
      </c>
      <c r="B8" s="494">
        <v>9096812</v>
      </c>
      <c r="C8" s="494">
        <v>8908400</v>
      </c>
      <c r="D8" s="494">
        <v>8531705</v>
      </c>
    </row>
    <row r="9" spans="1:4" ht="11.1" customHeight="1" x14ac:dyDescent="0.15">
      <c r="A9" s="646" t="s">
        <v>935</v>
      </c>
      <c r="B9" s="647" t="s">
        <v>3</v>
      </c>
      <c r="C9" s="647"/>
      <c r="D9" s="647" t="s">
        <v>936</v>
      </c>
    </row>
    <row r="10" spans="1:4" ht="11.1" customHeight="1" x14ac:dyDescent="0.15">
      <c r="A10" s="648" t="s">
        <v>937</v>
      </c>
      <c r="B10" s="56">
        <v>12.2</v>
      </c>
      <c r="C10" s="56">
        <v>11.2</v>
      </c>
      <c r="D10" s="56">
        <v>10</v>
      </c>
    </row>
    <row r="11" spans="1:4" ht="11.1" customHeight="1" x14ac:dyDescent="0.15">
      <c r="A11" s="649" t="s">
        <v>938</v>
      </c>
      <c r="B11" s="493">
        <v>71278611</v>
      </c>
      <c r="C11" s="493">
        <v>68558036</v>
      </c>
      <c r="D11" s="493">
        <v>67162407</v>
      </c>
    </row>
    <row r="12" spans="1:4" ht="11.1" customHeight="1" x14ac:dyDescent="0.15">
      <c r="A12" s="646" t="s">
        <v>939</v>
      </c>
      <c r="B12" s="443">
        <v>5867596</v>
      </c>
      <c r="C12" s="494">
        <v>5479890</v>
      </c>
      <c r="D12" s="494">
        <v>5081779</v>
      </c>
    </row>
    <row r="13" spans="1:4" ht="11.1" customHeight="1" x14ac:dyDescent="0.15">
      <c r="A13" s="646" t="s">
        <v>940</v>
      </c>
      <c r="B13" s="443">
        <v>22448485</v>
      </c>
      <c r="C13" s="494">
        <v>19642078</v>
      </c>
      <c r="D13" s="494">
        <v>16871793</v>
      </c>
    </row>
    <row r="14" spans="1:4" ht="11.1" customHeight="1" x14ac:dyDescent="0.15">
      <c r="A14" s="646" t="s">
        <v>941</v>
      </c>
      <c r="B14" s="443">
        <v>871586</v>
      </c>
      <c r="C14" s="494">
        <v>813145</v>
      </c>
      <c r="D14" s="494">
        <v>745150</v>
      </c>
    </row>
    <row r="15" spans="1:4" ht="11.1" customHeight="1" x14ac:dyDescent="0.15">
      <c r="A15" s="646" t="s">
        <v>942</v>
      </c>
      <c r="B15" s="443">
        <v>5042576</v>
      </c>
      <c r="C15" s="494">
        <v>4391327</v>
      </c>
      <c r="D15" s="494">
        <v>4446385</v>
      </c>
    </row>
    <row r="16" spans="1:4" ht="11.1" customHeight="1" x14ac:dyDescent="0.15">
      <c r="A16" s="646" t="s">
        <v>943</v>
      </c>
      <c r="B16" s="443">
        <v>984380</v>
      </c>
      <c r="C16" s="494">
        <v>925207</v>
      </c>
      <c r="D16" s="494">
        <v>855003</v>
      </c>
    </row>
    <row r="17" spans="1:4" ht="11.1" customHeight="1" x14ac:dyDescent="0.15">
      <c r="A17" s="646" t="s">
        <v>944</v>
      </c>
      <c r="B17" s="443">
        <v>629040</v>
      </c>
      <c r="C17" s="494">
        <v>637056</v>
      </c>
      <c r="D17" s="494">
        <v>630018</v>
      </c>
    </row>
    <row r="18" spans="1:4" ht="11.1" customHeight="1" x14ac:dyDescent="0.15">
      <c r="A18" s="646" t="s">
        <v>945</v>
      </c>
      <c r="B18" s="647" t="s">
        <v>3</v>
      </c>
      <c r="C18" s="647">
        <v>175800</v>
      </c>
      <c r="D18" s="494">
        <v>193600</v>
      </c>
    </row>
    <row r="19" spans="1:4" ht="11.1" customHeight="1" x14ac:dyDescent="0.15">
      <c r="A19" s="646" t="s">
        <v>946</v>
      </c>
      <c r="B19" s="443">
        <v>719641</v>
      </c>
      <c r="C19" s="494">
        <v>560164</v>
      </c>
      <c r="D19" s="494">
        <v>407315</v>
      </c>
    </row>
    <row r="20" spans="1:4" ht="11.1" customHeight="1" x14ac:dyDescent="0.15">
      <c r="A20" s="646" t="s">
        <v>947</v>
      </c>
      <c r="B20" s="443">
        <v>27133</v>
      </c>
      <c r="C20" s="494">
        <v>135721</v>
      </c>
      <c r="D20" s="494">
        <v>132893</v>
      </c>
    </row>
    <row r="21" spans="1:4" ht="11.1" customHeight="1" x14ac:dyDescent="0.15">
      <c r="A21" s="650" t="s">
        <v>948</v>
      </c>
      <c r="B21" s="443">
        <v>143670</v>
      </c>
      <c r="C21" s="494">
        <v>143670</v>
      </c>
      <c r="D21" s="494">
        <v>143670</v>
      </c>
    </row>
    <row r="22" spans="1:4" ht="11.1" customHeight="1" x14ac:dyDescent="0.15">
      <c r="A22" s="646" t="s">
        <v>949</v>
      </c>
      <c r="B22" s="443">
        <v>1997987</v>
      </c>
      <c r="C22" s="494">
        <v>1851075</v>
      </c>
      <c r="D22" s="494">
        <v>1687017</v>
      </c>
    </row>
    <row r="23" spans="1:4" ht="11.1" customHeight="1" x14ac:dyDescent="0.15">
      <c r="A23" s="646" t="s">
        <v>950</v>
      </c>
      <c r="B23" s="651">
        <v>1859706</v>
      </c>
      <c r="C23" s="647">
        <v>1529870</v>
      </c>
      <c r="D23" s="647">
        <v>1196394</v>
      </c>
    </row>
    <row r="24" spans="1:4" ht="11.1" customHeight="1" x14ac:dyDescent="0.15">
      <c r="A24" s="646" t="s">
        <v>951</v>
      </c>
      <c r="B24" s="443">
        <v>2320819</v>
      </c>
      <c r="C24" s="494">
        <v>1942647</v>
      </c>
      <c r="D24" s="494">
        <v>1561064</v>
      </c>
    </row>
    <row r="25" spans="1:4" ht="11.1" customHeight="1" x14ac:dyDescent="0.15">
      <c r="A25" s="652" t="s">
        <v>952</v>
      </c>
      <c r="B25" s="443">
        <v>884900</v>
      </c>
      <c r="C25" s="494">
        <v>794545</v>
      </c>
      <c r="D25" s="494">
        <v>702294</v>
      </c>
    </row>
    <row r="26" spans="1:4" ht="11.1" customHeight="1" x14ac:dyDescent="0.15">
      <c r="A26" s="646" t="s">
        <v>953</v>
      </c>
      <c r="B26" s="443">
        <v>1165585</v>
      </c>
      <c r="C26" s="494">
        <v>1049829</v>
      </c>
      <c r="D26" s="494">
        <v>932679</v>
      </c>
    </row>
    <row r="27" spans="1:4" ht="11.1" customHeight="1" x14ac:dyDescent="0.15">
      <c r="A27" s="646" t="s">
        <v>954</v>
      </c>
      <c r="B27" s="443">
        <v>376184</v>
      </c>
      <c r="C27" s="494">
        <v>345286</v>
      </c>
      <c r="D27" s="494">
        <v>313766</v>
      </c>
    </row>
    <row r="28" spans="1:4" ht="11.1" customHeight="1" x14ac:dyDescent="0.15">
      <c r="A28" s="646" t="s">
        <v>955</v>
      </c>
      <c r="B28" s="443">
        <v>434376</v>
      </c>
      <c r="C28" s="494">
        <v>400609</v>
      </c>
      <c r="D28" s="494">
        <v>366128</v>
      </c>
    </row>
    <row r="29" spans="1:4" ht="11.1" customHeight="1" x14ac:dyDescent="0.15">
      <c r="A29" s="646" t="s">
        <v>956</v>
      </c>
      <c r="B29" s="443">
        <v>472781</v>
      </c>
      <c r="C29" s="494">
        <v>437506</v>
      </c>
      <c r="D29" s="494">
        <v>401806</v>
      </c>
    </row>
    <row r="30" spans="1:4" ht="11.1" customHeight="1" x14ac:dyDescent="0.15">
      <c r="A30" s="646" t="s">
        <v>957</v>
      </c>
      <c r="B30" s="443">
        <v>489650</v>
      </c>
      <c r="C30" s="494">
        <v>455380</v>
      </c>
      <c r="D30" s="494">
        <v>420801</v>
      </c>
    </row>
    <row r="31" spans="1:4" ht="11.1" customHeight="1" x14ac:dyDescent="0.15">
      <c r="A31" s="646" t="s">
        <v>958</v>
      </c>
      <c r="B31" s="443">
        <v>501641</v>
      </c>
      <c r="C31" s="494">
        <v>469989</v>
      </c>
      <c r="D31" s="494">
        <v>437924</v>
      </c>
    </row>
    <row r="32" spans="1:4" ht="11.1" customHeight="1" x14ac:dyDescent="0.15">
      <c r="A32" s="646" t="s">
        <v>959</v>
      </c>
      <c r="B32" s="443">
        <v>540185</v>
      </c>
      <c r="C32" s="494">
        <v>505002</v>
      </c>
      <c r="D32" s="494">
        <v>469343</v>
      </c>
    </row>
    <row r="33" spans="1:4" ht="11.1" customHeight="1" x14ac:dyDescent="0.15">
      <c r="A33" s="646" t="s">
        <v>960</v>
      </c>
      <c r="B33" s="443">
        <v>582201</v>
      </c>
      <c r="C33" s="494">
        <v>550854</v>
      </c>
      <c r="D33" s="494">
        <v>519035</v>
      </c>
    </row>
    <row r="34" spans="1:4" ht="11.1" customHeight="1" x14ac:dyDescent="0.15">
      <c r="A34" s="646" t="s">
        <v>961</v>
      </c>
      <c r="B34" s="443">
        <v>441700</v>
      </c>
      <c r="C34" s="494">
        <v>430441</v>
      </c>
      <c r="D34" s="494">
        <v>407635</v>
      </c>
    </row>
    <row r="35" spans="1:4" ht="11.1" customHeight="1" x14ac:dyDescent="0.15">
      <c r="A35" s="646" t="s">
        <v>962</v>
      </c>
      <c r="B35" s="443">
        <v>125093</v>
      </c>
      <c r="C35" s="494">
        <v>83689</v>
      </c>
      <c r="D35" s="494">
        <v>49301</v>
      </c>
    </row>
    <row r="36" spans="1:4" ht="11.1" customHeight="1" x14ac:dyDescent="0.15">
      <c r="A36" s="646" t="s">
        <v>963</v>
      </c>
      <c r="B36" s="651" t="s">
        <v>3</v>
      </c>
      <c r="C36" s="647" t="s">
        <v>3</v>
      </c>
      <c r="D36" s="647" t="s">
        <v>936</v>
      </c>
    </row>
    <row r="37" spans="1:4" ht="11.1" customHeight="1" x14ac:dyDescent="0.15">
      <c r="A37" s="652" t="s">
        <v>964</v>
      </c>
      <c r="B37" s="443">
        <v>807124</v>
      </c>
      <c r="C37" s="494">
        <v>716985</v>
      </c>
      <c r="D37" s="494">
        <v>626226</v>
      </c>
    </row>
    <row r="38" spans="1:4" ht="11.1" customHeight="1" x14ac:dyDescent="0.15">
      <c r="A38" s="652" t="s">
        <v>965</v>
      </c>
      <c r="B38" s="443">
        <v>2116913</v>
      </c>
      <c r="C38" s="494">
        <v>1967809</v>
      </c>
      <c r="D38" s="494">
        <v>1817510</v>
      </c>
    </row>
    <row r="39" spans="1:4" ht="11.1" customHeight="1" x14ac:dyDescent="0.15">
      <c r="A39" s="652" t="s">
        <v>966</v>
      </c>
      <c r="B39" s="443">
        <v>4323775</v>
      </c>
      <c r="C39" s="494">
        <v>3996312</v>
      </c>
      <c r="D39" s="494">
        <v>3665789</v>
      </c>
    </row>
    <row r="40" spans="1:4" ht="11.1" customHeight="1" x14ac:dyDescent="0.15">
      <c r="A40" s="652" t="s">
        <v>967</v>
      </c>
      <c r="B40" s="443">
        <v>3413469</v>
      </c>
      <c r="C40" s="494">
        <v>3214816</v>
      </c>
      <c r="D40" s="494">
        <v>3013373</v>
      </c>
    </row>
    <row r="41" spans="1:4" ht="11.1" customHeight="1" x14ac:dyDescent="0.15">
      <c r="A41" s="652" t="s">
        <v>968</v>
      </c>
      <c r="B41" s="443">
        <v>2663359</v>
      </c>
      <c r="C41" s="494">
        <v>2480504</v>
      </c>
      <c r="D41" s="494">
        <v>2295850</v>
      </c>
    </row>
    <row r="42" spans="1:4" ht="11.1" customHeight="1" x14ac:dyDescent="0.15">
      <c r="A42" s="652" t="s">
        <v>969</v>
      </c>
      <c r="B42" s="443">
        <v>2399070</v>
      </c>
      <c r="C42" s="494">
        <v>2245539</v>
      </c>
      <c r="D42" s="494">
        <v>2051692</v>
      </c>
    </row>
    <row r="43" spans="1:4" ht="11.1" customHeight="1" x14ac:dyDescent="0.15">
      <c r="A43" s="652" t="s">
        <v>970</v>
      </c>
      <c r="B43" s="651">
        <v>2280280</v>
      </c>
      <c r="C43" s="494">
        <v>2176640</v>
      </c>
      <c r="D43" s="494">
        <v>2037027</v>
      </c>
    </row>
    <row r="44" spans="1:4" ht="11.1" customHeight="1" x14ac:dyDescent="0.15">
      <c r="A44" s="652" t="s">
        <v>971</v>
      </c>
      <c r="B44" s="647">
        <v>2184300</v>
      </c>
      <c r="C44" s="647">
        <v>2184300</v>
      </c>
      <c r="D44" s="494">
        <v>2184300</v>
      </c>
    </row>
    <row r="45" spans="1:4" ht="11.1" customHeight="1" x14ac:dyDescent="0.15">
      <c r="A45" s="652" t="s">
        <v>972</v>
      </c>
      <c r="B45" s="647" t="s">
        <v>3</v>
      </c>
      <c r="C45" s="647">
        <v>3390200</v>
      </c>
      <c r="D45" s="494">
        <v>3390200</v>
      </c>
    </row>
    <row r="46" spans="1:4" ht="11.1" customHeight="1" x14ac:dyDescent="0.15">
      <c r="A46" s="652" t="s">
        <v>973</v>
      </c>
      <c r="B46" s="647" t="s">
        <v>3</v>
      </c>
      <c r="C46" s="647" t="s">
        <v>936</v>
      </c>
      <c r="D46" s="494">
        <v>4817400</v>
      </c>
    </row>
    <row r="47" spans="1:4" ht="11.1" customHeight="1" x14ac:dyDescent="0.15">
      <c r="A47" s="646" t="s">
        <v>974</v>
      </c>
      <c r="B47" s="651">
        <v>1003436</v>
      </c>
      <c r="C47" s="647">
        <v>960351</v>
      </c>
      <c r="D47" s="647">
        <v>916327</v>
      </c>
    </row>
    <row r="48" spans="1:4" ht="15" customHeight="1" x14ac:dyDescent="0.15">
      <c r="A48" s="653" t="s">
        <v>975</v>
      </c>
      <c r="B48" s="654">
        <v>1159970</v>
      </c>
      <c r="C48" s="654">
        <v>1473800</v>
      </c>
      <c r="D48" s="654">
        <v>1373920</v>
      </c>
    </row>
    <row r="49" spans="2:4" ht="15" customHeight="1" x14ac:dyDescent="0.15">
      <c r="B49" s="82"/>
      <c r="C49" s="82"/>
      <c r="D49" s="512" t="s">
        <v>794</v>
      </c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1</vt:i4>
      </vt:variant>
    </vt:vector>
  </HeadingPairs>
  <TitlesOfParts>
    <vt:vector size="29" baseType="lpstr">
      <vt:lpstr>目次 </vt:lpstr>
      <vt:lpstr>13-1</vt:lpstr>
      <vt:lpstr>13-2 </vt:lpstr>
      <vt:lpstr>13-3</vt:lpstr>
      <vt:lpstr>13-4 </vt:lpstr>
      <vt:lpstr>13-5 </vt:lpstr>
      <vt:lpstr>13-6</vt:lpstr>
      <vt:lpstr>13-7</vt:lpstr>
      <vt:lpstr>13-8</vt:lpstr>
      <vt:lpstr>13-9</vt:lpstr>
      <vt:lpstr>13-10</vt:lpstr>
      <vt:lpstr>13-11 </vt:lpstr>
      <vt:lpstr>13-12 </vt:lpstr>
      <vt:lpstr>13-13 </vt:lpstr>
      <vt:lpstr>13-14</vt:lpstr>
      <vt:lpstr>13-15</vt:lpstr>
      <vt:lpstr>13-16</vt:lpstr>
      <vt:lpstr>13-17</vt:lpstr>
      <vt:lpstr>13-18 </vt:lpstr>
      <vt:lpstr>13-19</vt:lpstr>
      <vt:lpstr>13-20 </vt:lpstr>
      <vt:lpstr>13-21 </vt:lpstr>
      <vt:lpstr>13-22 </vt:lpstr>
      <vt:lpstr>13-23 </vt:lpstr>
      <vt:lpstr>13-24 </vt:lpstr>
      <vt:lpstr>13-25</vt:lpstr>
      <vt:lpstr>13-26</vt:lpstr>
      <vt:lpstr>13-27 </vt:lpstr>
      <vt:lpstr>'13-25'!Print_Area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2016-11-22T06:59:27Z</dcterms:modified>
</cp:coreProperties>
</file>