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19395" windowHeight="7155"/>
  </bookViews>
  <sheets>
    <sheet name="目次" sheetId="181" r:id="rId1"/>
    <sheet name="3-1" sheetId="182" r:id="rId2"/>
    <sheet name="3-2" sheetId="183" r:id="rId3"/>
    <sheet name="3-3" sheetId="184" r:id="rId4"/>
    <sheet name="3-4" sheetId="185" r:id="rId5"/>
    <sheet name="3-5" sheetId="186" r:id="rId6"/>
    <sheet name="3-6 " sheetId="193" r:id="rId7"/>
    <sheet name="3-7" sheetId="194" r:id="rId8"/>
    <sheet name="3-8" sheetId="195" r:id="rId9"/>
    <sheet name="3-9" sheetId="196" r:id="rId10"/>
    <sheet name="3-10" sheetId="197" r:id="rId11"/>
    <sheet name="3-11" sheetId="198" r:id="rId12"/>
    <sheet name="3-12" sheetId="199" r:id="rId13"/>
    <sheet name="3-13" sheetId="200" r:id="rId14"/>
    <sheet name="3-14" sheetId="201" r:id="rId15"/>
    <sheet name="3-15" sheetId="202" r:id="rId16"/>
    <sheet name="3-16" sheetId="203" r:id="rId17"/>
    <sheet name="3-17" sheetId="188" r:id="rId18"/>
    <sheet name="3-18" sheetId="189" r:id="rId19"/>
    <sheet name="3-19" sheetId="190" r:id="rId20"/>
    <sheet name="3-20" sheetId="191" r:id="rId21"/>
    <sheet name="3-21" sheetId="205" r:id="rId22"/>
    <sheet name="3-22" sheetId="206" r:id="rId23"/>
    <sheet name="3-23" sheetId="207" r:id="rId24"/>
    <sheet name="3-24" sheetId="208" r:id="rId25"/>
    <sheet name="3-25" sheetId="209" r:id="rId26"/>
    <sheet name="3-26 " sheetId="210" r:id="rId27"/>
    <sheet name="3-27" sheetId="211" r:id="rId28"/>
    <sheet name="3-28" sheetId="212" r:id="rId29"/>
  </sheets>
  <definedNames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_xlnm.Print_Area" localSheetId="3">'3-3'!$A$1:$L$127</definedName>
    <definedName name="_xlnm.Print_Titles" localSheetId="2">'3-2'!$5:$6</definedName>
    <definedName name="_xlnm.Print_Titles" localSheetId="3">'3-3'!$5:$5</definedName>
    <definedName name="Rangai0">#REF!</definedName>
    <definedName name="Title">#REF!</definedName>
    <definedName name="TitleEnglish">#REF!</definedName>
    <definedName name="v">#REF!</definedName>
    <definedName name="全国人口">#REF!</definedName>
  </definedNames>
  <calcPr calcId="145621"/>
</workbook>
</file>

<file path=xl/calcChain.xml><?xml version="1.0" encoding="utf-8"?>
<calcChain xmlns="http://schemas.openxmlformats.org/spreadsheetml/2006/main">
  <c r="F34" i="209" l="1"/>
  <c r="E34" i="209"/>
  <c r="D34" i="209"/>
  <c r="C34" i="209"/>
  <c r="C33" i="209" s="1"/>
  <c r="C15" i="209" s="1"/>
  <c r="C6" i="209" s="1"/>
  <c r="D33" i="209"/>
  <c r="F21" i="209"/>
  <c r="E21" i="209"/>
  <c r="D21" i="209"/>
  <c r="C21" i="209"/>
  <c r="F16" i="209"/>
  <c r="E16" i="209"/>
  <c r="D16" i="209"/>
  <c r="C16" i="209"/>
  <c r="F15" i="209"/>
  <c r="F6" i="209" s="1"/>
  <c r="E15" i="209"/>
  <c r="E6" i="209" s="1"/>
  <c r="D15" i="209"/>
  <c r="D6" i="209" s="1"/>
  <c r="E8" i="209"/>
  <c r="D8" i="209"/>
  <c r="C8" i="209"/>
  <c r="G14" i="208"/>
  <c r="G13" i="208"/>
  <c r="G12" i="208"/>
  <c r="G11" i="208"/>
  <c r="G10" i="208"/>
  <c r="G9" i="208"/>
  <c r="Q7" i="208"/>
  <c r="M7" i="208"/>
  <c r="K7" i="208"/>
  <c r="I7" i="208"/>
  <c r="G7" i="208"/>
  <c r="D7" i="208"/>
  <c r="C10" i="206"/>
  <c r="C9" i="206"/>
  <c r="C8" i="206"/>
  <c r="C7" i="206"/>
  <c r="C24" i="185" l="1"/>
  <c r="C23" i="185"/>
  <c r="C22" i="185"/>
  <c r="C21" i="185"/>
  <c r="C20" i="185"/>
  <c r="C19" i="185"/>
  <c r="C18" i="185"/>
  <c r="C17" i="185"/>
  <c r="C16" i="185"/>
  <c r="C15" i="185"/>
  <c r="C14" i="185"/>
  <c r="C13" i="185"/>
  <c r="C12" i="185"/>
  <c r="C11" i="185"/>
  <c r="C10" i="185"/>
  <c r="C9" i="185"/>
  <c r="C8" i="185"/>
  <c r="C7" i="185"/>
  <c r="P6" i="185"/>
  <c r="O6" i="185"/>
  <c r="N6" i="185"/>
  <c r="M6" i="185"/>
  <c r="L6" i="185"/>
  <c r="K6" i="185"/>
  <c r="J6" i="185"/>
  <c r="I6" i="185"/>
  <c r="H6" i="185"/>
  <c r="G6" i="185"/>
  <c r="F6" i="185"/>
  <c r="E6" i="185"/>
  <c r="D6" i="185"/>
  <c r="C6" i="185"/>
  <c r="I15" i="182"/>
  <c r="H15" i="182"/>
  <c r="D15" i="182"/>
  <c r="C15" i="182"/>
</calcChain>
</file>

<file path=xl/sharedStrings.xml><?xml version="1.0" encoding="utf-8"?>
<sst xmlns="http://schemas.openxmlformats.org/spreadsheetml/2006/main" count="1740" uniqueCount="930">
  <si>
    <t>目次</t>
    <rPh sb="0" eb="2">
      <t>モクジ</t>
    </rPh>
    <phoneticPr fontId="5"/>
  </si>
  <si>
    <t>目次へもどる</t>
    <rPh sb="0" eb="2">
      <t>モクジ</t>
    </rPh>
    <phoneticPr fontId="5"/>
  </si>
  <si>
    <t>総数</t>
  </si>
  <si>
    <t>男</t>
  </si>
  <si>
    <t>女</t>
  </si>
  <si>
    <t>計</t>
  </si>
  <si>
    <t>-</t>
  </si>
  <si>
    <t>年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</si>
  <si>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</si>
  <si>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</si>
  <si>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</si>
  <si>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</si>
  <si>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</si>
  <si>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</si>
  <si>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</si>
  <si>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</si>
  <si>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</si>
  <si>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</si>
  <si>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</si>
  <si>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総　数</t>
    <rPh sb="0" eb="1">
      <t>フサ</t>
    </rPh>
    <rPh sb="2" eb="3">
      <t>カズ</t>
    </rPh>
    <phoneticPr fontId="5"/>
  </si>
  <si>
    <t>大相模</t>
  </si>
  <si>
    <t>北越谷</t>
  </si>
  <si>
    <t>南越谷</t>
    <rPh sb="0" eb="3">
      <t>ミナミコシガヤ</t>
    </rPh>
    <phoneticPr fontId="5"/>
  </si>
  <si>
    <t>越ヶ谷</t>
    <rPh sb="0" eb="3">
      <t>コシガヤ</t>
    </rPh>
    <phoneticPr fontId="5"/>
  </si>
  <si>
    <t>21</t>
  </si>
  <si>
    <t>（単位:人）</t>
  </si>
  <si>
    <t>22</t>
  </si>
  <si>
    <t>23年</t>
  </si>
  <si>
    <t>総数</t>
    <rPh sb="0" eb="2">
      <t>ソウスウ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</si>
  <si>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</si>
  <si>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</si>
  <si>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総面積</t>
  </si>
  <si>
    <t>総　　数</t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</si>
  <si>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5"/>
  </si>
  <si>
    <t>卸売業，小売業</t>
    <rPh sb="0" eb="3">
      <t>オロシウリギョウ</t>
    </rPh>
    <rPh sb="4" eb="7">
      <t>コウリギョウ</t>
    </rPh>
    <phoneticPr fontId="5"/>
  </si>
  <si>
    <t>3-1.産業大分類別事業所数・従業者数の推移</t>
  </si>
  <si>
    <t>3-3.産業中分類別、従業者規模別民営事業所数</t>
  </si>
  <si>
    <t>3-5.産業大分類別民営･国公別事業所数･従業者数</t>
  </si>
  <si>
    <t>事　業　所</t>
    <rPh sb="0" eb="1">
      <t>コト</t>
    </rPh>
    <rPh sb="2" eb="3">
      <t>ギョウ</t>
    </rPh>
    <rPh sb="4" eb="5">
      <t>ショ</t>
    </rPh>
    <phoneticPr fontId="5"/>
  </si>
  <si>
    <t>3-1. 産業大分類別事業所数・従業者数の推移</t>
    <phoneticPr fontId="5"/>
  </si>
  <si>
    <t>10月1日</t>
    <rPh sb="3" eb="4">
      <t>ツキニチ</t>
    </rPh>
    <phoneticPr fontId="5"/>
  </si>
  <si>
    <t>7月1日</t>
    <rPh sb="2" eb="3">
      <t>ツキニチ</t>
    </rPh>
    <phoneticPr fontId="5"/>
  </si>
  <si>
    <t>産業大分類</t>
    <rPh sb="0" eb="2">
      <t>サンギョウ</t>
    </rPh>
    <rPh sb="2" eb="3">
      <t>ダイ</t>
    </rPh>
    <rPh sb="3" eb="5">
      <t>ブンルイ</t>
    </rPh>
    <phoneticPr fontId="5"/>
  </si>
  <si>
    <t>平成１８年</t>
    <rPh sb="0" eb="2">
      <t>ヘイセイ</t>
    </rPh>
    <rPh sb="4" eb="5">
      <t>ネン</t>
    </rPh>
    <phoneticPr fontId="5"/>
  </si>
  <si>
    <t>平成２１年</t>
    <rPh sb="0" eb="2">
      <t>ヘイセイ</t>
    </rPh>
    <rPh sb="4" eb="5">
      <t>ネン</t>
    </rPh>
    <phoneticPr fontId="5"/>
  </si>
  <si>
    <t>事業所数</t>
    <rPh sb="0" eb="3">
      <t>ジギョウショ</t>
    </rPh>
    <rPh sb="3" eb="4">
      <t>スウ</t>
    </rPh>
    <phoneticPr fontId="5"/>
  </si>
  <si>
    <t>従業者数</t>
    <rPh sb="0" eb="3">
      <t>ジュウギョウシャ</t>
    </rPh>
    <rPh sb="3" eb="4">
      <t>スウ</t>
    </rPh>
    <phoneticPr fontId="5"/>
  </si>
  <si>
    <t>農業</t>
    <rPh sb="0" eb="2">
      <t>ノウギョウ</t>
    </rPh>
    <phoneticPr fontId="5"/>
  </si>
  <si>
    <t>林業</t>
    <rPh sb="0" eb="2">
      <t>リンギョウ</t>
    </rPh>
    <phoneticPr fontId="5"/>
  </si>
  <si>
    <t>漁業</t>
    <rPh sb="0" eb="1">
      <t>リョウ</t>
    </rPh>
    <rPh sb="1" eb="2">
      <t>ギョウ</t>
    </rPh>
    <phoneticPr fontId="5"/>
  </si>
  <si>
    <t>漁業</t>
    <rPh sb="0" eb="2">
      <t>ギョギョウ</t>
    </rPh>
    <phoneticPr fontId="5"/>
  </si>
  <si>
    <t>Ｄ</t>
    <phoneticPr fontId="5"/>
  </si>
  <si>
    <t>鉱業</t>
    <rPh sb="0" eb="2">
      <t>コウギョウ</t>
    </rPh>
    <phoneticPr fontId="5"/>
  </si>
  <si>
    <t>建設業</t>
    <rPh sb="0" eb="3">
      <t>ケンセツギョウ</t>
    </rPh>
    <phoneticPr fontId="5"/>
  </si>
  <si>
    <t>Ｅ</t>
    <phoneticPr fontId="5"/>
  </si>
  <si>
    <t>製造業</t>
    <rPh sb="0" eb="3">
      <t>セイゾウギョウ</t>
    </rPh>
    <phoneticPr fontId="5"/>
  </si>
  <si>
    <t>Ｆ</t>
    <phoneticPr fontId="5"/>
  </si>
  <si>
    <t>製造業</t>
    <rPh sb="0" eb="2">
      <t>セイゾウ</t>
    </rPh>
    <rPh sb="2" eb="3">
      <t>ギョウ</t>
    </rPh>
    <phoneticPr fontId="5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</si>
  <si>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5"/>
  </si>
  <si>
    <t>Ｇ</t>
    <phoneticPr fontId="5"/>
  </si>
  <si>
    <t>電気・ｶﾞｽ・熱供給・水道業</t>
    <rPh sb="0" eb="2">
      <t>デンキ</t>
    </rPh>
    <rPh sb="7" eb="8">
      <t>ネツ</t>
    </rPh>
    <rPh sb="8" eb="10">
      <t>キョウキュウ</t>
    </rPh>
    <rPh sb="11" eb="13">
      <t>スイドウ</t>
    </rPh>
    <rPh sb="13" eb="14">
      <t>ギョウ</t>
    </rPh>
    <phoneticPr fontId="5"/>
  </si>
  <si>
    <t>情報通信業</t>
    <rPh sb="0" eb="2">
      <t>ジョウホウ</t>
    </rPh>
    <rPh sb="2" eb="5">
      <t>ツウシンギョウ</t>
    </rPh>
    <phoneticPr fontId="5"/>
  </si>
  <si>
    <t>情報通信業</t>
    <rPh sb="0" eb="2">
      <t>ジョウホウ</t>
    </rPh>
    <rPh sb="2" eb="4">
      <t>ツウシン</t>
    </rPh>
    <rPh sb="4" eb="5">
      <t>ギョウ</t>
    </rPh>
    <phoneticPr fontId="5"/>
  </si>
  <si>
    <t>運輸業</t>
    <rPh sb="0" eb="3">
      <t>ウンユギョウ</t>
    </rPh>
    <phoneticPr fontId="5"/>
  </si>
  <si>
    <t>Ｊ</t>
    <phoneticPr fontId="5"/>
  </si>
  <si>
    <t>卸売・小売業</t>
    <rPh sb="0" eb="2">
      <t>オロシウリ</t>
    </rPh>
    <rPh sb="3" eb="5">
      <t>コウリ</t>
    </rPh>
    <rPh sb="5" eb="6">
      <t>ギョウ</t>
    </rPh>
    <phoneticPr fontId="5"/>
  </si>
  <si>
    <t>金融業，保険業</t>
    <rPh sb="0" eb="3">
      <t>キンユウギョウ</t>
    </rPh>
    <rPh sb="4" eb="7">
      <t>ホケンギョウ</t>
    </rPh>
    <phoneticPr fontId="5"/>
  </si>
  <si>
    <t>金融・保険業</t>
    <rPh sb="0" eb="2">
      <t>キンユウ</t>
    </rPh>
    <rPh sb="3" eb="5">
      <t>ホケン</t>
    </rPh>
    <rPh sb="5" eb="6">
      <t>ギョウ</t>
    </rPh>
    <phoneticPr fontId="5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</si>
  <si>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5"/>
  </si>
  <si>
    <t>Ｌ</t>
    <phoneticPr fontId="5"/>
  </si>
  <si>
    <t>不動産業</t>
    <rPh sb="0" eb="3">
      <t>フドウサン</t>
    </rPh>
    <rPh sb="3" eb="4">
      <t>ギョウ</t>
    </rPh>
    <phoneticPr fontId="5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</si>
  <si>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5"/>
  </si>
  <si>
    <t>Ｍ</t>
    <phoneticPr fontId="5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</si>
  <si>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</si>
  <si>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医療，福祉</t>
    <rPh sb="0" eb="2">
      <t>イリョウ</t>
    </rPh>
    <rPh sb="3" eb="5">
      <t>フクシ</t>
    </rPh>
    <phoneticPr fontId="5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</si>
  <si>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5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</si>
  <si>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5"/>
  </si>
  <si>
    <t>複合サービス事業</t>
    <rPh sb="0" eb="2">
      <t>フクゴウ</t>
    </rPh>
    <rPh sb="6" eb="8">
      <t>ジギョウ</t>
    </rPh>
    <phoneticPr fontId="5"/>
  </si>
  <si>
    <t>サービス業</t>
    <rPh sb="4" eb="5">
      <t>ギョウ</t>
    </rPh>
    <phoneticPr fontId="5"/>
  </si>
  <si>
    <t>公務</t>
    <rPh sb="0" eb="2">
      <t>コウム</t>
    </rPh>
    <phoneticPr fontId="5"/>
  </si>
  <si>
    <t>サービス業(他に分類されないもの)</t>
    <rPh sb="4" eb="5">
      <t>ギョウ</t>
    </rPh>
    <rPh sb="6" eb="7">
      <t>ホカ</t>
    </rPh>
    <rPh sb="8" eb="10">
      <t>ブンルイ</t>
    </rPh>
    <phoneticPr fontId="5"/>
  </si>
  <si>
    <t>公務(他に分類されるものを除く)</t>
    <rPh sb="0" eb="2">
      <t>コウム</t>
    </rPh>
    <rPh sb="3" eb="4">
      <t>ホカ</t>
    </rPh>
    <rPh sb="5" eb="7">
      <t>ブンルイ</t>
    </rPh>
    <rPh sb="13" eb="14">
      <t>ノゾ</t>
    </rPh>
    <phoneticPr fontId="5"/>
  </si>
  <si>
    <t>平成21年 経済センサス-基礎調査</t>
    <rPh sb="0" eb="2">
      <t>ヘイセイ</t>
    </rPh>
    <rPh sb="4" eb="5">
      <t>ネン</t>
    </rPh>
    <rPh sb="6" eb="12">
      <t>ケー</t>
    </rPh>
    <rPh sb="13" eb="15">
      <t>キソ</t>
    </rPh>
    <rPh sb="15" eb="17">
      <t>チョウサ</t>
    </rPh>
    <phoneticPr fontId="5"/>
  </si>
  <si>
    <t>（単位：件、人）</t>
    <rPh sb="1" eb="3">
      <t>タンイ</t>
    </rPh>
    <rPh sb="4" eb="5">
      <t>ケン</t>
    </rPh>
    <rPh sb="6" eb="7">
      <t>ニン</t>
    </rPh>
    <phoneticPr fontId="28"/>
  </si>
  <si>
    <t>産　　業　　中　　分　　類</t>
    <rPh sb="0" eb="1">
      <t>サン</t>
    </rPh>
    <rPh sb="3" eb="4">
      <t>ギョウ</t>
    </rPh>
    <rPh sb="6" eb="7">
      <t>チュウ</t>
    </rPh>
    <rPh sb="9" eb="10">
      <t>ブン</t>
    </rPh>
    <rPh sb="12" eb="13">
      <t>タグイ</t>
    </rPh>
    <phoneticPr fontId="28"/>
  </si>
  <si>
    <t>事業所数</t>
    <rPh sb="0" eb="3">
      <t>ジギョウショ</t>
    </rPh>
    <rPh sb="3" eb="4">
      <t>スウ</t>
    </rPh>
    <phoneticPr fontId="28"/>
  </si>
  <si>
    <t>従業者数</t>
    <rPh sb="0" eb="3">
      <t>ジュウギョウシャ</t>
    </rPh>
    <rPh sb="3" eb="4">
      <t>スウ</t>
    </rPh>
    <phoneticPr fontId="28"/>
  </si>
  <si>
    <t>総　数</t>
    <rPh sb="0" eb="1">
      <t>フサ</t>
    </rPh>
    <rPh sb="2" eb="3">
      <t>カズ</t>
    </rPh>
    <phoneticPr fontId="28"/>
  </si>
  <si>
    <t>男</t>
    <rPh sb="0" eb="1">
      <t>オトコ</t>
    </rPh>
    <phoneticPr fontId="28"/>
  </si>
  <si>
    <t>女</t>
    <rPh sb="0" eb="1">
      <t>オンナ</t>
    </rPh>
    <phoneticPr fontId="28"/>
  </si>
  <si>
    <t>農業 ，林業</t>
    <rPh sb="4" eb="6">
      <t>リンギョウ</t>
    </rPh>
    <phoneticPr fontId="5"/>
  </si>
  <si>
    <t>水産養殖業</t>
    <rPh sb="0" eb="2">
      <t>スイサン</t>
    </rPh>
    <rPh sb="2" eb="5">
      <t>ヨウショクギョウ</t>
    </rPh>
    <phoneticPr fontId="28"/>
  </si>
  <si>
    <t>はん用機械器具製造業</t>
    <rPh sb="2" eb="3">
      <t>ヨウ</t>
    </rPh>
    <rPh sb="3" eb="5">
      <t>キカイ</t>
    </rPh>
    <rPh sb="5" eb="7">
      <t>キグ</t>
    </rPh>
    <rPh sb="7" eb="10">
      <t>セイゾウギョウ</t>
    </rPh>
    <phoneticPr fontId="5"/>
  </si>
  <si>
    <t>生産用機械器具製造業</t>
    <rPh sb="0" eb="3">
      <t>セイサンヨウ</t>
    </rPh>
    <rPh sb="3" eb="5">
      <t>キカイ</t>
    </rPh>
    <rPh sb="5" eb="7">
      <t>キグ</t>
    </rPh>
    <rPh sb="7" eb="10">
      <t>セイゾウギョウ</t>
    </rPh>
    <phoneticPr fontId="5"/>
  </si>
  <si>
    <t>業務用機械器具製造業</t>
    <rPh sb="0" eb="3">
      <t>ギョウムヨウ</t>
    </rPh>
    <rPh sb="3" eb="5">
      <t>キカイ</t>
    </rPh>
    <rPh sb="5" eb="7">
      <t>キグ</t>
    </rPh>
    <rPh sb="7" eb="10">
      <t>セイゾウギョウ</t>
    </rPh>
    <phoneticPr fontId="5"/>
  </si>
  <si>
    <t>電子部品・デバイス・電子回路製造業</t>
    <rPh sb="0" eb="2">
      <t>デンシ</t>
    </rPh>
    <rPh sb="2" eb="4">
      <t>ブヒン</t>
    </rPh>
    <rPh sb="10" eb="12">
      <t>デンシ</t>
    </rPh>
    <rPh sb="12" eb="14">
      <t>カイロ</t>
    </rPh>
    <rPh sb="14" eb="17">
      <t>セイゾウギョウ</t>
    </rPh>
    <phoneticPr fontId="5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</si>
  <si>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5"/>
  </si>
  <si>
    <t>情報通信機械器具製造業</t>
    <rPh sb="0" eb="2">
      <t>ジョウホウ</t>
    </rPh>
    <rPh sb="2" eb="4">
      <t>ツウシン</t>
    </rPh>
    <rPh sb="4" eb="6">
      <t>キカイ</t>
    </rPh>
    <rPh sb="6" eb="8">
      <t>キグ</t>
    </rPh>
    <rPh sb="8" eb="11">
      <t>セイゾウギョウ</t>
    </rPh>
    <phoneticPr fontId="28"/>
  </si>
  <si>
    <t>輸送用機械器具製造業</t>
    <rPh sb="0" eb="3">
      <t>ユソウヨウ</t>
    </rPh>
    <rPh sb="3" eb="5">
      <t>キカイ</t>
    </rPh>
    <rPh sb="5" eb="7">
      <t>キグ</t>
    </rPh>
    <rPh sb="7" eb="10">
      <t>セイゾウギョウ</t>
    </rPh>
    <phoneticPr fontId="28"/>
  </si>
  <si>
    <t>その他の製造業</t>
    <rPh sb="2" eb="3">
      <t>タ</t>
    </rPh>
    <rPh sb="4" eb="7">
      <t>セイゾウギョウ</t>
    </rPh>
    <phoneticPr fontId="5"/>
  </si>
  <si>
    <t>電気業</t>
    <rPh sb="0" eb="2">
      <t>デンキ</t>
    </rPh>
    <rPh sb="2" eb="3">
      <t>ギョウ</t>
    </rPh>
    <phoneticPr fontId="28"/>
  </si>
  <si>
    <t>通信業</t>
    <rPh sb="0" eb="3">
      <t>ツウシンギョウ</t>
    </rPh>
    <phoneticPr fontId="5"/>
  </si>
  <si>
    <t>映像・音声・文字情報制作業</t>
    <rPh sb="0" eb="2">
      <t>エイゾウ</t>
    </rPh>
    <rPh sb="3" eb="5">
      <t>オンセイ</t>
    </rPh>
    <rPh sb="6" eb="8">
      <t>モジ</t>
    </rPh>
    <phoneticPr fontId="5"/>
  </si>
  <si>
    <t>運輸業，郵便業</t>
    <rPh sb="4" eb="6">
      <t>ユウビン</t>
    </rPh>
    <rPh sb="6" eb="7">
      <t>ギョウ</t>
    </rPh>
    <phoneticPr fontId="5"/>
  </si>
  <si>
    <t>郵便業（信書便事業を含む）</t>
    <rPh sb="0" eb="2">
      <t>ユウビン</t>
    </rPh>
    <rPh sb="2" eb="3">
      <t>ギョウ</t>
    </rPh>
    <rPh sb="4" eb="6">
      <t>シンショ</t>
    </rPh>
    <rPh sb="6" eb="7">
      <t>ベン</t>
    </rPh>
    <rPh sb="7" eb="9">
      <t>ジギョウ</t>
    </rPh>
    <rPh sb="10" eb="11">
      <t>フク</t>
    </rPh>
    <phoneticPr fontId="28"/>
  </si>
  <si>
    <t>卸売業，小売業</t>
    <rPh sb="0" eb="2">
      <t>オロシウリ</t>
    </rPh>
    <rPh sb="2" eb="3">
      <t>ギョウ</t>
    </rPh>
    <rPh sb="4" eb="7">
      <t>コウリギョウ</t>
    </rPh>
    <phoneticPr fontId="5"/>
  </si>
  <si>
    <t>（次ページにつづく）</t>
    <rPh sb="0" eb="1">
      <t>ジ</t>
    </rPh>
    <phoneticPr fontId="28"/>
  </si>
  <si>
    <t>機械器具小売業</t>
    <rPh sb="0" eb="2">
      <t>キカイ</t>
    </rPh>
    <rPh sb="2" eb="4">
      <t>キグ</t>
    </rPh>
    <rPh sb="4" eb="7">
      <t>コウリギョウ</t>
    </rPh>
    <phoneticPr fontId="28"/>
  </si>
  <si>
    <t>無店舗小売業</t>
    <rPh sb="0" eb="3">
      <t>ムテンポ</t>
    </rPh>
    <rPh sb="3" eb="6">
      <t>コウリギョウ</t>
    </rPh>
    <phoneticPr fontId="28"/>
  </si>
  <si>
    <t>金融業，保険業</t>
    <rPh sb="2" eb="3">
      <t>ギョウ</t>
    </rPh>
    <phoneticPr fontId="5"/>
  </si>
  <si>
    <t>協同組織金融業</t>
    <rPh sb="0" eb="2">
      <t>キョウドウ</t>
    </rPh>
    <rPh sb="2" eb="4">
      <t>ソシキ</t>
    </rPh>
    <rPh sb="4" eb="7">
      <t>キンユウギョウ</t>
    </rPh>
    <phoneticPr fontId="5"/>
  </si>
  <si>
    <t>クレジットカード業等非預金信用機関</t>
    <rPh sb="8" eb="9">
      <t>ギョウ</t>
    </rPh>
    <rPh sb="9" eb="10">
      <t>ナド</t>
    </rPh>
    <rPh sb="10" eb="11">
      <t>ヒ</t>
    </rPh>
    <rPh sb="11" eb="13">
      <t>ヨキン</t>
    </rPh>
    <rPh sb="13" eb="15">
      <t>シンヨウ</t>
    </rPh>
    <rPh sb="15" eb="17">
      <t>キカン</t>
    </rPh>
    <phoneticPr fontId="5"/>
  </si>
  <si>
    <t>金融商品取引業，商品先物取引業</t>
    <rPh sb="0" eb="2">
      <t>キンユウ</t>
    </rPh>
    <rPh sb="2" eb="4">
      <t>ショウヒン</t>
    </rPh>
    <rPh sb="4" eb="7">
      <t>トリヒキギョウ</t>
    </rPh>
    <rPh sb="8" eb="10">
      <t>ショウヒン</t>
    </rPh>
    <rPh sb="10" eb="12">
      <t>サキモノ</t>
    </rPh>
    <rPh sb="12" eb="14">
      <t>トリヒキ</t>
    </rPh>
    <rPh sb="14" eb="15">
      <t>ギョウ</t>
    </rPh>
    <phoneticPr fontId="5"/>
  </si>
  <si>
    <t>補助的金融業等</t>
    <rPh sb="0" eb="3">
      <t>ホジョテキ</t>
    </rPh>
    <rPh sb="3" eb="6">
      <t>キンユウギョウ</t>
    </rPh>
    <rPh sb="6" eb="7">
      <t>ナド</t>
    </rPh>
    <phoneticPr fontId="28"/>
  </si>
  <si>
    <t>保険業（保険媒介代理業等を含む）</t>
    <rPh sb="11" eb="12">
      <t>トウ</t>
    </rPh>
    <phoneticPr fontId="5"/>
  </si>
  <si>
    <t>学術・開発研究機関</t>
    <rPh sb="0" eb="2">
      <t>ガクジュツ</t>
    </rPh>
    <rPh sb="3" eb="5">
      <t>カイハツ</t>
    </rPh>
    <rPh sb="5" eb="7">
      <t>ケンキュウ</t>
    </rPh>
    <rPh sb="7" eb="9">
      <t>キカン</t>
    </rPh>
    <phoneticPr fontId="5"/>
  </si>
  <si>
    <t>専門サービス業</t>
    <rPh sb="0" eb="2">
      <t>センモン</t>
    </rPh>
    <rPh sb="6" eb="7">
      <t>ギョウ</t>
    </rPh>
    <phoneticPr fontId="5"/>
  </si>
  <si>
    <t>技術サービス業</t>
    <rPh sb="0" eb="2">
      <t>ギジュツ</t>
    </rPh>
    <rPh sb="6" eb="7">
      <t>ギョウ</t>
    </rPh>
    <phoneticPr fontId="28"/>
  </si>
  <si>
    <t>宿泊業</t>
    <rPh sb="0" eb="2">
      <t>シュクハク</t>
    </rPh>
    <rPh sb="2" eb="3">
      <t>ギョウ</t>
    </rPh>
    <phoneticPr fontId="28"/>
  </si>
  <si>
    <t>持ち帰り・配達飲食サービス業</t>
    <rPh sb="0" eb="1">
      <t>モ</t>
    </rPh>
    <rPh sb="2" eb="3">
      <t>カエ</t>
    </rPh>
    <rPh sb="5" eb="7">
      <t>ハイタツ</t>
    </rPh>
    <rPh sb="7" eb="9">
      <t>インショク</t>
    </rPh>
    <rPh sb="13" eb="14">
      <t>ギョウ</t>
    </rPh>
    <phoneticPr fontId="28"/>
  </si>
  <si>
    <t>教育，学習支援業</t>
    <rPh sb="0" eb="2">
      <t>キョウイク</t>
    </rPh>
    <rPh sb="3" eb="4">
      <t>ガク</t>
    </rPh>
    <rPh sb="4" eb="5">
      <t>シュウ</t>
    </rPh>
    <phoneticPr fontId="5"/>
  </si>
  <si>
    <t>学校教育</t>
    <rPh sb="0" eb="2">
      <t>ガッコウ</t>
    </rPh>
    <rPh sb="2" eb="4">
      <t>キョウイク</t>
    </rPh>
    <phoneticPr fontId="5"/>
  </si>
  <si>
    <t>その他の教育，学習支援業</t>
    <rPh sb="2" eb="3">
      <t>タ</t>
    </rPh>
    <rPh sb="4" eb="6">
      <t>キョウイク</t>
    </rPh>
    <phoneticPr fontId="5"/>
  </si>
  <si>
    <t>複合サービス事業</t>
    <rPh sb="0" eb="2">
      <t>フクゴウ</t>
    </rPh>
    <phoneticPr fontId="5"/>
  </si>
  <si>
    <t>協同組合（他に分類されないもの）</t>
    <rPh sb="0" eb="2">
      <t>キョウドウ</t>
    </rPh>
    <rPh sb="2" eb="4">
      <t>クミアイ</t>
    </rPh>
    <rPh sb="5" eb="6">
      <t>タ</t>
    </rPh>
    <rPh sb="7" eb="9">
      <t>ブンルイ</t>
    </rPh>
    <phoneticPr fontId="5"/>
  </si>
  <si>
    <t>サービス業（他に分類されないもの）</t>
    <rPh sb="4" eb="5">
      <t>ギョウ</t>
    </rPh>
    <phoneticPr fontId="5"/>
  </si>
  <si>
    <t>廃棄物処理業</t>
    <rPh sb="0" eb="3">
      <t>ハイキブツ</t>
    </rPh>
    <rPh sb="3" eb="5">
      <t>ショリ</t>
    </rPh>
    <rPh sb="5" eb="6">
      <t>ギョウ</t>
    </rPh>
    <phoneticPr fontId="5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</si>
  <si>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1">
      <t>ハケンギョウ</t>
    </rPh>
    <phoneticPr fontId="5"/>
  </si>
  <si>
    <t>その他の事業サービス業</t>
    <rPh sb="2" eb="3">
      <t>タ</t>
    </rPh>
    <rPh sb="4" eb="6">
      <t>ジギョウ</t>
    </rPh>
    <phoneticPr fontId="5"/>
  </si>
  <si>
    <t>政治・経済・文化団体</t>
    <rPh sb="0" eb="2">
      <t>セイジ</t>
    </rPh>
    <rPh sb="3" eb="5">
      <t>ケイザイ</t>
    </rPh>
    <rPh sb="6" eb="8">
      <t>ブンカ</t>
    </rPh>
    <rPh sb="8" eb="10">
      <t>ダンタイ</t>
    </rPh>
    <phoneticPr fontId="28"/>
  </si>
  <si>
    <t>宗教</t>
    <rPh sb="0" eb="2">
      <t>シュウキョウ</t>
    </rPh>
    <phoneticPr fontId="5"/>
  </si>
  <si>
    <t>その他のサービス業</t>
    <rPh sb="2" eb="3">
      <t>タ</t>
    </rPh>
    <rPh sb="8" eb="9">
      <t>ギョウ</t>
    </rPh>
    <phoneticPr fontId="5"/>
  </si>
  <si>
    <t>（単位：件）</t>
    <rPh sb="1" eb="3">
      <t>タンイ</t>
    </rPh>
    <rPh sb="4" eb="5">
      <t>ケン</t>
    </rPh>
    <phoneticPr fontId="28"/>
  </si>
  <si>
    <t>1～4人</t>
    <rPh sb="3" eb="4">
      <t>ニン</t>
    </rPh>
    <phoneticPr fontId="28"/>
  </si>
  <si>
    <t>5～9人</t>
    <rPh sb="3" eb="4">
      <t>ニン</t>
    </rPh>
    <phoneticPr fontId="28"/>
  </si>
  <si>
    <t>10～
19人</t>
    <rPh sb="6" eb="7">
      <t>ニン</t>
    </rPh>
    <phoneticPr fontId="28"/>
  </si>
  <si>
    <t>20～
29人</t>
    <rPh sb="6" eb="7">
      <t>ニン</t>
    </rPh>
    <phoneticPr fontId="28"/>
  </si>
  <si>
    <t>30～
49人</t>
    <rPh sb="6" eb="7">
      <t>ニン</t>
    </rPh>
    <phoneticPr fontId="28"/>
  </si>
  <si>
    <t>50～
99人</t>
    <rPh sb="6" eb="7">
      <t>ニン</t>
    </rPh>
    <phoneticPr fontId="28"/>
  </si>
  <si>
    <t>100人
以上</t>
    <rPh sb="3" eb="4">
      <t>ニン</t>
    </rPh>
    <rPh sb="5" eb="7">
      <t>イジョウ</t>
    </rPh>
    <phoneticPr fontId="28"/>
  </si>
  <si>
    <t>派遣従業者のみ</t>
    <rPh sb="0" eb="2">
      <t>ハケン</t>
    </rPh>
    <rPh sb="2" eb="5">
      <t>ジュウギョウシャ</t>
    </rPh>
    <phoneticPr fontId="28"/>
  </si>
  <si>
    <t>A～R　 全 産 業(S公務を除く)</t>
    <rPh sb="12" eb="14">
      <t>コウム</t>
    </rPh>
    <rPh sb="15" eb="16">
      <t>ノゾ</t>
    </rPh>
    <phoneticPr fontId="5"/>
  </si>
  <si>
    <t>（単位：件）</t>
  </si>
  <si>
    <t>産業大分類</t>
    <rPh sb="0" eb="2">
      <t>サンギョウ</t>
    </rPh>
    <rPh sb="2" eb="5">
      <t>ダイブンルイ</t>
    </rPh>
    <phoneticPr fontId="5"/>
  </si>
  <si>
    <t xml:space="preserve"> Ａ～Ｂ農林漁業</t>
    <rPh sb="4" eb="6">
      <t>ノウリン</t>
    </rPh>
    <rPh sb="6" eb="8">
      <t>ギョギョウ</t>
    </rPh>
    <phoneticPr fontId="5"/>
  </si>
  <si>
    <t>鉱業，採石業，砂利採取業</t>
    <rPh sb="3" eb="5">
      <t>サイセキ</t>
    </rPh>
    <rPh sb="5" eb="6">
      <t>ギョウ</t>
    </rPh>
    <rPh sb="7" eb="9">
      <t>ジャリ</t>
    </rPh>
    <rPh sb="9" eb="12">
      <t>サイシュギョウ</t>
    </rPh>
    <phoneticPr fontId="5"/>
  </si>
  <si>
    <t>建設業</t>
  </si>
  <si>
    <t>製造業</t>
  </si>
  <si>
    <t>電気･ガス・熱供給･水道業</t>
  </si>
  <si>
    <t>運輸業,郵便業</t>
    <rPh sb="4" eb="6">
      <t>ユウビン</t>
    </rPh>
    <rPh sb="6" eb="7">
      <t>ギョウ</t>
    </rPh>
    <phoneticPr fontId="5"/>
  </si>
  <si>
    <t>卸売業,小売業</t>
    <rPh sb="2" eb="3">
      <t>ギョウ</t>
    </rPh>
    <phoneticPr fontId="5"/>
  </si>
  <si>
    <t>金融業,保険業</t>
    <rPh sb="2" eb="3">
      <t>ギョウ</t>
    </rPh>
    <phoneticPr fontId="5"/>
  </si>
  <si>
    <t>不動産業,物品賃貸業</t>
    <rPh sb="5" eb="7">
      <t>ブッピン</t>
    </rPh>
    <rPh sb="7" eb="10">
      <t>チンタイギョウ</t>
    </rPh>
    <phoneticPr fontId="5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</si>
  <si>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5"/>
  </si>
  <si>
    <t>宿泊業・飲食サービス業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</si>
  <si>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5"/>
  </si>
  <si>
    <t>医療,福祉</t>
    <rPh sb="0" eb="2">
      <t>イリョウ</t>
    </rPh>
    <rPh sb="3" eb="5">
      <t>フクシ</t>
    </rPh>
    <phoneticPr fontId="5"/>
  </si>
  <si>
    <t>サービス業 (他に分類されないもの)</t>
    <rPh sb="4" eb="5">
      <t>ギョウ</t>
    </rPh>
    <rPh sb="7" eb="8">
      <t>タ</t>
    </rPh>
    <rPh sb="9" eb="11">
      <t>ブンルイ</t>
    </rPh>
    <phoneticPr fontId="5"/>
  </si>
  <si>
    <t>（単位：件、人）</t>
  </si>
  <si>
    <t>産業大分類</t>
  </si>
  <si>
    <t>事業所数</t>
  </si>
  <si>
    <t>従業者数</t>
  </si>
  <si>
    <t>農業，林業，漁業</t>
    <rPh sb="0" eb="2">
      <t>ノウギョウ</t>
    </rPh>
    <rPh sb="3" eb="5">
      <t>リンギョウ</t>
    </rPh>
    <rPh sb="6" eb="7">
      <t>リョウ</t>
    </rPh>
    <rPh sb="7" eb="8">
      <t>ギョウ</t>
    </rPh>
    <phoneticPr fontId="5"/>
  </si>
  <si>
    <t>Ｄ</t>
  </si>
  <si>
    <t>Ｅ</t>
  </si>
  <si>
    <t>Ｆ</t>
  </si>
  <si>
    <t>Ｇ</t>
  </si>
  <si>
    <t>Ｈ</t>
  </si>
  <si>
    <t>Ｉ</t>
  </si>
  <si>
    <t>Ｊ</t>
  </si>
  <si>
    <t>Ｋ</t>
  </si>
  <si>
    <t>Ｌ</t>
  </si>
  <si>
    <t>資料:平成21年 経済センサス-基礎調査</t>
    <rPh sb="0" eb="2">
      <t>シリョウ</t>
    </rPh>
    <rPh sb="3" eb="5">
      <t>ヘー</t>
    </rPh>
    <rPh sb="7" eb="8">
      <t>ネン</t>
    </rPh>
    <rPh sb="9" eb="11">
      <t>ケイザイ</t>
    </rPh>
    <rPh sb="16" eb="18">
      <t>キソ</t>
    </rPh>
    <rPh sb="18" eb="20">
      <t>チョウサ</t>
    </rPh>
    <phoneticPr fontId="5"/>
  </si>
  <si>
    <t>3-17.工場数･従業者数･製造品出荷額等の推移</t>
    <rPh sb="20" eb="21">
      <t>ナド</t>
    </rPh>
    <phoneticPr fontId="5"/>
  </si>
  <si>
    <t>3-18.産業中分類別事業所数・従業者数・現金給与総額・製造品出荷額等</t>
    <rPh sb="5" eb="7">
      <t>サンギョウ</t>
    </rPh>
    <rPh sb="7" eb="8">
      <t>チュウ</t>
    </rPh>
    <rPh sb="8" eb="10">
      <t>ブンルイ</t>
    </rPh>
    <rPh sb="10" eb="11">
      <t>ベツ</t>
    </rPh>
    <rPh sb="11" eb="14">
      <t>ジギョウショ</t>
    </rPh>
    <rPh sb="14" eb="15">
      <t>スウ</t>
    </rPh>
    <rPh sb="16" eb="18">
      <t>ジュウギョウ</t>
    </rPh>
    <rPh sb="18" eb="19">
      <t>シャ</t>
    </rPh>
    <rPh sb="19" eb="20">
      <t>カズ</t>
    </rPh>
    <rPh sb="21" eb="23">
      <t>ゲンキン</t>
    </rPh>
    <rPh sb="23" eb="25">
      <t>キュウヨ</t>
    </rPh>
    <rPh sb="25" eb="26">
      <t>ソウ</t>
    </rPh>
    <rPh sb="26" eb="27">
      <t>ガク</t>
    </rPh>
    <rPh sb="28" eb="31">
      <t>セイゾウヒン</t>
    </rPh>
    <rPh sb="31" eb="33">
      <t>シュッカ</t>
    </rPh>
    <rPh sb="33" eb="34">
      <t>ガク</t>
    </rPh>
    <rPh sb="34" eb="35">
      <t>トウ</t>
    </rPh>
    <phoneticPr fontId="5"/>
  </si>
  <si>
    <t>3-19.産業中分類別事業所数の推移</t>
    <rPh sb="11" eb="14">
      <t>ジギョウショ</t>
    </rPh>
    <phoneticPr fontId="5"/>
  </si>
  <si>
    <t>3-20.従業者規模別事業所数･従業者数･現金給与総額・原材料等使用額等・製造品出荷額等</t>
    <rPh sb="21" eb="23">
      <t>ゲンキン</t>
    </rPh>
    <rPh sb="23" eb="25">
      <t>キュウヨ</t>
    </rPh>
    <rPh sb="25" eb="27">
      <t>ソウガク</t>
    </rPh>
    <rPh sb="28" eb="31">
      <t>ゲンザイリョウ</t>
    </rPh>
    <rPh sb="31" eb="32">
      <t>トウ</t>
    </rPh>
    <rPh sb="32" eb="34">
      <t>シヨウ</t>
    </rPh>
    <rPh sb="34" eb="35">
      <t>ガク</t>
    </rPh>
    <rPh sb="35" eb="36">
      <t>トウ</t>
    </rPh>
    <phoneticPr fontId="5"/>
  </si>
  <si>
    <t>3-17. 工場数･従業者数･製造品出荷額等の推移</t>
    <rPh sb="21" eb="22">
      <t>ナド</t>
    </rPh>
    <phoneticPr fontId="5"/>
  </si>
  <si>
    <t>各年12月31日</t>
    <rPh sb="0" eb="1">
      <t>カク</t>
    </rPh>
    <rPh sb="1" eb="2">
      <t>ネン</t>
    </rPh>
    <rPh sb="2" eb="5">
      <t>１２ガツ</t>
    </rPh>
    <rPh sb="5" eb="8">
      <t>３１ニチ</t>
    </rPh>
    <phoneticPr fontId="5"/>
  </si>
  <si>
    <t>事業所数</t>
    <rPh sb="3" eb="4">
      <t>カズ</t>
    </rPh>
    <phoneticPr fontId="5"/>
  </si>
  <si>
    <t>従   業   者   数（人）</t>
    <rPh sb="14" eb="15">
      <t>ニン</t>
    </rPh>
    <phoneticPr fontId="5"/>
  </si>
  <si>
    <t>製造品出荷額等</t>
    <rPh sb="6" eb="7">
      <t>ナド</t>
    </rPh>
    <phoneticPr fontId="5"/>
  </si>
  <si>
    <t>総  数</t>
  </si>
  <si>
    <t>（万円）</t>
  </si>
  <si>
    <t>3-18. 産業中分類別事業所数・従業者数・現金給与総額・製造品出荷額等</t>
    <rPh sb="6" eb="8">
      <t>サンギョウ</t>
    </rPh>
    <rPh sb="8" eb="9">
      <t>チュウ</t>
    </rPh>
    <rPh sb="9" eb="11">
      <t>ブンルイ</t>
    </rPh>
    <rPh sb="11" eb="12">
      <t>ベツ</t>
    </rPh>
    <rPh sb="12" eb="15">
      <t>ジギョウショ</t>
    </rPh>
    <rPh sb="15" eb="16">
      <t>スウ</t>
    </rPh>
    <rPh sb="17" eb="19">
      <t>ジュウギョウ</t>
    </rPh>
    <rPh sb="19" eb="20">
      <t>シャ</t>
    </rPh>
    <rPh sb="20" eb="21">
      <t>カズ</t>
    </rPh>
    <rPh sb="22" eb="24">
      <t>ゲンキン</t>
    </rPh>
    <rPh sb="24" eb="26">
      <t>キュウヨ</t>
    </rPh>
    <rPh sb="26" eb="27">
      <t>ソウ</t>
    </rPh>
    <rPh sb="27" eb="28">
      <t>ガク</t>
    </rPh>
    <rPh sb="29" eb="32">
      <t>セイゾウヒン</t>
    </rPh>
    <rPh sb="32" eb="34">
      <t>シュッカ</t>
    </rPh>
    <rPh sb="34" eb="35">
      <t>ガク</t>
    </rPh>
    <rPh sb="35" eb="36">
      <t>トウ</t>
    </rPh>
    <phoneticPr fontId="5"/>
  </si>
  <si>
    <t>（単位：件、人、万円）</t>
    <rPh sb="1" eb="3">
      <t>タンイ</t>
    </rPh>
    <rPh sb="4" eb="5">
      <t>ケン</t>
    </rPh>
    <rPh sb="6" eb="7">
      <t>ニン</t>
    </rPh>
    <rPh sb="8" eb="10">
      <t>マンエン</t>
    </rPh>
    <phoneticPr fontId="5"/>
  </si>
  <si>
    <t>現金給与総額</t>
    <rPh sb="4" eb="5">
      <t>ソウ</t>
    </rPh>
    <rPh sb="5" eb="6">
      <t>ガク</t>
    </rPh>
    <phoneticPr fontId="5"/>
  </si>
  <si>
    <t>原材料使用額等</t>
    <rPh sb="3" eb="5">
      <t>シヨウ</t>
    </rPh>
    <rPh sb="5" eb="6">
      <t>ガク</t>
    </rPh>
    <rPh sb="6" eb="7">
      <t>トウ</t>
    </rPh>
    <phoneticPr fontId="5"/>
  </si>
  <si>
    <t>製造品出荷額等</t>
    <rPh sb="3" eb="6">
      <t>シュッカガク</t>
    </rPh>
    <rPh sb="6" eb="7">
      <t>トウ</t>
    </rPh>
    <phoneticPr fontId="5"/>
  </si>
  <si>
    <t>食　　料　　品</t>
  </si>
  <si>
    <t>Ｘ</t>
  </si>
  <si>
    <t>繊　維　工　業</t>
    <rPh sb="4" eb="5">
      <t>コウ</t>
    </rPh>
    <rPh sb="6" eb="7">
      <t>ギョウ</t>
    </rPh>
    <phoneticPr fontId="5"/>
  </si>
  <si>
    <t>木材・木製品(家具を除く)</t>
    <rPh sb="0" eb="2">
      <t>モクザイ</t>
    </rPh>
    <rPh sb="3" eb="6">
      <t>モクセイヒン</t>
    </rPh>
    <rPh sb="7" eb="9">
      <t>カグ</t>
    </rPh>
    <rPh sb="10" eb="11">
      <t>ノゾ</t>
    </rPh>
    <phoneticPr fontId="5"/>
  </si>
  <si>
    <t>家　具・装備品</t>
  </si>
  <si>
    <t>パ　ル　プ・紙</t>
  </si>
  <si>
    <t>石油製品・石炭製品</t>
    <rPh sb="0" eb="2">
      <t>セキユ</t>
    </rPh>
    <rPh sb="2" eb="4">
      <t>セイヒン</t>
    </rPh>
    <rPh sb="5" eb="7">
      <t>セキタン</t>
    </rPh>
    <rPh sb="7" eb="9">
      <t>セイヒン</t>
    </rPh>
    <phoneticPr fontId="5"/>
  </si>
  <si>
    <t>プラスチック製品</t>
  </si>
  <si>
    <t>ゴ　ム　製　品</t>
  </si>
  <si>
    <t>なめし革・毛皮</t>
    <rPh sb="3" eb="4">
      <t>カワ</t>
    </rPh>
    <rPh sb="5" eb="7">
      <t>ケガワ</t>
    </rPh>
    <phoneticPr fontId="5"/>
  </si>
  <si>
    <t>窯業・土石製品</t>
    <rPh sb="0" eb="2">
      <t>ヨウギョウ</t>
    </rPh>
    <rPh sb="3" eb="5">
      <t>ドセキ</t>
    </rPh>
    <rPh sb="5" eb="7">
      <t>セイヒン</t>
    </rPh>
    <phoneticPr fontId="5"/>
  </si>
  <si>
    <t>鉄　　　　　鋼</t>
  </si>
  <si>
    <t>23</t>
  </si>
  <si>
    <t>非　鉄　金　属</t>
  </si>
  <si>
    <t>24</t>
  </si>
  <si>
    <t>金　属　製　品</t>
  </si>
  <si>
    <t>25</t>
  </si>
  <si>
    <t>はん用機械器具</t>
    <rPh sb="2" eb="3">
      <t>ヨウ</t>
    </rPh>
    <rPh sb="3" eb="5">
      <t>キカイ</t>
    </rPh>
    <rPh sb="5" eb="7">
      <t>キグ</t>
    </rPh>
    <phoneticPr fontId="5"/>
  </si>
  <si>
    <t>26</t>
  </si>
  <si>
    <t>生産用機械器具</t>
    <rPh sb="0" eb="3">
      <t>セイサンヨウ</t>
    </rPh>
    <rPh sb="3" eb="5">
      <t>キカイ</t>
    </rPh>
    <rPh sb="5" eb="7">
      <t>キグ</t>
    </rPh>
    <phoneticPr fontId="5"/>
  </si>
  <si>
    <t>27</t>
  </si>
  <si>
    <t>業務用機械器具</t>
    <rPh sb="0" eb="3">
      <t>ギョウムヨウ</t>
    </rPh>
    <rPh sb="3" eb="5">
      <t>キカイ</t>
    </rPh>
    <rPh sb="5" eb="7">
      <t>キグ</t>
    </rPh>
    <phoneticPr fontId="5"/>
  </si>
  <si>
    <t>28</t>
  </si>
  <si>
    <t>電　子　部　品</t>
    <rPh sb="0" eb="1">
      <t>デン</t>
    </rPh>
    <rPh sb="2" eb="3">
      <t>コ</t>
    </rPh>
    <rPh sb="4" eb="5">
      <t>ブ</t>
    </rPh>
    <rPh sb="6" eb="7">
      <t>シナ</t>
    </rPh>
    <phoneticPr fontId="5"/>
  </si>
  <si>
    <t>29</t>
  </si>
  <si>
    <t>電気機械器具</t>
    <rPh sb="0" eb="2">
      <t>デンキ</t>
    </rPh>
    <rPh sb="2" eb="4">
      <t>キカイ</t>
    </rPh>
    <rPh sb="4" eb="6">
      <t>キグ</t>
    </rPh>
    <phoneticPr fontId="5"/>
  </si>
  <si>
    <t>30</t>
  </si>
  <si>
    <t>情報通信機械器具</t>
    <rPh sb="0" eb="2">
      <t>ジョウホウ</t>
    </rPh>
    <rPh sb="2" eb="4">
      <t>ツウシン</t>
    </rPh>
    <rPh sb="4" eb="6">
      <t>キカイ</t>
    </rPh>
    <rPh sb="6" eb="8">
      <t>キグ</t>
    </rPh>
    <phoneticPr fontId="5"/>
  </si>
  <si>
    <t>31</t>
  </si>
  <si>
    <t>輸送用機械器具</t>
    <rPh sb="0" eb="3">
      <t>ユソウヨウ</t>
    </rPh>
    <rPh sb="3" eb="5">
      <t>キカイ</t>
    </rPh>
    <rPh sb="5" eb="7">
      <t>キグ</t>
    </rPh>
    <phoneticPr fontId="5"/>
  </si>
  <si>
    <t>32</t>
  </si>
  <si>
    <t>その他の製造業</t>
    <rPh sb="4" eb="7">
      <t>セイゾウギョウ</t>
    </rPh>
    <phoneticPr fontId="5"/>
  </si>
  <si>
    <t>3-19. 産業中分類別事業所数の推移</t>
    <rPh sb="12" eb="15">
      <t>ジギョウショ</t>
    </rPh>
    <phoneticPr fontId="5"/>
  </si>
  <si>
    <t>各年12月31日</t>
  </si>
  <si>
    <t>（単位：件）</t>
    <rPh sb="1" eb="3">
      <t>タンイ</t>
    </rPh>
    <rPh sb="4" eb="5">
      <t>ケン</t>
    </rPh>
    <phoneticPr fontId="5"/>
  </si>
  <si>
    <t>産業中分類</t>
  </si>
  <si>
    <t>平成21年</t>
    <rPh sb="0" eb="2">
      <t>ヘイセイ</t>
    </rPh>
    <phoneticPr fontId="5"/>
  </si>
  <si>
    <t>計</t>
    <rPh sb="0" eb="1">
      <t>ケイ</t>
    </rPh>
    <phoneticPr fontId="5"/>
  </si>
  <si>
    <t>30人
以上</t>
    <rPh sb="2" eb="3">
      <t>ニン</t>
    </rPh>
    <rPh sb="4" eb="6">
      <t>イジョウ</t>
    </rPh>
    <phoneticPr fontId="5"/>
  </si>
  <si>
    <t>29人
以下</t>
    <rPh sb="2" eb="3">
      <t>ニン</t>
    </rPh>
    <rPh sb="4" eb="6">
      <t>イカ</t>
    </rPh>
    <phoneticPr fontId="5"/>
  </si>
  <si>
    <t>食料品</t>
  </si>
  <si>
    <t>飲料・飼料</t>
  </si>
  <si>
    <t>繊維工業</t>
    <rPh sb="0" eb="2">
      <t>センイ</t>
    </rPh>
    <rPh sb="2" eb="4">
      <t>コウギョウ</t>
    </rPh>
    <phoneticPr fontId="5"/>
  </si>
  <si>
    <t>家具・装備品</t>
    <rPh sb="0" eb="2">
      <t>カグ</t>
    </rPh>
    <rPh sb="3" eb="6">
      <t>ソウビヒン</t>
    </rPh>
    <phoneticPr fontId="5"/>
  </si>
  <si>
    <t>パルプ・紙・紙加工品</t>
    <rPh sb="4" eb="5">
      <t>カミ</t>
    </rPh>
    <rPh sb="6" eb="10">
      <t>カミカコウヒン</t>
    </rPh>
    <phoneticPr fontId="5"/>
  </si>
  <si>
    <t>印刷・印刷関連</t>
    <rPh sb="0" eb="2">
      <t>インサツ</t>
    </rPh>
    <rPh sb="3" eb="5">
      <t>インサツ</t>
    </rPh>
    <rPh sb="5" eb="7">
      <t>カンレン</t>
    </rPh>
    <phoneticPr fontId="5"/>
  </si>
  <si>
    <t>化学</t>
    <rPh sb="0" eb="2">
      <t>カガク</t>
    </rPh>
    <phoneticPr fontId="5"/>
  </si>
  <si>
    <t>石油製品・石炭製品</t>
  </si>
  <si>
    <t>ゴム製品</t>
  </si>
  <si>
    <t>窯業・土石製品</t>
  </si>
  <si>
    <t>鉄  鋼</t>
  </si>
  <si>
    <t>非鉄金属</t>
  </si>
  <si>
    <t>金属製品</t>
    <rPh sb="0" eb="2">
      <t>キンゾク</t>
    </rPh>
    <rPh sb="2" eb="4">
      <t>セイヒン</t>
    </rPh>
    <phoneticPr fontId="5"/>
  </si>
  <si>
    <t>電子部品・デバイス</t>
    <rPh sb="0" eb="2">
      <t>デンシ</t>
    </rPh>
    <rPh sb="2" eb="4">
      <t>ブヒン</t>
    </rPh>
    <phoneticPr fontId="5"/>
  </si>
  <si>
    <t>その他の製造業</t>
  </si>
  <si>
    <t>3-20. 従業者規模別事業所数･従業者数･現金給与総額・原材料等使用額等・製造品出荷額等</t>
    <rPh sb="22" eb="24">
      <t>ゲンキン</t>
    </rPh>
    <rPh sb="24" eb="26">
      <t>キュウヨ</t>
    </rPh>
    <rPh sb="26" eb="28">
      <t>ソウガク</t>
    </rPh>
    <rPh sb="29" eb="32">
      <t>ゲンザイリョウ</t>
    </rPh>
    <rPh sb="32" eb="33">
      <t>トウ</t>
    </rPh>
    <rPh sb="33" eb="35">
      <t>シヨウ</t>
    </rPh>
    <rPh sb="35" eb="36">
      <t>ガク</t>
    </rPh>
    <rPh sb="36" eb="37">
      <t>トウ</t>
    </rPh>
    <phoneticPr fontId="5"/>
  </si>
  <si>
    <t>現金給与総額</t>
    <rPh sb="0" eb="2">
      <t>ゲンキン</t>
    </rPh>
    <rPh sb="2" eb="4">
      <t>キュウヨ</t>
    </rPh>
    <rPh sb="4" eb="6">
      <t>ソウガク</t>
    </rPh>
    <phoneticPr fontId="5"/>
  </si>
  <si>
    <t>4～9人</t>
    <rPh sb="3" eb="4">
      <t>ニン</t>
    </rPh>
    <phoneticPr fontId="5"/>
  </si>
  <si>
    <t>10～19人</t>
    <rPh sb="5" eb="6">
      <t>ニン</t>
    </rPh>
    <phoneticPr fontId="5"/>
  </si>
  <si>
    <t>20～29人</t>
    <rPh sb="5" eb="6">
      <t>ニン</t>
    </rPh>
    <phoneticPr fontId="5"/>
  </si>
  <si>
    <t>30～49人</t>
    <rPh sb="5" eb="6">
      <t>ニン</t>
    </rPh>
    <phoneticPr fontId="5"/>
  </si>
  <si>
    <t>50～99人</t>
    <rPh sb="5" eb="6">
      <t>ニン</t>
    </rPh>
    <phoneticPr fontId="5"/>
  </si>
  <si>
    <t>100～199人</t>
    <rPh sb="7" eb="8">
      <t>ニン</t>
    </rPh>
    <phoneticPr fontId="5"/>
  </si>
  <si>
    <t>200～299人</t>
    <rPh sb="7" eb="8">
      <t>ニン</t>
    </rPh>
    <phoneticPr fontId="5"/>
  </si>
  <si>
    <t>300～499人</t>
    <rPh sb="7" eb="8">
      <t>ニン</t>
    </rPh>
    <phoneticPr fontId="5"/>
  </si>
  <si>
    <t>500人以上</t>
    <rPh sb="3" eb="4">
      <t>ニン</t>
    </rPh>
    <rPh sb="4" eb="6">
      <t>イジョウ</t>
    </rPh>
    <phoneticPr fontId="5"/>
  </si>
  <si>
    <t>3-6.農家数・農家人口・経営耕地面積の推移</t>
    <rPh sb="4" eb="6">
      <t>ノウカ</t>
    </rPh>
    <rPh sb="6" eb="7">
      <t>スウ</t>
    </rPh>
    <rPh sb="8" eb="10">
      <t>ノウカ</t>
    </rPh>
    <rPh sb="10" eb="12">
      <t>ジンコウ</t>
    </rPh>
    <rPh sb="13" eb="15">
      <t>ケイエイ</t>
    </rPh>
    <rPh sb="15" eb="17">
      <t>コウチ</t>
    </rPh>
    <rPh sb="17" eb="19">
      <t>メンセキ</t>
    </rPh>
    <rPh sb="20" eb="22">
      <t>スイイ</t>
    </rPh>
    <phoneticPr fontId="5"/>
  </si>
  <si>
    <t>3-7.経営耕地面積規模別農家数</t>
  </si>
  <si>
    <t>3-8.地区別専・兼業別農家数</t>
  </si>
  <si>
    <t>3-9.作物種類別作付面積（露地）</t>
    <rPh sb="9" eb="11">
      <t>サクツ</t>
    </rPh>
    <phoneticPr fontId="5"/>
  </si>
  <si>
    <t>3-10.農用機械所有状況</t>
  </si>
  <si>
    <t>3-11.農産物販売金額別農家数</t>
  </si>
  <si>
    <t>3-12.用途別農地転用面積</t>
    <rPh sb="10" eb="12">
      <t>テンヨウ</t>
    </rPh>
    <phoneticPr fontId="5"/>
  </si>
  <si>
    <t>3-13.農地転用状況</t>
  </si>
  <si>
    <t>3-14.地区別農地転用面積</t>
  </si>
  <si>
    <t>3-15.農業委員会委員選挙有権者数</t>
    <rPh sb="10" eb="12">
      <t>イイン</t>
    </rPh>
    <phoneticPr fontId="5"/>
  </si>
  <si>
    <t>3-16.農業委員会委員一般選挙の結果</t>
    <rPh sb="10" eb="12">
      <t>イイン</t>
    </rPh>
    <rPh sb="12" eb="14">
      <t>イッパン</t>
    </rPh>
    <rPh sb="17" eb="19">
      <t>ケッカ</t>
    </rPh>
    <phoneticPr fontId="5"/>
  </si>
  <si>
    <t>農　　　業</t>
    <rPh sb="0" eb="1">
      <t>ノウ</t>
    </rPh>
    <rPh sb="4" eb="5">
      <t>ギョウ</t>
    </rPh>
    <phoneticPr fontId="5"/>
  </si>
  <si>
    <t xml:space="preserve"> 「農林業センサス」における「農家」とは、各年2月1日現在の経営耕地面積が0.1ha以上の世帯、また</t>
    <rPh sb="45" eb="47">
      <t>セタイ</t>
    </rPh>
    <phoneticPr fontId="5"/>
  </si>
  <si>
    <t>は経営耕地面積が0.1ha未満であっても、調査期日前1年間の農産物販売金額（以下「農産物販売金額」</t>
    <rPh sb="44" eb="46">
      <t>ハンバイ</t>
    </rPh>
    <rPh sb="46" eb="48">
      <t>キンガク</t>
    </rPh>
    <phoneticPr fontId="5"/>
  </si>
  <si>
    <t>とする）が、昭和55年・60年では10万円、平成2年以降では15万円以上の世帯をいう。</t>
    <rPh sb="26" eb="28">
      <t>イコウ</t>
    </rPh>
    <rPh sb="37" eb="39">
      <t>セタイ</t>
    </rPh>
    <phoneticPr fontId="5"/>
  </si>
  <si>
    <t xml:space="preserve"> 「農家」は、経営耕地面積が0.3ha以上または農産物販売金額50万円以上の「販売農家」と経営耕地面</t>
    <rPh sb="47" eb="49">
      <t>コウチ</t>
    </rPh>
    <rPh sb="49" eb="50">
      <t>メン</t>
    </rPh>
    <phoneticPr fontId="5"/>
  </si>
  <si>
    <t xml:space="preserve">  なお、平成2年に定義の変更等大幅な改正があったため、昭和60年以前の数字と連動しない箇所があ</t>
    <rPh sb="44" eb="46">
      <t>カショ</t>
    </rPh>
    <phoneticPr fontId="5"/>
  </si>
  <si>
    <t>3-6. 農家数・農家人口・経営耕地面積の推移</t>
    <rPh sb="5" eb="7">
      <t>ノウカ</t>
    </rPh>
    <rPh sb="7" eb="8">
      <t>スウ</t>
    </rPh>
    <rPh sb="9" eb="11">
      <t>ノウカ</t>
    </rPh>
    <rPh sb="11" eb="13">
      <t>ジンコウ</t>
    </rPh>
    <rPh sb="14" eb="16">
      <t>ケイエイ</t>
    </rPh>
    <rPh sb="16" eb="18">
      <t>コウチ</t>
    </rPh>
    <rPh sb="18" eb="20">
      <t>メンセキ</t>
    </rPh>
    <rPh sb="21" eb="23">
      <t>スイイ</t>
    </rPh>
    <phoneticPr fontId="5"/>
  </si>
  <si>
    <t>農    家    数</t>
  </si>
  <si>
    <t>農  家  人  口</t>
  </si>
  <si>
    <t>経  営  耕  地  面  積</t>
  </si>
  <si>
    <t>（2月1日）</t>
  </si>
  <si>
    <t>専業</t>
  </si>
  <si>
    <t>兼業</t>
  </si>
  <si>
    <t>田</t>
  </si>
  <si>
    <t>畑</t>
  </si>
  <si>
    <t>樹園地</t>
  </si>
  <si>
    <t xml:space="preserve"> 昭和60</t>
    <rPh sb="1" eb="3">
      <t>ショウワ</t>
    </rPh>
    <phoneticPr fontId="5"/>
  </si>
  <si>
    <t>（注1）平成12年調査から、販売農家（経営耕地面積0.3ha以上または調査期日前の1年間の農産物販売金額</t>
    <rPh sb="50" eb="51">
      <t>キン</t>
    </rPh>
    <rPh sb="51" eb="52">
      <t>ガク</t>
    </rPh>
    <phoneticPr fontId="5"/>
  </si>
  <si>
    <t>50万円以上の農家）にのみ専業・兼業の別を調査している。そのため、専業農家数と兼業農家数の合計</t>
    <rPh sb="43" eb="44">
      <t>カズ</t>
    </rPh>
    <rPh sb="45" eb="47">
      <t>ゴウケイ</t>
    </rPh>
    <phoneticPr fontId="5"/>
  </si>
  <si>
    <t>（注2）平成22年調査より農家人口は販売農家のみの集計値となっている。</t>
    <rPh sb="13" eb="15">
      <t>ノウカ</t>
    </rPh>
    <rPh sb="15" eb="17">
      <t>ジンコウ</t>
    </rPh>
    <rPh sb="18" eb="20">
      <t>ハンバイ</t>
    </rPh>
    <rPh sb="20" eb="22">
      <t>ノウカ</t>
    </rPh>
    <rPh sb="25" eb="27">
      <t>シュウケイ</t>
    </rPh>
    <rPh sb="27" eb="28">
      <t>アタイ</t>
    </rPh>
    <phoneticPr fontId="5"/>
  </si>
  <si>
    <t>（注3）農林業センサスは5年に一度実施され、平成22年の結果が、現時点で最新のものとなります。</t>
    <rPh sb="1" eb="2">
      <t>チュウ</t>
    </rPh>
    <rPh sb="4" eb="7">
      <t>ノウリンギョウ</t>
    </rPh>
    <rPh sb="13" eb="14">
      <t>ネン</t>
    </rPh>
    <rPh sb="15" eb="17">
      <t>イチド</t>
    </rPh>
    <rPh sb="17" eb="19">
      <t>ジッシ</t>
    </rPh>
    <rPh sb="22" eb="24">
      <t>ヘイセイ</t>
    </rPh>
    <rPh sb="26" eb="27">
      <t>ネン</t>
    </rPh>
    <rPh sb="28" eb="30">
      <t>ケッカ</t>
    </rPh>
    <rPh sb="32" eb="35">
      <t>ゲンジテン</t>
    </rPh>
    <rPh sb="36" eb="38">
      <t>サイシン</t>
    </rPh>
    <phoneticPr fontId="5"/>
  </si>
  <si>
    <t>資料:農林業センサス</t>
    <rPh sb="0" eb="2">
      <t>シリョウ</t>
    </rPh>
    <rPh sb="3" eb="6">
      <t>ノウリンギョウ</t>
    </rPh>
    <phoneticPr fontId="5"/>
  </si>
  <si>
    <t>（単位：戸）</t>
  </si>
  <si>
    <t>農家数</t>
  </si>
  <si>
    <t>自給的農家</t>
    <rPh sb="0" eb="2">
      <t>ジキュウ</t>
    </rPh>
    <rPh sb="2" eb="3">
      <t>テキ</t>
    </rPh>
    <rPh sb="3" eb="5">
      <t>ノウカ</t>
    </rPh>
    <phoneticPr fontId="5"/>
  </si>
  <si>
    <t>販売農家</t>
    <rPh sb="0" eb="2">
      <t>ハンバイ</t>
    </rPh>
    <rPh sb="2" eb="3">
      <t>ノウ</t>
    </rPh>
    <rPh sb="3" eb="4">
      <t>カ</t>
    </rPh>
    <phoneticPr fontId="5"/>
  </si>
  <si>
    <t>0.3～
0.5ha未満</t>
    <rPh sb="10" eb="12">
      <t>ミマン</t>
    </rPh>
    <phoneticPr fontId="5"/>
  </si>
  <si>
    <t>0.5～
1.0ha未満</t>
    <rPh sb="10" eb="12">
      <t>ミマン</t>
    </rPh>
    <phoneticPr fontId="5"/>
  </si>
  <si>
    <t>1.0～
1.5ha未満</t>
    <rPh sb="10" eb="12">
      <t>ミマン</t>
    </rPh>
    <phoneticPr fontId="5"/>
  </si>
  <si>
    <t>1.5～
2.0ha未満</t>
    <rPh sb="10" eb="12">
      <t>ミマン</t>
    </rPh>
    <phoneticPr fontId="5"/>
  </si>
  <si>
    <t>2.0～
3.0ha未満</t>
    <rPh sb="10" eb="12">
      <t>ミマン</t>
    </rPh>
    <phoneticPr fontId="5"/>
  </si>
  <si>
    <t>0.3ha未満
(注)</t>
    <rPh sb="9" eb="10">
      <t>チュウ</t>
    </rPh>
    <phoneticPr fontId="5"/>
  </si>
  <si>
    <t>　平成12</t>
    <rPh sb="1" eb="3">
      <t>ヘイセイ</t>
    </rPh>
    <phoneticPr fontId="5"/>
  </si>
  <si>
    <t>（注2）農林業センサスは5年に一度実施され、平成22年の結果が、現時点で最新のものとなります。</t>
    <rPh sb="1" eb="2">
      <t>チュウ</t>
    </rPh>
    <rPh sb="4" eb="7">
      <t>ノウリンギョウ</t>
    </rPh>
    <rPh sb="13" eb="14">
      <t>ネン</t>
    </rPh>
    <rPh sb="15" eb="17">
      <t>イチド</t>
    </rPh>
    <rPh sb="17" eb="19">
      <t>ジッシ</t>
    </rPh>
    <rPh sb="22" eb="24">
      <t>ヘイセイ</t>
    </rPh>
    <rPh sb="26" eb="27">
      <t>ネン</t>
    </rPh>
    <rPh sb="28" eb="30">
      <t>ケッカ</t>
    </rPh>
    <rPh sb="32" eb="35">
      <t>ゲンジテン</t>
    </rPh>
    <rPh sb="36" eb="38">
      <t>サイシン</t>
    </rPh>
    <phoneticPr fontId="5"/>
  </si>
  <si>
    <t>販売農家数</t>
    <rPh sb="0" eb="2">
      <t>ハンバイ</t>
    </rPh>
    <phoneticPr fontId="5"/>
  </si>
  <si>
    <t>専業農家</t>
  </si>
  <si>
    <t>兼  業  農  家</t>
  </si>
  <si>
    <t>第１種</t>
  </si>
  <si>
    <t>第2種</t>
  </si>
  <si>
    <t xml:space="preserve"> 　　　2.兼業農家については、第1種は農業所得を主とし、第2種は農業所得を従としている農家をいう。</t>
    <rPh sb="6" eb="8">
      <t>ケンギョウ</t>
    </rPh>
    <rPh sb="8" eb="10">
      <t>ノウカ</t>
    </rPh>
    <rPh sb="21" eb="22">
      <t>ギョウ</t>
    </rPh>
    <rPh sb="22" eb="24">
      <t>ショトク</t>
    </rPh>
    <rPh sb="33" eb="34">
      <t>ノウ</t>
    </rPh>
    <rPh sb="34" eb="35">
      <t>ギョウ</t>
    </rPh>
    <rPh sb="35" eb="37">
      <t>ショトク</t>
    </rPh>
    <rPh sb="44" eb="45">
      <t>ノウ</t>
    </rPh>
    <rPh sb="45" eb="46">
      <t>カ</t>
    </rPh>
    <phoneticPr fontId="5"/>
  </si>
  <si>
    <t>資料：農林業センサス</t>
    <rPh sb="3" eb="6">
      <t>ノウリンギョウ</t>
    </rPh>
    <phoneticPr fontId="5"/>
  </si>
  <si>
    <t>3-9. 作物種類別作付面積（露地）</t>
    <rPh sb="10" eb="12">
      <t>サクツ</t>
    </rPh>
    <phoneticPr fontId="5"/>
  </si>
  <si>
    <t>作付
（栽培）
面積計</t>
    <rPh sb="0" eb="2">
      <t>サクツ</t>
    </rPh>
    <rPh sb="10" eb="11">
      <t>ケイ</t>
    </rPh>
    <phoneticPr fontId="5"/>
  </si>
  <si>
    <t>稲</t>
  </si>
  <si>
    <t>いも類</t>
  </si>
  <si>
    <t>まめ類</t>
  </si>
  <si>
    <t>野菜類</t>
  </si>
  <si>
    <t>花き類
・花木</t>
    <rPh sb="5" eb="6">
      <t>ハナ</t>
    </rPh>
    <rPh sb="6" eb="7">
      <t>キ</t>
    </rPh>
    <phoneticPr fontId="5"/>
  </si>
  <si>
    <t>平成12</t>
    <rPh sb="0" eb="2">
      <t>ヘイセイ</t>
    </rPh>
    <phoneticPr fontId="5"/>
  </si>
  <si>
    <t>（注1）樹園地は含まない。</t>
    <rPh sb="1" eb="2">
      <t>チュウ</t>
    </rPh>
    <phoneticPr fontId="5"/>
  </si>
  <si>
    <t>資料：農林業センサス</t>
    <rPh sb="0" eb="2">
      <t>シリョウ</t>
    </rPh>
    <rPh sb="3" eb="6">
      <t>ノウリンギョウ</t>
    </rPh>
    <phoneticPr fontId="5"/>
  </si>
  <si>
    <t>各年2月1日</t>
    <rPh sb="0" eb="1">
      <t>カク</t>
    </rPh>
    <rPh sb="1" eb="2">
      <t>ネン</t>
    </rPh>
    <rPh sb="2" eb="4">
      <t>２ガツ</t>
    </rPh>
    <rPh sb="4" eb="6">
      <t>１ニチ</t>
    </rPh>
    <phoneticPr fontId="5"/>
  </si>
  <si>
    <t>（単位：台）</t>
  </si>
  <si>
    <t>動力防除機</t>
  </si>
  <si>
    <t>動力田植機</t>
  </si>
  <si>
    <t>バインダー</t>
  </si>
  <si>
    <t>コンバイン</t>
  </si>
  <si>
    <t>（注1）個人・共有の合計。</t>
    <rPh sb="1" eb="2">
      <t>チュウ</t>
    </rPh>
    <rPh sb="4" eb="6">
      <t>コジン</t>
    </rPh>
    <rPh sb="7" eb="9">
      <t>キョウユウ</t>
    </rPh>
    <rPh sb="10" eb="12">
      <t>ゴウケイ</t>
    </rPh>
    <phoneticPr fontId="5"/>
  </si>
  <si>
    <t>農家総数</t>
  </si>
  <si>
    <t>販売なし</t>
  </si>
  <si>
    <t>100～
300万円未満</t>
    <rPh sb="10" eb="12">
      <t>ミマン</t>
    </rPh>
    <phoneticPr fontId="5"/>
  </si>
  <si>
    <t>300～
500万円未満</t>
    <rPh sb="10" eb="12">
      <t>ミマン</t>
    </rPh>
    <phoneticPr fontId="5"/>
  </si>
  <si>
    <t>500～
700万円未満</t>
    <rPh sb="10" eb="12">
      <t>ミマン</t>
    </rPh>
    <phoneticPr fontId="5"/>
  </si>
  <si>
    <t>資料：農林業センサス</t>
    <rPh sb="4" eb="5">
      <t>ハヤシ</t>
    </rPh>
    <phoneticPr fontId="5"/>
  </si>
  <si>
    <t>3-12. 用途別農地転用面積</t>
    <rPh sb="11" eb="13">
      <t>テンヨウ</t>
    </rPh>
    <phoneticPr fontId="5"/>
  </si>
  <si>
    <t>各年中</t>
  </si>
  <si>
    <t>（単位：ａ）</t>
  </si>
  <si>
    <t>用       途        別</t>
  </si>
  <si>
    <t>住宅用地</t>
  </si>
  <si>
    <t>学校用地</t>
  </si>
  <si>
    <t>公園・運動場用地</t>
    <rPh sb="5" eb="6">
      <t>バ</t>
    </rPh>
    <phoneticPr fontId="5"/>
  </si>
  <si>
    <t>その他    不明</t>
  </si>
  <si>
    <t>平成21</t>
    <rPh sb="0" eb="2">
      <t>ヘイセイ</t>
    </rPh>
    <phoneticPr fontId="5"/>
  </si>
  <si>
    <t>　　22</t>
  </si>
  <si>
    <t>　　23</t>
  </si>
  <si>
    <t>（注）農地法第4条、5条の届出・許可・それ以外の転用。</t>
    <rPh sb="1" eb="2">
      <t>チュウ</t>
    </rPh>
    <rPh sb="3" eb="6">
      <t>ノウチホウ</t>
    </rPh>
    <rPh sb="6" eb="7">
      <t>ダイ</t>
    </rPh>
    <rPh sb="7" eb="9">
      <t>４ジョウ</t>
    </rPh>
    <rPh sb="10" eb="12">
      <t>５ジョウ</t>
    </rPh>
    <rPh sb="13" eb="15">
      <t>トドケデ</t>
    </rPh>
    <rPh sb="16" eb="18">
      <t>キョカ</t>
    </rPh>
    <rPh sb="19" eb="23">
      <t>ソレイガイ</t>
    </rPh>
    <rPh sb="24" eb="26">
      <t>テンヨウ</t>
    </rPh>
    <phoneticPr fontId="5"/>
  </si>
  <si>
    <t>資料:農地権利移動・借賃等調査（農林水産省構造改善局）</t>
    <rPh sb="3" eb="5">
      <t>ノウチ</t>
    </rPh>
    <rPh sb="5" eb="7">
      <t>ケンリ</t>
    </rPh>
    <rPh sb="7" eb="9">
      <t>イドウ</t>
    </rPh>
    <rPh sb="10" eb="11">
      <t>カ</t>
    </rPh>
    <rPh sb="11" eb="12">
      <t>チン</t>
    </rPh>
    <rPh sb="12" eb="13">
      <t>トウ</t>
    </rPh>
    <rPh sb="13" eb="15">
      <t>チョウサ</t>
    </rPh>
    <rPh sb="16" eb="18">
      <t>ノウリン</t>
    </rPh>
    <rPh sb="18" eb="21">
      <t>スイサンショウ</t>
    </rPh>
    <rPh sb="21" eb="23">
      <t>コウゾウ</t>
    </rPh>
    <rPh sb="23" eb="25">
      <t>カイゼン</t>
    </rPh>
    <rPh sb="25" eb="26">
      <t>キョク</t>
    </rPh>
    <phoneticPr fontId="5"/>
  </si>
  <si>
    <t>総          計</t>
  </si>
  <si>
    <t>市街化区域</t>
  </si>
  <si>
    <t>調整区域</t>
  </si>
  <si>
    <t>4条</t>
  </si>
  <si>
    <t>5条</t>
  </si>
  <si>
    <t>　　　23</t>
  </si>
  <si>
    <t>資料:農業委員会</t>
  </si>
  <si>
    <t>資料：農業委員会</t>
  </si>
  <si>
    <t>3-15. 農業委員会委員選挙有権者数</t>
    <rPh sb="11" eb="13">
      <t>イイン</t>
    </rPh>
    <phoneticPr fontId="5"/>
  </si>
  <si>
    <t xml:space="preserve">  各年1月1日</t>
    <rPh sb="2" eb="3">
      <t>カク</t>
    </rPh>
    <rPh sb="3" eb="4">
      <t>ネン</t>
    </rPh>
    <rPh sb="4" eb="6">
      <t>１ガツ</t>
    </rPh>
    <rPh sb="6" eb="8">
      <t>１ニチ</t>
    </rPh>
    <phoneticPr fontId="5"/>
  </si>
  <si>
    <t>戸    数</t>
  </si>
  <si>
    <t>総    数</t>
  </si>
  <si>
    <t xml:space="preserve">      　　24</t>
  </si>
  <si>
    <t>資料:選挙管理委員会</t>
  </si>
  <si>
    <t>3-16. 農業委員会委員一般選挙の結果</t>
    <rPh sb="11" eb="13">
      <t>イイン</t>
    </rPh>
    <rPh sb="13" eb="15">
      <t>イッパン</t>
    </rPh>
    <rPh sb="18" eb="20">
      <t>ケッカ</t>
    </rPh>
    <phoneticPr fontId="5"/>
  </si>
  <si>
    <t>執行年月日</t>
    <rPh sb="0" eb="2">
      <t>シッコウ</t>
    </rPh>
    <rPh sb="2" eb="5">
      <t>ネンガッピ</t>
    </rPh>
    <phoneticPr fontId="5"/>
  </si>
  <si>
    <t>選挙区</t>
    <rPh sb="0" eb="3">
      <t>センキョク</t>
    </rPh>
    <phoneticPr fontId="5"/>
  </si>
  <si>
    <t>有権者数</t>
    <rPh sb="0" eb="2">
      <t>ユウケン</t>
    </rPh>
    <rPh sb="2" eb="3">
      <t>シャ</t>
    </rPh>
    <rPh sb="3" eb="4">
      <t>スウ</t>
    </rPh>
    <phoneticPr fontId="5"/>
  </si>
  <si>
    <t>結果</t>
    <rPh sb="0" eb="2">
      <t>ケッカ</t>
    </rPh>
    <phoneticPr fontId="5"/>
  </si>
  <si>
    <t>H24.4.22</t>
  </si>
  <si>
    <t>第1 （荻島･出羽･越ヶ谷･蒲生･大相模･川柳･南越谷地区）</t>
    <rPh sb="0" eb="1">
      <t>ダイ</t>
    </rPh>
    <rPh sb="4" eb="6">
      <t>オギシマ</t>
    </rPh>
    <rPh sb="7" eb="9">
      <t>デワ</t>
    </rPh>
    <rPh sb="10" eb="13">
      <t>コシケタニ</t>
    </rPh>
    <rPh sb="14" eb="16">
      <t>ガモウ</t>
    </rPh>
    <rPh sb="17" eb="18">
      <t>ダイ</t>
    </rPh>
    <rPh sb="18" eb="20">
      <t>サガミ</t>
    </rPh>
    <rPh sb="21" eb="22">
      <t>セン</t>
    </rPh>
    <rPh sb="22" eb="23">
      <t>ヤナギ</t>
    </rPh>
    <rPh sb="24" eb="27">
      <t>ミナミコシガヤ</t>
    </rPh>
    <rPh sb="27" eb="29">
      <t>チク</t>
    </rPh>
    <phoneticPr fontId="5"/>
  </si>
  <si>
    <t>投票</t>
    <rPh sb="0" eb="2">
      <t>トウヒョウ</t>
    </rPh>
    <phoneticPr fontId="5"/>
  </si>
  <si>
    <t>第2 （桜井･大袋･新方･増林･大沢･北越谷地区）</t>
    <rPh sb="0" eb="1">
      <t>ダイ</t>
    </rPh>
    <rPh sb="4" eb="6">
      <t>サクライ</t>
    </rPh>
    <rPh sb="7" eb="9">
      <t>オオブクロ</t>
    </rPh>
    <rPh sb="10" eb="12">
      <t>シンポウ</t>
    </rPh>
    <rPh sb="13" eb="15">
      <t>マシバヤシ</t>
    </rPh>
    <rPh sb="16" eb="18">
      <t>オオサワ</t>
    </rPh>
    <rPh sb="19" eb="22">
      <t>キタコシガヤ</t>
    </rPh>
    <rPh sb="22" eb="24">
      <t>チク</t>
    </rPh>
    <phoneticPr fontId="5"/>
  </si>
  <si>
    <t>合　計</t>
    <rPh sb="0" eb="1">
      <t>ゴウ</t>
    </rPh>
    <rPh sb="2" eb="3">
      <t>ケイ</t>
    </rPh>
    <phoneticPr fontId="5"/>
  </si>
  <si>
    <t>3-21.商店数・従業者数･商品販売額･売場面積の推移</t>
  </si>
  <si>
    <t>3-22.従業者規模別商店数（卸・小売業）</t>
    <rPh sb="5" eb="8">
      <t>ジュウギョウシャ</t>
    </rPh>
    <rPh sb="8" eb="10">
      <t>キボ</t>
    </rPh>
    <rPh sb="10" eb="11">
      <t>ベツ</t>
    </rPh>
    <rPh sb="11" eb="13">
      <t>ショウテン</t>
    </rPh>
    <rPh sb="13" eb="14">
      <t>スウ</t>
    </rPh>
    <rPh sb="15" eb="16">
      <t>オロシ</t>
    </rPh>
    <rPh sb="17" eb="20">
      <t>コウリギョウ</t>
    </rPh>
    <phoneticPr fontId="5"/>
  </si>
  <si>
    <t>3-23.経営組織別商店数</t>
    <rPh sb="5" eb="7">
      <t>ケイエイ</t>
    </rPh>
    <rPh sb="7" eb="9">
      <t>ソシキ</t>
    </rPh>
    <rPh sb="9" eb="10">
      <t>ベツ</t>
    </rPh>
    <rPh sb="10" eb="12">
      <t>ショウテン</t>
    </rPh>
    <rPh sb="12" eb="13">
      <t>スウ</t>
    </rPh>
    <phoneticPr fontId="5"/>
  </si>
  <si>
    <t>3-24.売場面積規模別商店数・従業者数・年間商品販売額・売場面積（小売業）</t>
    <rPh sb="5" eb="7">
      <t>ウリバ</t>
    </rPh>
    <rPh sb="7" eb="9">
      <t>メンセキ</t>
    </rPh>
    <rPh sb="9" eb="12">
      <t>キボベツ</t>
    </rPh>
    <rPh sb="12" eb="14">
      <t>ショウテン</t>
    </rPh>
    <rPh sb="14" eb="15">
      <t>スウ</t>
    </rPh>
    <rPh sb="16" eb="17">
      <t>ジュウ</t>
    </rPh>
    <rPh sb="17" eb="20">
      <t>ギョウシャスウ</t>
    </rPh>
    <rPh sb="21" eb="23">
      <t>ネンカン</t>
    </rPh>
    <rPh sb="23" eb="25">
      <t>ショウヒン</t>
    </rPh>
    <rPh sb="25" eb="27">
      <t>ハンバイ</t>
    </rPh>
    <rPh sb="27" eb="28">
      <t>ガク</t>
    </rPh>
    <rPh sb="29" eb="31">
      <t>ウリバ</t>
    </rPh>
    <rPh sb="31" eb="33">
      <t>メンセキ</t>
    </rPh>
    <rPh sb="34" eb="36">
      <t>コウリ</t>
    </rPh>
    <rPh sb="36" eb="37">
      <t>ギョウ</t>
    </rPh>
    <phoneticPr fontId="5"/>
  </si>
  <si>
    <t>3-26.営業時間別商店数</t>
    <rPh sb="5" eb="7">
      <t>エイギョウ</t>
    </rPh>
    <rPh sb="7" eb="9">
      <t>ジカン</t>
    </rPh>
    <phoneticPr fontId="5"/>
  </si>
  <si>
    <t>3-27.融資制度扱い件数・斡旋額</t>
  </si>
  <si>
    <t>3-28.金融機関の店舗数</t>
  </si>
  <si>
    <t>商   店   数</t>
  </si>
  <si>
    <t>従   業   者   数</t>
  </si>
  <si>
    <t>年間商品販売額(百万円)</t>
  </si>
  <si>
    <t>卸売業</t>
  </si>
  <si>
    <t>小売業</t>
  </si>
  <si>
    <t>小売業のみ</t>
  </si>
  <si>
    <t>3-22. 従業者規模別商店数（卸・小売業）</t>
    <rPh sb="6" eb="9">
      <t>ジュウギョウシャ</t>
    </rPh>
    <rPh sb="9" eb="11">
      <t>キボ</t>
    </rPh>
    <rPh sb="11" eb="12">
      <t>ベツ</t>
    </rPh>
    <rPh sb="12" eb="14">
      <t>ショウテン</t>
    </rPh>
    <rPh sb="14" eb="15">
      <t>スウ</t>
    </rPh>
    <rPh sb="16" eb="17">
      <t>オロシ</t>
    </rPh>
    <rPh sb="18" eb="21">
      <t>コウリギョウ</t>
    </rPh>
    <phoneticPr fontId="5"/>
  </si>
  <si>
    <t>調査年月日</t>
    <rPh sb="0" eb="2">
      <t>チョウサ</t>
    </rPh>
    <rPh sb="2" eb="5">
      <t>ネンガッピ</t>
    </rPh>
    <phoneticPr fontId="5"/>
  </si>
  <si>
    <t>従　業　者　規　模</t>
    <rPh sb="0" eb="1">
      <t>ジュウ</t>
    </rPh>
    <rPh sb="2" eb="3">
      <t>ギョウ</t>
    </rPh>
    <rPh sb="4" eb="5">
      <t>シャ</t>
    </rPh>
    <rPh sb="6" eb="7">
      <t>キ</t>
    </rPh>
    <rPh sb="8" eb="9">
      <t>ボ</t>
    </rPh>
    <phoneticPr fontId="5"/>
  </si>
  <si>
    <t>1～2人</t>
    <rPh sb="3" eb="4">
      <t>ニン</t>
    </rPh>
    <phoneticPr fontId="5"/>
  </si>
  <si>
    <t>3～4人</t>
    <rPh sb="3" eb="4">
      <t>ニン</t>
    </rPh>
    <phoneticPr fontId="5"/>
  </si>
  <si>
    <t>5～9人</t>
    <rPh sb="3" eb="4">
      <t>ニン</t>
    </rPh>
    <phoneticPr fontId="5"/>
  </si>
  <si>
    <t>100人以上</t>
    <rPh sb="3" eb="4">
      <t>ニン</t>
    </rPh>
    <rPh sb="4" eb="6">
      <t>イジョウ</t>
    </rPh>
    <phoneticPr fontId="5"/>
  </si>
  <si>
    <t>資料:商業統計調査</t>
  </si>
  <si>
    <t>3-23. 経営組織別商店数</t>
    <rPh sb="6" eb="8">
      <t>ケイエイ</t>
    </rPh>
    <rPh sb="8" eb="10">
      <t>ソシキ</t>
    </rPh>
    <rPh sb="10" eb="11">
      <t>ベツ</t>
    </rPh>
    <rPh sb="11" eb="13">
      <t>ショウテン</t>
    </rPh>
    <rPh sb="13" eb="14">
      <t>スウ</t>
    </rPh>
    <phoneticPr fontId="5"/>
  </si>
  <si>
    <t>経営組織</t>
    <rPh sb="0" eb="2">
      <t>ケイエイ</t>
    </rPh>
    <rPh sb="2" eb="4">
      <t>ソシキ</t>
    </rPh>
    <phoneticPr fontId="5"/>
  </si>
  <si>
    <t>本　支　店　別</t>
    <rPh sb="0" eb="1">
      <t>ホン</t>
    </rPh>
    <rPh sb="2" eb="3">
      <t>ササ</t>
    </rPh>
    <rPh sb="4" eb="5">
      <t>テン</t>
    </rPh>
    <rPh sb="6" eb="7">
      <t>ベツ</t>
    </rPh>
    <phoneticPr fontId="5"/>
  </si>
  <si>
    <t>法人</t>
    <rPh sb="0" eb="2">
      <t>ホウジン</t>
    </rPh>
    <phoneticPr fontId="5"/>
  </si>
  <si>
    <t>個人</t>
    <rPh sb="0" eb="2">
      <t>コジン</t>
    </rPh>
    <phoneticPr fontId="5"/>
  </si>
  <si>
    <t>単独店</t>
    <rPh sb="0" eb="2">
      <t>タンドク</t>
    </rPh>
    <rPh sb="2" eb="3">
      <t>テン</t>
    </rPh>
    <phoneticPr fontId="5"/>
  </si>
  <si>
    <t>本店</t>
    <rPh sb="0" eb="2">
      <t>ホンテン</t>
    </rPh>
    <phoneticPr fontId="5"/>
  </si>
  <si>
    <t>支店</t>
    <rPh sb="0" eb="2">
      <t>シテン</t>
    </rPh>
    <phoneticPr fontId="5"/>
  </si>
  <si>
    <t>3-24. 売場面積規模別商店数・従業者数・年間商品販売額・売場面積（小売業）</t>
    <rPh sb="6" eb="8">
      <t>ウリバ</t>
    </rPh>
    <rPh sb="8" eb="10">
      <t>メンセキ</t>
    </rPh>
    <rPh sb="10" eb="13">
      <t>キボベツ</t>
    </rPh>
    <rPh sb="13" eb="15">
      <t>ショウテン</t>
    </rPh>
    <rPh sb="15" eb="16">
      <t>スウ</t>
    </rPh>
    <rPh sb="17" eb="18">
      <t>ジュウ</t>
    </rPh>
    <rPh sb="18" eb="21">
      <t>ギョウシャスウ</t>
    </rPh>
    <rPh sb="22" eb="24">
      <t>ネンカン</t>
    </rPh>
    <rPh sb="24" eb="26">
      <t>ショウヒン</t>
    </rPh>
    <rPh sb="26" eb="28">
      <t>ハンバイ</t>
    </rPh>
    <rPh sb="28" eb="29">
      <t>ガク</t>
    </rPh>
    <rPh sb="30" eb="32">
      <t>ウリバ</t>
    </rPh>
    <rPh sb="32" eb="34">
      <t>メンセキ</t>
    </rPh>
    <rPh sb="35" eb="37">
      <t>コウリ</t>
    </rPh>
    <rPh sb="37" eb="38">
      <t>ギョウ</t>
    </rPh>
    <phoneticPr fontId="5"/>
  </si>
  <si>
    <t>売場面積</t>
    <rPh sb="0" eb="2">
      <t>ウリバ</t>
    </rPh>
    <rPh sb="2" eb="4">
      <t>メンセキ</t>
    </rPh>
    <phoneticPr fontId="5"/>
  </si>
  <si>
    <t>商店数</t>
    <rPh sb="0" eb="2">
      <t>ショウテン</t>
    </rPh>
    <rPh sb="2" eb="3">
      <t>スウ</t>
    </rPh>
    <phoneticPr fontId="5"/>
  </si>
  <si>
    <t>年間商品販売額</t>
    <rPh sb="0" eb="2">
      <t>ネンカン</t>
    </rPh>
    <rPh sb="2" eb="4">
      <t>ショウヒン</t>
    </rPh>
    <rPh sb="4" eb="6">
      <t>ハンバイ</t>
    </rPh>
    <rPh sb="6" eb="7">
      <t>ガク</t>
    </rPh>
    <phoneticPr fontId="5"/>
  </si>
  <si>
    <t>（万円）</t>
    <rPh sb="1" eb="3">
      <t>マンエン</t>
    </rPh>
    <phoneticPr fontId="5"/>
  </si>
  <si>
    <t>3,000㎡以上</t>
    <rPh sb="6" eb="8">
      <t>イジョウ</t>
    </rPh>
    <phoneticPr fontId="5"/>
  </si>
  <si>
    <t>不　詳</t>
    <rPh sb="0" eb="1">
      <t>フ</t>
    </rPh>
    <rPh sb="2" eb="3">
      <t>ショウ</t>
    </rPh>
    <phoneticPr fontId="5"/>
  </si>
  <si>
    <r>
      <t>売場面積
（m</t>
    </r>
    <r>
      <rPr>
        <vertAlign val="superscript"/>
        <sz val="10"/>
        <rFont val="ＭＳ 明朝"/>
        <family val="1"/>
        <charset val="128"/>
      </rPr>
      <t>2</t>
    </r>
    <r>
      <rPr>
        <sz val="10"/>
        <rFont val="ＭＳ 明朝"/>
        <family val="1"/>
        <charset val="128"/>
      </rPr>
      <t>）</t>
    </r>
    <rPh sb="0" eb="2">
      <t>ウリバ</t>
    </rPh>
    <rPh sb="2" eb="4">
      <t>メンセキ</t>
    </rPh>
    <phoneticPr fontId="5"/>
  </si>
  <si>
    <t>繊維･衣服等卸売業</t>
    <rPh sb="0" eb="2">
      <t>センイ</t>
    </rPh>
    <rPh sb="3" eb="5">
      <t>イフク</t>
    </rPh>
    <rPh sb="5" eb="6">
      <t>トウ</t>
    </rPh>
    <rPh sb="6" eb="9">
      <t>オロシウリギョウ</t>
    </rPh>
    <phoneticPr fontId="5"/>
  </si>
  <si>
    <t>飲食料品卸売業</t>
    <rPh sb="0" eb="2">
      <t>インショク</t>
    </rPh>
    <rPh sb="2" eb="3">
      <t>リョウ</t>
    </rPh>
    <rPh sb="3" eb="4">
      <t>シナ</t>
    </rPh>
    <rPh sb="4" eb="7">
      <t>オロシウリギョウ</t>
    </rPh>
    <phoneticPr fontId="5"/>
  </si>
  <si>
    <t>建築材料、鉱物・金属材料等卸売業</t>
    <rPh sb="0" eb="2">
      <t>ケンチク</t>
    </rPh>
    <rPh sb="2" eb="4">
      <t>ザイリョウ</t>
    </rPh>
    <rPh sb="5" eb="7">
      <t>コウブツ</t>
    </rPh>
    <rPh sb="8" eb="10">
      <t>キンゾク</t>
    </rPh>
    <rPh sb="10" eb="12">
      <t>ザイリョウ</t>
    </rPh>
    <rPh sb="12" eb="13">
      <t>トウ</t>
    </rPh>
    <rPh sb="13" eb="16">
      <t>オロシウリギョウ</t>
    </rPh>
    <phoneticPr fontId="5"/>
  </si>
  <si>
    <t>機械器具卸売業</t>
    <rPh sb="0" eb="2">
      <t>キカイ</t>
    </rPh>
    <rPh sb="2" eb="4">
      <t>キグ</t>
    </rPh>
    <rPh sb="4" eb="7">
      <t>オロシウリギョウ</t>
    </rPh>
    <phoneticPr fontId="5"/>
  </si>
  <si>
    <t>その他の卸売業</t>
    <rPh sb="4" eb="7">
      <t>オロシウリギョウ</t>
    </rPh>
    <phoneticPr fontId="5"/>
  </si>
  <si>
    <t>各種商品小売業</t>
    <rPh sb="6" eb="7">
      <t>ギョウ</t>
    </rPh>
    <phoneticPr fontId="5"/>
  </si>
  <si>
    <t xml:space="preserve"> （内）百貨店、総合スーパー</t>
    <rPh sb="2" eb="3">
      <t>ウチ</t>
    </rPh>
    <rPh sb="4" eb="6">
      <t>ヒャッカ</t>
    </rPh>
    <rPh sb="6" eb="7">
      <t>テン</t>
    </rPh>
    <rPh sb="8" eb="10">
      <t>ソウゴウ</t>
    </rPh>
    <phoneticPr fontId="5"/>
  </si>
  <si>
    <t>織物・衣服・身の回り品小売業</t>
    <rPh sb="13" eb="14">
      <t>ギョウ</t>
    </rPh>
    <phoneticPr fontId="5"/>
  </si>
  <si>
    <t xml:space="preserve"> （内）婦人・子供服小売業</t>
    <rPh sb="2" eb="3">
      <t>ウチ</t>
    </rPh>
    <rPh sb="4" eb="6">
      <t>フジン</t>
    </rPh>
    <rPh sb="7" eb="10">
      <t>コドモフク</t>
    </rPh>
    <rPh sb="10" eb="12">
      <t>コウリ</t>
    </rPh>
    <rPh sb="12" eb="13">
      <t>ギョウ</t>
    </rPh>
    <phoneticPr fontId="5"/>
  </si>
  <si>
    <t xml:space="preserve"> （内）各種食料品小売業</t>
    <rPh sb="2" eb="3">
      <t>ウチ</t>
    </rPh>
    <rPh sb="4" eb="6">
      <t>カクシュ</t>
    </rPh>
    <rPh sb="6" eb="7">
      <t>ショク</t>
    </rPh>
    <rPh sb="7" eb="8">
      <t>リョウ</t>
    </rPh>
    <rPh sb="8" eb="9">
      <t>ヒン</t>
    </rPh>
    <rPh sb="9" eb="12">
      <t>コウリギョウ</t>
    </rPh>
    <phoneticPr fontId="5"/>
  </si>
  <si>
    <t xml:space="preserve"> （内）食肉小売業</t>
    <rPh sb="2" eb="3">
      <t>ウチ</t>
    </rPh>
    <rPh sb="4" eb="6">
      <t>ショクニク</t>
    </rPh>
    <rPh sb="6" eb="9">
      <t>コウリギョウ</t>
    </rPh>
    <phoneticPr fontId="5"/>
  </si>
  <si>
    <t xml:space="preserve"> （内）鮮魚小売業</t>
    <rPh sb="2" eb="3">
      <t>ウチ</t>
    </rPh>
    <rPh sb="4" eb="6">
      <t>センギョ</t>
    </rPh>
    <rPh sb="6" eb="8">
      <t>コウリ</t>
    </rPh>
    <rPh sb="8" eb="9">
      <t>ギョウ</t>
    </rPh>
    <phoneticPr fontId="5"/>
  </si>
  <si>
    <t xml:space="preserve"> （内）酒小売業</t>
    <rPh sb="2" eb="3">
      <t>ウチ</t>
    </rPh>
    <rPh sb="4" eb="5">
      <t>サケ</t>
    </rPh>
    <rPh sb="5" eb="8">
      <t>コウリギョウ</t>
    </rPh>
    <phoneticPr fontId="5"/>
  </si>
  <si>
    <t xml:space="preserve"> （内）菓子・パン小売業</t>
    <rPh sb="2" eb="3">
      <t>ウチ</t>
    </rPh>
    <rPh sb="4" eb="6">
      <t>カシ</t>
    </rPh>
    <rPh sb="9" eb="12">
      <t>コウリギョウ</t>
    </rPh>
    <phoneticPr fontId="5"/>
  </si>
  <si>
    <t xml:space="preserve"> （内）その他の飲食料品小売業</t>
    <rPh sb="2" eb="3">
      <t>ウチ</t>
    </rPh>
    <rPh sb="6" eb="7">
      <t>タ</t>
    </rPh>
    <rPh sb="8" eb="10">
      <t>インショク</t>
    </rPh>
    <rPh sb="10" eb="11">
      <t>リョウ</t>
    </rPh>
    <rPh sb="11" eb="12">
      <t>ヒン</t>
    </rPh>
    <rPh sb="12" eb="15">
      <t>コウリギョウ</t>
    </rPh>
    <phoneticPr fontId="5"/>
  </si>
  <si>
    <t>その他の小売業</t>
    <rPh sb="6" eb="7">
      <t>ギョウ</t>
    </rPh>
    <phoneticPr fontId="5"/>
  </si>
  <si>
    <t xml:space="preserve"> （内）農耕用品小売業</t>
    <rPh sb="2" eb="3">
      <t>ウチ</t>
    </rPh>
    <rPh sb="4" eb="6">
      <t>ノウコウ</t>
    </rPh>
    <rPh sb="6" eb="8">
      <t>ヨウヒン</t>
    </rPh>
    <rPh sb="8" eb="11">
      <t>コウリギョウ</t>
    </rPh>
    <phoneticPr fontId="5"/>
  </si>
  <si>
    <t xml:space="preserve"> （内）燃料小売業</t>
    <rPh sb="2" eb="3">
      <t>ウチ</t>
    </rPh>
    <rPh sb="4" eb="6">
      <t>ネンリョウ</t>
    </rPh>
    <rPh sb="6" eb="9">
      <t>コウリギョウ</t>
    </rPh>
    <phoneticPr fontId="5"/>
  </si>
  <si>
    <t xml:space="preserve"> （内）書籍・文房具小売業</t>
    <rPh sb="2" eb="3">
      <t>ウチ</t>
    </rPh>
    <rPh sb="4" eb="6">
      <t>ショセキ</t>
    </rPh>
    <rPh sb="7" eb="10">
      <t>ブンボウグ</t>
    </rPh>
    <rPh sb="10" eb="13">
      <t>コウリギョウ</t>
    </rPh>
    <phoneticPr fontId="5"/>
  </si>
  <si>
    <t>3-26. 営業時間別商店数</t>
    <rPh sb="6" eb="8">
      <t>エイギョウ</t>
    </rPh>
    <rPh sb="8" eb="10">
      <t>ジカン</t>
    </rPh>
    <phoneticPr fontId="5"/>
  </si>
  <si>
    <t>年　　月</t>
    <rPh sb="0" eb="1">
      <t>トシ</t>
    </rPh>
    <rPh sb="3" eb="4">
      <t>ツキ</t>
    </rPh>
    <phoneticPr fontId="5"/>
  </si>
  <si>
    <t>営業時間</t>
    <rPh sb="0" eb="2">
      <t>エイギョウ</t>
    </rPh>
    <rPh sb="2" eb="4">
      <t>ジカン</t>
    </rPh>
    <phoneticPr fontId="5"/>
  </si>
  <si>
    <t>8時間未満</t>
    <rPh sb="1" eb="3">
      <t>ジカン</t>
    </rPh>
    <rPh sb="3" eb="5">
      <t>ミマン</t>
    </rPh>
    <phoneticPr fontId="5"/>
  </si>
  <si>
    <t>8時間以上
16時間未満</t>
    <rPh sb="1" eb="3">
      <t>ジカン</t>
    </rPh>
    <rPh sb="3" eb="5">
      <t>イジョウ</t>
    </rPh>
    <rPh sb="8" eb="10">
      <t>ジカン</t>
    </rPh>
    <rPh sb="10" eb="12">
      <t>ミマン</t>
    </rPh>
    <phoneticPr fontId="5"/>
  </si>
  <si>
    <t>16時間以上
24時間未満</t>
    <rPh sb="2" eb="4">
      <t>ジカン</t>
    </rPh>
    <rPh sb="4" eb="6">
      <t>イジョウ</t>
    </rPh>
    <rPh sb="9" eb="11">
      <t>ジカン</t>
    </rPh>
    <rPh sb="11" eb="13">
      <t>ミマン</t>
    </rPh>
    <phoneticPr fontId="5"/>
  </si>
  <si>
    <t>終日営業</t>
    <rPh sb="0" eb="2">
      <t>シュウジツ</t>
    </rPh>
    <rPh sb="2" eb="4">
      <t>エイギョウ</t>
    </rPh>
    <phoneticPr fontId="5"/>
  </si>
  <si>
    <t>資料：商業統計調査</t>
  </si>
  <si>
    <t>（単位：万円）</t>
  </si>
  <si>
    <t>年　度</t>
  </si>
  <si>
    <t>一般小口資金</t>
    <rPh sb="0" eb="2">
      <t>イッパン</t>
    </rPh>
    <rPh sb="4" eb="6">
      <t>シキン</t>
    </rPh>
    <phoneticPr fontId="5"/>
  </si>
  <si>
    <t>特別小口資金</t>
    <rPh sb="4" eb="6">
      <t>シキン</t>
    </rPh>
    <phoneticPr fontId="5"/>
  </si>
  <si>
    <t>一般中口資金</t>
    <rPh sb="0" eb="2">
      <t>イッパン</t>
    </rPh>
    <rPh sb="2" eb="3">
      <t>チュウ</t>
    </rPh>
    <rPh sb="3" eb="4">
      <t>グチ</t>
    </rPh>
    <rPh sb="4" eb="6">
      <t>シキン</t>
    </rPh>
    <phoneticPr fontId="5"/>
  </si>
  <si>
    <t>共同事業資金</t>
    <rPh sb="0" eb="2">
      <t>キョウドウ</t>
    </rPh>
    <rPh sb="2" eb="4">
      <t>ジギョウ</t>
    </rPh>
    <rPh sb="4" eb="6">
      <t>シキン</t>
    </rPh>
    <phoneticPr fontId="5"/>
  </si>
  <si>
    <t>起業家育成資金</t>
    <rPh sb="0" eb="2">
      <t>キギョウ</t>
    </rPh>
    <rPh sb="2" eb="3">
      <t>イエ</t>
    </rPh>
    <rPh sb="3" eb="5">
      <t>イクセイ</t>
    </rPh>
    <rPh sb="5" eb="7">
      <t>シキン</t>
    </rPh>
    <phoneticPr fontId="5"/>
  </si>
  <si>
    <t>件数</t>
  </si>
  <si>
    <t>斡旋額</t>
  </si>
  <si>
    <t>　　24</t>
  </si>
  <si>
    <t>資料：産業支援課</t>
    <rPh sb="3" eb="5">
      <t>サンギョウ</t>
    </rPh>
    <rPh sb="5" eb="7">
      <t>シエン</t>
    </rPh>
    <phoneticPr fontId="5"/>
  </si>
  <si>
    <t>3-28. 金融機関の店舗数</t>
  </si>
  <si>
    <t>各年12月31日</t>
    <rPh sb="0" eb="1">
      <t>カク</t>
    </rPh>
    <rPh sb="4" eb="5">
      <t>ツキ</t>
    </rPh>
    <rPh sb="7" eb="8">
      <t>ニチ</t>
    </rPh>
    <phoneticPr fontId="2"/>
  </si>
  <si>
    <t>年　　度</t>
  </si>
  <si>
    <t>銀行・
信託銀行</t>
    <rPh sb="4" eb="6">
      <t>シンタク</t>
    </rPh>
    <rPh sb="6" eb="8">
      <t>ギンコウ</t>
    </rPh>
    <phoneticPr fontId="2"/>
  </si>
  <si>
    <t xml:space="preserve">信用金庫
</t>
  </si>
  <si>
    <t>労働金庫</t>
    <rPh sb="0" eb="2">
      <t>ロウドウ</t>
    </rPh>
    <rPh sb="2" eb="4">
      <t>キンコ</t>
    </rPh>
    <phoneticPr fontId="2"/>
  </si>
  <si>
    <t>農業協同組合</t>
  </si>
  <si>
    <t>ゆうちょ銀行　(郵便局）</t>
    <rPh sb="4" eb="6">
      <t>ギンコウ</t>
    </rPh>
    <phoneticPr fontId="2"/>
  </si>
  <si>
    <t>資料：出納課</t>
    <rPh sb="3" eb="5">
      <t>スイトウ</t>
    </rPh>
    <rPh sb="5" eb="6">
      <t>カ</t>
    </rPh>
    <phoneticPr fontId="2"/>
  </si>
  <si>
    <t>3-2.産業中分類別事業所数及び男女別従業者数</t>
    <rPh sb="4" eb="6">
      <t>サンギョウ</t>
    </rPh>
    <rPh sb="6" eb="7">
      <t>チュウ</t>
    </rPh>
    <rPh sb="7" eb="9">
      <t>ブンルイ</t>
    </rPh>
    <rPh sb="9" eb="10">
      <t>ベツ</t>
    </rPh>
    <rPh sb="10" eb="13">
      <t>ジギョウショ</t>
    </rPh>
    <rPh sb="13" eb="14">
      <t>スウ</t>
    </rPh>
    <phoneticPr fontId="2"/>
  </si>
  <si>
    <t>3-4.産業大分類別地区別事業所数</t>
  </si>
  <si>
    <t>　平成21年7月1日の「経済センサス-基礎調査」によると、越谷市の事業所数は1万2127事業所で、前回調査の平成18年10月1日と比較して683事業所の増加となっている。産業分類別にみると、「卸売業・小売業」がもっとも多く、3115事業所、従業者2万7426人、次いで「宿泊業・飲食サービス業」1543事業所、「製造業」1326事業所、「建設業」1220事業所と続いている。
　なお、平成14年3月及び平成19年11月に、日本標準産業分類の改訂が行なわれた。</t>
    <rPh sb="1" eb="3">
      <t>ヘイセイ</t>
    </rPh>
    <rPh sb="5" eb="6">
      <t>ネン</t>
    </rPh>
    <rPh sb="7" eb="8">
      <t>ガツ</t>
    </rPh>
    <rPh sb="9" eb="10">
      <t>ニチ</t>
    </rPh>
    <rPh sb="29" eb="32">
      <t>コシガヤシ</t>
    </rPh>
    <rPh sb="76" eb="78">
      <t>ゾウカ</t>
    </rPh>
    <rPh sb="98" eb="99">
      <t>ギョウ</t>
    </rPh>
    <rPh sb="135" eb="137">
      <t>シュクハク</t>
    </rPh>
    <rPh sb="137" eb="138">
      <t>ギョウ</t>
    </rPh>
    <rPh sb="139" eb="141">
      <t>インショク</t>
    </rPh>
    <rPh sb="156" eb="159">
      <t>セイゾウギョウ</t>
    </rPh>
    <rPh sb="169" eb="171">
      <t>ケンセツ</t>
    </rPh>
    <rPh sb="171" eb="172">
      <t>ギョウ</t>
    </rPh>
    <rPh sb="192" eb="194">
      <t>ヘー</t>
    </rPh>
    <rPh sb="196" eb="197">
      <t>ネン</t>
    </rPh>
    <rPh sb="198" eb="199">
      <t>ガツ</t>
    </rPh>
    <rPh sb="199" eb="200">
      <t>オヨ</t>
    </rPh>
    <rPh sb="201" eb="203">
      <t>ヘイセイ</t>
    </rPh>
    <rPh sb="205" eb="206">
      <t>ネン</t>
    </rPh>
    <rPh sb="208" eb="209">
      <t>ガツ</t>
    </rPh>
    <rPh sb="211" eb="213">
      <t>ニホン</t>
    </rPh>
    <rPh sb="213" eb="215">
      <t>ヒョウジュン</t>
    </rPh>
    <rPh sb="215" eb="217">
      <t>サンギョウ</t>
    </rPh>
    <rPh sb="217" eb="219">
      <t>ブンルイ</t>
    </rPh>
    <rPh sb="220" eb="222">
      <t>カイテイ</t>
    </rPh>
    <rPh sb="223" eb="224">
      <t>オコ</t>
    </rPh>
    <phoneticPr fontId="5"/>
  </si>
  <si>
    <t>平成１３年</t>
    <rPh sb="0" eb="2">
      <t>ヘイセイ</t>
    </rPh>
    <rPh sb="4" eb="5">
      <t>ネン</t>
    </rPh>
    <phoneticPr fontId="5"/>
  </si>
  <si>
    <t>Ａ</t>
    <phoneticPr fontId="5"/>
  </si>
  <si>
    <t>農業・林業</t>
    <rPh sb="0" eb="2">
      <t>ノウギョウ</t>
    </rPh>
    <rPh sb="3" eb="5">
      <t>リンギョウ</t>
    </rPh>
    <phoneticPr fontId="5"/>
  </si>
  <si>
    <t>Ｂ</t>
    <phoneticPr fontId="5"/>
  </si>
  <si>
    <t>-</t>
    <phoneticPr fontId="5"/>
  </si>
  <si>
    <t>Ｃ</t>
    <phoneticPr fontId="5"/>
  </si>
  <si>
    <t>鉱業・砕石業・砂利採取業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5"/>
  </si>
  <si>
    <t>Ｄ</t>
    <phoneticPr fontId="5"/>
  </si>
  <si>
    <t>Ｅ</t>
    <phoneticPr fontId="5"/>
  </si>
  <si>
    <t>Ｆ</t>
    <phoneticPr fontId="5"/>
  </si>
  <si>
    <t>Ｇ</t>
    <phoneticPr fontId="5"/>
  </si>
  <si>
    <t>Ｈ</t>
    <phoneticPr fontId="5"/>
  </si>
  <si>
    <t>運輸・通信業</t>
    <rPh sb="0" eb="2">
      <t>ウンユ</t>
    </rPh>
    <rPh sb="3" eb="6">
      <t>ツウシンギョウ</t>
    </rPh>
    <phoneticPr fontId="5"/>
  </si>
  <si>
    <t>運輸業・郵便業</t>
    <rPh sb="0" eb="3">
      <t>ウンユギョウ</t>
    </rPh>
    <rPh sb="4" eb="6">
      <t>ユウビン</t>
    </rPh>
    <rPh sb="6" eb="7">
      <t>ギョウ</t>
    </rPh>
    <phoneticPr fontId="5"/>
  </si>
  <si>
    <t>Ｉ</t>
    <phoneticPr fontId="5"/>
  </si>
  <si>
    <t>卸売・小売業・飲食店</t>
    <rPh sb="0" eb="2">
      <t>オロシウリ</t>
    </rPh>
    <rPh sb="3" eb="5">
      <t>コウリ</t>
    </rPh>
    <rPh sb="5" eb="6">
      <t>ギョウ</t>
    </rPh>
    <rPh sb="7" eb="9">
      <t>インショク</t>
    </rPh>
    <rPh sb="9" eb="10">
      <t>テン</t>
    </rPh>
    <phoneticPr fontId="5"/>
  </si>
  <si>
    <t>卸売業・小売業</t>
    <rPh sb="0" eb="3">
      <t>オロシウリギョウ</t>
    </rPh>
    <rPh sb="4" eb="7">
      <t>コウリギョウ</t>
    </rPh>
    <phoneticPr fontId="5"/>
  </si>
  <si>
    <t>Ｊ</t>
    <phoneticPr fontId="5"/>
  </si>
  <si>
    <t>Ｊ</t>
    <phoneticPr fontId="5"/>
  </si>
  <si>
    <t>金融業・保険業</t>
    <rPh sb="0" eb="3">
      <t>キンユウギョウ</t>
    </rPh>
    <rPh sb="4" eb="7">
      <t>ホケンギョウ</t>
    </rPh>
    <phoneticPr fontId="5"/>
  </si>
  <si>
    <t>Ｋ</t>
    <phoneticPr fontId="5"/>
  </si>
  <si>
    <t>Ｋ</t>
    <phoneticPr fontId="5"/>
  </si>
  <si>
    <t>不動産業・物品賃貸業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5"/>
  </si>
  <si>
    <t>Ｌ</t>
    <phoneticPr fontId="5"/>
  </si>
  <si>
    <t>学術研究、専門 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5"/>
  </si>
  <si>
    <t>Ｍ</t>
    <phoneticPr fontId="5"/>
  </si>
  <si>
    <t>Ｍ</t>
    <phoneticPr fontId="5"/>
  </si>
  <si>
    <t>飲食店・宿泊業</t>
    <rPh sb="0" eb="2">
      <t>インショク</t>
    </rPh>
    <rPh sb="2" eb="3">
      <t>テン</t>
    </rPh>
    <rPh sb="4" eb="6">
      <t>シュクハク</t>
    </rPh>
    <rPh sb="6" eb="7">
      <t>ギョウ</t>
    </rPh>
    <phoneticPr fontId="5"/>
  </si>
  <si>
    <t>Ｎ</t>
    <phoneticPr fontId="5"/>
  </si>
  <si>
    <t>医療・福祉</t>
    <rPh sb="0" eb="2">
      <t>イリョウ</t>
    </rPh>
    <rPh sb="3" eb="5">
      <t>フクシ</t>
    </rPh>
    <phoneticPr fontId="5"/>
  </si>
  <si>
    <t>生活関連サービス業・娯楽業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5"/>
  </si>
  <si>
    <t>Ｏ</t>
    <phoneticPr fontId="5"/>
  </si>
  <si>
    <t>教育・学習支援業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5"/>
  </si>
  <si>
    <t>Ｐ</t>
    <phoneticPr fontId="5"/>
  </si>
  <si>
    <t>Ｑ</t>
    <phoneticPr fontId="5"/>
  </si>
  <si>
    <t>Ｒ</t>
    <phoneticPr fontId="5"/>
  </si>
  <si>
    <t>Ｒ</t>
    <phoneticPr fontId="5"/>
  </si>
  <si>
    <t>Ｓ</t>
    <phoneticPr fontId="5"/>
  </si>
  <si>
    <t>（注1) 本調査において個人経営の農・林・漁家は除かれます。従って国勢調査及び農林業センサス</t>
    <rPh sb="1" eb="2">
      <t>チュウ</t>
    </rPh>
    <rPh sb="5" eb="6">
      <t>ホン</t>
    </rPh>
    <rPh sb="6" eb="8">
      <t>チョウサ</t>
    </rPh>
    <rPh sb="12" eb="14">
      <t>コジン</t>
    </rPh>
    <rPh sb="14" eb="16">
      <t>ケイエイ</t>
    </rPh>
    <rPh sb="17" eb="18">
      <t>ノウ</t>
    </rPh>
    <rPh sb="19" eb="20">
      <t>バヤシ</t>
    </rPh>
    <rPh sb="21" eb="23">
      <t>ギョカ</t>
    </rPh>
    <rPh sb="24" eb="25">
      <t>ノゾ</t>
    </rPh>
    <rPh sb="30" eb="31">
      <t>シタガ</t>
    </rPh>
    <rPh sb="33" eb="37">
      <t>コクセイ</t>
    </rPh>
    <rPh sb="37" eb="38">
      <t>オヨ</t>
    </rPh>
    <rPh sb="39" eb="42">
      <t>ノウリンギョウ</t>
    </rPh>
    <phoneticPr fontId="5"/>
  </si>
  <si>
    <t xml:space="preserve">  等の数値とは一致しません。</t>
    <rPh sb="2" eb="3">
      <t>トウ</t>
    </rPh>
    <rPh sb="4" eb="6">
      <t>スウチ</t>
    </rPh>
    <rPh sb="8" eb="10">
      <t>イッチ</t>
    </rPh>
    <phoneticPr fontId="5"/>
  </si>
  <si>
    <t xml:space="preserve"> (注2) 事業所・企業統計調査に代わって実施される経済センサスは、2～3年に一度の周期で実施</t>
    <rPh sb="2" eb="3">
      <t>チュウ</t>
    </rPh>
    <rPh sb="6" eb="9">
      <t>ジギョウショ</t>
    </rPh>
    <rPh sb="10" eb="12">
      <t>キギョウ</t>
    </rPh>
    <rPh sb="12" eb="14">
      <t>トウケイ</t>
    </rPh>
    <rPh sb="14" eb="16">
      <t>チョウサ</t>
    </rPh>
    <rPh sb="17" eb="18">
      <t>カ</t>
    </rPh>
    <rPh sb="21" eb="23">
      <t>ジッシ</t>
    </rPh>
    <rPh sb="26" eb="28">
      <t>ケイザイ</t>
    </rPh>
    <rPh sb="37" eb="38">
      <t>ネン</t>
    </rPh>
    <rPh sb="39" eb="41">
      <t>イチド</t>
    </rPh>
    <rPh sb="42" eb="44">
      <t>シュウキ</t>
    </rPh>
    <rPh sb="45" eb="47">
      <t>ジッシ</t>
    </rPh>
    <phoneticPr fontId="5"/>
  </si>
  <si>
    <t>　されます。平成21年 経済センサス-基礎調査の結果が、現時点での最新データとなります。</t>
    <rPh sb="6" eb="8">
      <t>ヘー</t>
    </rPh>
    <rPh sb="10" eb="11">
      <t>ネン</t>
    </rPh>
    <rPh sb="12" eb="18">
      <t>ケー</t>
    </rPh>
    <rPh sb="19" eb="21">
      <t>キソ</t>
    </rPh>
    <rPh sb="21" eb="23">
      <t>チョウサ</t>
    </rPh>
    <rPh sb="24" eb="26">
      <t>ケッカ</t>
    </rPh>
    <rPh sb="28" eb="31">
      <t>ゲンジテン</t>
    </rPh>
    <rPh sb="33" eb="35">
      <t>サイシン</t>
    </rPh>
    <phoneticPr fontId="5"/>
  </si>
  <si>
    <t>資料：平成13・18年 事業所・企業統計調査</t>
    <rPh sb="0" eb="2">
      <t>シリョウ</t>
    </rPh>
    <rPh sb="3" eb="5">
      <t>ヘイセイ</t>
    </rPh>
    <rPh sb="10" eb="11">
      <t>ネン</t>
    </rPh>
    <rPh sb="12" eb="15">
      <t>ジギョウショ</t>
    </rPh>
    <rPh sb="16" eb="18">
      <t>キギョウ</t>
    </rPh>
    <rPh sb="18" eb="20">
      <t>トウケイ</t>
    </rPh>
    <rPh sb="20" eb="22">
      <t>チョウサ</t>
    </rPh>
    <phoneticPr fontId="5"/>
  </si>
  <si>
    <t>3-2. 産業中分類別事業所数及び男女別従業者数</t>
    <rPh sb="5" eb="7">
      <t>サンギョウ</t>
    </rPh>
    <rPh sb="7" eb="8">
      <t>チュウ</t>
    </rPh>
    <rPh sb="8" eb="10">
      <t>ブンルイ</t>
    </rPh>
    <rPh sb="10" eb="11">
      <t>ベツ</t>
    </rPh>
    <rPh sb="11" eb="14">
      <t>ジギョウショ</t>
    </rPh>
    <rPh sb="14" eb="15">
      <t>スウ</t>
    </rPh>
    <phoneticPr fontId="28"/>
  </si>
  <si>
    <t>A～S</t>
    <phoneticPr fontId="5"/>
  </si>
  <si>
    <t>全産業</t>
    <rPh sb="0" eb="1">
      <t>ゼン</t>
    </rPh>
    <rPh sb="1" eb="3">
      <t>サンギョウ</t>
    </rPh>
    <phoneticPr fontId="28"/>
  </si>
  <si>
    <t>Ａ</t>
    <phoneticPr fontId="5"/>
  </si>
  <si>
    <t>01</t>
    <phoneticPr fontId="5"/>
  </si>
  <si>
    <t xml:space="preserve">農業 </t>
    <phoneticPr fontId="5"/>
  </si>
  <si>
    <t>02</t>
    <phoneticPr fontId="28"/>
  </si>
  <si>
    <t>林業　　　　　　　　　　　　　　　　　　</t>
    <phoneticPr fontId="5"/>
  </si>
  <si>
    <t>Ｂ</t>
    <phoneticPr fontId="5"/>
  </si>
  <si>
    <t>漁業</t>
    <phoneticPr fontId="5"/>
  </si>
  <si>
    <t>03</t>
    <phoneticPr fontId="5"/>
  </si>
  <si>
    <t>04</t>
    <phoneticPr fontId="28"/>
  </si>
  <si>
    <t>Ｃ</t>
    <phoneticPr fontId="5"/>
  </si>
  <si>
    <t>05</t>
    <phoneticPr fontId="5"/>
  </si>
  <si>
    <t>06</t>
    <phoneticPr fontId="5"/>
  </si>
  <si>
    <t xml:space="preserve">総合工事業 </t>
    <phoneticPr fontId="5"/>
  </si>
  <si>
    <t>07</t>
    <phoneticPr fontId="5"/>
  </si>
  <si>
    <t>職別工事業(設備工事業を除く)</t>
    <phoneticPr fontId="5"/>
  </si>
  <si>
    <t>08</t>
    <phoneticPr fontId="5"/>
  </si>
  <si>
    <t>設備工事業</t>
    <phoneticPr fontId="5"/>
  </si>
  <si>
    <t>09</t>
    <phoneticPr fontId="5"/>
  </si>
  <si>
    <t xml:space="preserve">食料品製造業 </t>
    <phoneticPr fontId="5"/>
  </si>
  <si>
    <t>10</t>
    <phoneticPr fontId="5"/>
  </si>
  <si>
    <t xml:space="preserve">飲料・たばこ・飼料製造業 </t>
    <phoneticPr fontId="5"/>
  </si>
  <si>
    <t>11</t>
    <phoneticPr fontId="5"/>
  </si>
  <si>
    <t>繊維工業</t>
    <phoneticPr fontId="5"/>
  </si>
  <si>
    <t>12</t>
    <phoneticPr fontId="5"/>
  </si>
  <si>
    <t xml:space="preserve">木材・木製品製造業（家具を除く）  </t>
    <phoneticPr fontId="5"/>
  </si>
  <si>
    <t>13</t>
    <phoneticPr fontId="5"/>
  </si>
  <si>
    <t xml:space="preserve">家具・装備品製造業 </t>
    <phoneticPr fontId="5"/>
  </si>
  <si>
    <t>14</t>
    <phoneticPr fontId="5"/>
  </si>
  <si>
    <t xml:space="preserve">パルプ・紙・紙加工品製造業 </t>
    <phoneticPr fontId="5"/>
  </si>
  <si>
    <t>15</t>
    <phoneticPr fontId="5"/>
  </si>
  <si>
    <t xml:space="preserve">印刷・同関連業 </t>
    <phoneticPr fontId="5"/>
  </si>
  <si>
    <t>16</t>
    <phoneticPr fontId="5"/>
  </si>
  <si>
    <t xml:space="preserve">化学工業 </t>
    <phoneticPr fontId="5"/>
  </si>
  <si>
    <t>17</t>
    <phoneticPr fontId="5"/>
  </si>
  <si>
    <t xml:space="preserve">石油製品・石炭製品製造業 </t>
    <phoneticPr fontId="5"/>
  </si>
  <si>
    <t>18</t>
    <phoneticPr fontId="5"/>
  </si>
  <si>
    <t xml:space="preserve">プラスチック製品製造業 </t>
    <phoneticPr fontId="5"/>
  </si>
  <si>
    <t>*</t>
    <phoneticPr fontId="28"/>
  </si>
  <si>
    <t>19</t>
    <phoneticPr fontId="5"/>
  </si>
  <si>
    <t xml:space="preserve">ゴム製品製造業 </t>
    <phoneticPr fontId="5"/>
  </si>
  <si>
    <t>20</t>
    <phoneticPr fontId="5"/>
  </si>
  <si>
    <t xml:space="preserve">なめし革・同製品・毛皮製造業 </t>
    <phoneticPr fontId="5"/>
  </si>
  <si>
    <t>21</t>
    <phoneticPr fontId="5"/>
  </si>
  <si>
    <t xml:space="preserve">窯業・土石製品製造業 </t>
    <phoneticPr fontId="5"/>
  </si>
  <si>
    <t>22</t>
    <phoneticPr fontId="5"/>
  </si>
  <si>
    <t xml:space="preserve">鉄鋼業 </t>
    <phoneticPr fontId="5"/>
  </si>
  <si>
    <t>23</t>
    <phoneticPr fontId="5"/>
  </si>
  <si>
    <t xml:space="preserve">非鉄金属製造業　 </t>
    <phoneticPr fontId="5"/>
  </si>
  <si>
    <t>24</t>
    <phoneticPr fontId="5"/>
  </si>
  <si>
    <t xml:space="preserve">金属製品製造業 </t>
    <phoneticPr fontId="5"/>
  </si>
  <si>
    <t>25</t>
    <phoneticPr fontId="5"/>
  </si>
  <si>
    <t>26</t>
    <phoneticPr fontId="5"/>
  </si>
  <si>
    <t>27</t>
    <phoneticPr fontId="5"/>
  </si>
  <si>
    <t>28</t>
    <phoneticPr fontId="5"/>
  </si>
  <si>
    <t>29</t>
    <phoneticPr fontId="5"/>
  </si>
  <si>
    <t>30</t>
    <phoneticPr fontId="5"/>
  </si>
  <si>
    <t>31</t>
    <phoneticPr fontId="28"/>
  </si>
  <si>
    <t>32</t>
    <phoneticPr fontId="28"/>
  </si>
  <si>
    <t>33</t>
    <phoneticPr fontId="28"/>
  </si>
  <si>
    <t>34</t>
    <phoneticPr fontId="28"/>
  </si>
  <si>
    <t xml:space="preserve">ガス業 </t>
    <phoneticPr fontId="28"/>
  </si>
  <si>
    <t>35</t>
    <phoneticPr fontId="28"/>
  </si>
  <si>
    <t xml:space="preserve">熱供給業 </t>
    <phoneticPr fontId="28"/>
  </si>
  <si>
    <t>36</t>
    <phoneticPr fontId="28"/>
  </si>
  <si>
    <t xml:space="preserve">水道業 </t>
    <phoneticPr fontId="28"/>
  </si>
  <si>
    <t>37</t>
    <phoneticPr fontId="5"/>
  </si>
  <si>
    <t>38</t>
    <phoneticPr fontId="5"/>
  </si>
  <si>
    <t xml:space="preserve">放送業 </t>
    <phoneticPr fontId="5"/>
  </si>
  <si>
    <t>39</t>
    <phoneticPr fontId="28"/>
  </si>
  <si>
    <t xml:space="preserve">情報サービス業 </t>
    <phoneticPr fontId="28"/>
  </si>
  <si>
    <t>40</t>
    <phoneticPr fontId="5"/>
  </si>
  <si>
    <t xml:space="preserve">インターネット附随サービス業 </t>
    <phoneticPr fontId="5"/>
  </si>
  <si>
    <t>41</t>
    <phoneticPr fontId="5"/>
  </si>
  <si>
    <t xml:space="preserve">鉄道業 </t>
    <phoneticPr fontId="28"/>
  </si>
  <si>
    <t xml:space="preserve">道路旅客運送業 </t>
    <phoneticPr fontId="28"/>
  </si>
  <si>
    <t xml:space="preserve">道路貨物運送業 </t>
    <phoneticPr fontId="28"/>
  </si>
  <si>
    <t xml:space="preserve">水運業 </t>
    <phoneticPr fontId="28"/>
  </si>
  <si>
    <t xml:space="preserve">航空運輸業 </t>
    <phoneticPr fontId="28"/>
  </si>
  <si>
    <t xml:space="preserve">倉庫業 </t>
    <phoneticPr fontId="28"/>
  </si>
  <si>
    <t xml:space="preserve">運輸に附帯するサービス業 </t>
    <phoneticPr fontId="28"/>
  </si>
  <si>
    <t>Ｉ</t>
    <phoneticPr fontId="5"/>
  </si>
  <si>
    <t xml:space="preserve">各種商品卸売業 </t>
    <phoneticPr fontId="5"/>
  </si>
  <si>
    <t xml:space="preserve">繊維・衣服等卸売業 </t>
    <phoneticPr fontId="28"/>
  </si>
  <si>
    <t xml:space="preserve">飲食料品卸売業　 </t>
    <phoneticPr fontId="28"/>
  </si>
  <si>
    <t xml:space="preserve">建築材料，鉱物・金属材料等卸売業 </t>
    <phoneticPr fontId="5"/>
  </si>
  <si>
    <t xml:space="preserve">機械器具卸売業 </t>
    <phoneticPr fontId="28"/>
  </si>
  <si>
    <t xml:space="preserve">その他の卸売業 </t>
    <phoneticPr fontId="28"/>
  </si>
  <si>
    <t xml:space="preserve">各種商品小売業 </t>
    <phoneticPr fontId="28"/>
  </si>
  <si>
    <t xml:space="preserve">織物・衣服・身の回り品小売業 </t>
    <phoneticPr fontId="28"/>
  </si>
  <si>
    <t xml:space="preserve">飲食料品小売業 </t>
    <phoneticPr fontId="28"/>
  </si>
  <si>
    <t xml:space="preserve">その他の小売業 </t>
    <phoneticPr fontId="28"/>
  </si>
  <si>
    <t xml:space="preserve">銀行業 </t>
    <phoneticPr fontId="28"/>
  </si>
  <si>
    <t>不動産取引業</t>
    <phoneticPr fontId="5"/>
  </si>
  <si>
    <t>不動産賃貸業・管理業</t>
    <phoneticPr fontId="5"/>
  </si>
  <si>
    <t>物品賃貸業</t>
    <phoneticPr fontId="5"/>
  </si>
  <si>
    <t>広告業　　</t>
    <phoneticPr fontId="28"/>
  </si>
  <si>
    <t>飲食業</t>
    <rPh sb="0" eb="3">
      <t>インショクギョウ</t>
    </rPh>
    <phoneticPr fontId="28"/>
  </si>
  <si>
    <t>Ｎ</t>
    <phoneticPr fontId="5"/>
  </si>
  <si>
    <t>洗濯・理容・美容・浴場業</t>
    <phoneticPr fontId="28"/>
  </si>
  <si>
    <t>その他の生活関連サービス業　</t>
    <phoneticPr fontId="28"/>
  </si>
  <si>
    <t>娯楽業</t>
    <phoneticPr fontId="5"/>
  </si>
  <si>
    <t>О</t>
    <phoneticPr fontId="5"/>
  </si>
  <si>
    <t>医療業</t>
    <phoneticPr fontId="28"/>
  </si>
  <si>
    <t>保健衛生</t>
    <phoneticPr fontId="28"/>
  </si>
  <si>
    <t>社会保険・社会福祉・介護事業</t>
    <phoneticPr fontId="28"/>
  </si>
  <si>
    <t>郵便業</t>
    <rPh sb="0" eb="2">
      <t>ユウビン</t>
    </rPh>
    <rPh sb="2" eb="3">
      <t>ギョウ</t>
    </rPh>
    <phoneticPr fontId="5"/>
  </si>
  <si>
    <t>自動車整備業　</t>
    <phoneticPr fontId="28"/>
  </si>
  <si>
    <t>機械等修理業（別掲を除く）</t>
    <phoneticPr fontId="5"/>
  </si>
  <si>
    <t>Ｓ</t>
    <phoneticPr fontId="5"/>
  </si>
  <si>
    <t>公務（他に分類されるものを除く）</t>
    <rPh sb="0" eb="2">
      <t>コウム</t>
    </rPh>
    <rPh sb="13" eb="14">
      <t>ノゾ</t>
    </rPh>
    <phoneticPr fontId="5"/>
  </si>
  <si>
    <t>国家公務</t>
    <rPh sb="0" eb="2">
      <t>コッカ</t>
    </rPh>
    <rPh sb="2" eb="4">
      <t>コウム</t>
    </rPh>
    <phoneticPr fontId="28"/>
  </si>
  <si>
    <t>地方公務</t>
    <rPh sb="0" eb="2">
      <t>チホウ</t>
    </rPh>
    <rPh sb="2" eb="4">
      <t>コウム</t>
    </rPh>
    <phoneticPr fontId="28"/>
  </si>
  <si>
    <t>注）男女別の不詳を含む。</t>
    <rPh sb="0" eb="1">
      <t>チュウ</t>
    </rPh>
    <rPh sb="2" eb="4">
      <t>ダンジョ</t>
    </rPh>
    <rPh sb="4" eb="5">
      <t>ベツ</t>
    </rPh>
    <rPh sb="6" eb="8">
      <t>フショウ</t>
    </rPh>
    <rPh sb="9" eb="10">
      <t>フク</t>
    </rPh>
    <phoneticPr fontId="28"/>
  </si>
  <si>
    <t>注）「＊」が付された産業分類項目名は、短縮したものです。正式な産業分類項目名は「産業分類一覧」をご覧</t>
    <rPh sb="0" eb="1">
      <t>チュウ</t>
    </rPh>
    <phoneticPr fontId="28"/>
  </si>
  <si>
    <t>　　ください。</t>
    <phoneticPr fontId="28"/>
  </si>
  <si>
    <t>注）経済センサスは２～３年に一度の周期で実施され、平成21年調査の結果が、現時点で最新のものとなります。</t>
    <rPh sb="0" eb="1">
      <t>チュウ</t>
    </rPh>
    <rPh sb="2" eb="8">
      <t>ケー</t>
    </rPh>
    <rPh sb="12" eb="13">
      <t>ネン</t>
    </rPh>
    <rPh sb="14" eb="16">
      <t>イチド</t>
    </rPh>
    <rPh sb="17" eb="19">
      <t>シュウキ</t>
    </rPh>
    <rPh sb="20" eb="22">
      <t>ジッシ</t>
    </rPh>
    <rPh sb="25" eb="27">
      <t>ヘー</t>
    </rPh>
    <rPh sb="29" eb="30">
      <t>ネン</t>
    </rPh>
    <rPh sb="30" eb="32">
      <t>チョウサ</t>
    </rPh>
    <rPh sb="33" eb="35">
      <t>ケッカ</t>
    </rPh>
    <rPh sb="37" eb="40">
      <t>ゲンジテン</t>
    </rPh>
    <rPh sb="41" eb="43">
      <t>サイシン</t>
    </rPh>
    <phoneticPr fontId="28"/>
  </si>
  <si>
    <t>資料：平成21年 経済センサス-基礎調査</t>
    <rPh sb="0" eb="2">
      <t>シリョウ</t>
    </rPh>
    <rPh sb="3" eb="5">
      <t>ヘイセイ</t>
    </rPh>
    <rPh sb="7" eb="8">
      <t>ネン</t>
    </rPh>
    <rPh sb="9" eb="15">
      <t>ケー</t>
    </rPh>
    <rPh sb="16" eb="20">
      <t>キー</t>
    </rPh>
    <phoneticPr fontId="28"/>
  </si>
  <si>
    <t>3-3. 産業中分類別、従業者規模別民営事業所数</t>
    <phoneticPr fontId="28"/>
  </si>
  <si>
    <t>Ａ</t>
    <phoneticPr fontId="5"/>
  </si>
  <si>
    <t>01</t>
    <phoneticPr fontId="5"/>
  </si>
  <si>
    <t xml:space="preserve">農業 </t>
    <phoneticPr fontId="5"/>
  </si>
  <si>
    <t>05</t>
    <phoneticPr fontId="5"/>
  </si>
  <si>
    <t>Ｄ</t>
    <phoneticPr fontId="5"/>
  </si>
  <si>
    <t>06</t>
    <phoneticPr fontId="5"/>
  </si>
  <si>
    <t xml:space="preserve">総合工事業 </t>
    <phoneticPr fontId="5"/>
  </si>
  <si>
    <t>07</t>
    <phoneticPr fontId="5"/>
  </si>
  <si>
    <t>職別工事業(設備工事業を除く)</t>
    <phoneticPr fontId="5"/>
  </si>
  <si>
    <t>08</t>
    <phoneticPr fontId="5"/>
  </si>
  <si>
    <t>設備工事業</t>
    <phoneticPr fontId="5"/>
  </si>
  <si>
    <t>Ｅ</t>
    <phoneticPr fontId="5"/>
  </si>
  <si>
    <t>10</t>
    <phoneticPr fontId="5"/>
  </si>
  <si>
    <t xml:space="preserve">飲料・たばこ・飼料製造業 </t>
    <phoneticPr fontId="5"/>
  </si>
  <si>
    <t>11</t>
    <phoneticPr fontId="5"/>
  </si>
  <si>
    <t>繊維工業</t>
    <phoneticPr fontId="5"/>
  </si>
  <si>
    <t>12</t>
    <phoneticPr fontId="5"/>
  </si>
  <si>
    <t xml:space="preserve">木材・木製品製造業（家具を除く）  </t>
    <phoneticPr fontId="5"/>
  </si>
  <si>
    <t>13</t>
    <phoneticPr fontId="5"/>
  </si>
  <si>
    <t xml:space="preserve">家具・装備品製造業 </t>
    <phoneticPr fontId="5"/>
  </si>
  <si>
    <t>14</t>
    <phoneticPr fontId="5"/>
  </si>
  <si>
    <t xml:space="preserve">パルプ・紙・紙加工品製造業 </t>
    <phoneticPr fontId="5"/>
  </si>
  <si>
    <t>15</t>
    <phoneticPr fontId="5"/>
  </si>
  <si>
    <t xml:space="preserve">印刷・同関連業 </t>
    <phoneticPr fontId="5"/>
  </si>
  <si>
    <t>16</t>
    <phoneticPr fontId="5"/>
  </si>
  <si>
    <t xml:space="preserve">化学工業 </t>
    <phoneticPr fontId="5"/>
  </si>
  <si>
    <t>17</t>
    <phoneticPr fontId="5"/>
  </si>
  <si>
    <t xml:space="preserve">石油製品・石炭製品製造業 </t>
    <phoneticPr fontId="5"/>
  </si>
  <si>
    <t>18</t>
    <phoneticPr fontId="5"/>
  </si>
  <si>
    <t xml:space="preserve">プラスチック製品製造業 </t>
    <phoneticPr fontId="5"/>
  </si>
  <si>
    <t>*</t>
    <phoneticPr fontId="28"/>
  </si>
  <si>
    <t>19</t>
    <phoneticPr fontId="5"/>
  </si>
  <si>
    <t xml:space="preserve">ゴム製品製造業 </t>
    <phoneticPr fontId="5"/>
  </si>
  <si>
    <t>20</t>
    <phoneticPr fontId="5"/>
  </si>
  <si>
    <t xml:space="preserve">なめし革・同製品・毛皮製造業 </t>
    <phoneticPr fontId="5"/>
  </si>
  <si>
    <t>21</t>
    <phoneticPr fontId="5"/>
  </si>
  <si>
    <t xml:space="preserve">窯業・土石製品製造業 </t>
    <phoneticPr fontId="5"/>
  </si>
  <si>
    <t>22</t>
    <phoneticPr fontId="5"/>
  </si>
  <si>
    <t xml:space="preserve">鉄鋼業 </t>
    <phoneticPr fontId="5"/>
  </si>
  <si>
    <t>23</t>
    <phoneticPr fontId="5"/>
  </si>
  <si>
    <t xml:space="preserve">非鉄金属製造業　 </t>
    <phoneticPr fontId="5"/>
  </si>
  <si>
    <t>24</t>
    <phoneticPr fontId="5"/>
  </si>
  <si>
    <t xml:space="preserve">金属製品製造業 </t>
    <phoneticPr fontId="5"/>
  </si>
  <si>
    <t>25</t>
    <phoneticPr fontId="5"/>
  </si>
  <si>
    <t>26</t>
    <phoneticPr fontId="5"/>
  </si>
  <si>
    <t>27</t>
    <phoneticPr fontId="5"/>
  </si>
  <si>
    <t>28</t>
    <phoneticPr fontId="5"/>
  </si>
  <si>
    <t>29</t>
    <phoneticPr fontId="5"/>
  </si>
  <si>
    <t>30</t>
    <phoneticPr fontId="5"/>
  </si>
  <si>
    <t>31</t>
    <phoneticPr fontId="28"/>
  </si>
  <si>
    <t>32</t>
    <phoneticPr fontId="28"/>
  </si>
  <si>
    <t>Ｆ</t>
    <phoneticPr fontId="5"/>
  </si>
  <si>
    <t>33</t>
    <phoneticPr fontId="28"/>
  </si>
  <si>
    <t>34</t>
    <phoneticPr fontId="28"/>
  </si>
  <si>
    <t xml:space="preserve">ガス業 </t>
    <phoneticPr fontId="28"/>
  </si>
  <si>
    <t>35</t>
    <phoneticPr fontId="28"/>
  </si>
  <si>
    <t xml:space="preserve">熱供給業 </t>
    <phoneticPr fontId="28"/>
  </si>
  <si>
    <t>36</t>
    <phoneticPr fontId="28"/>
  </si>
  <si>
    <t xml:space="preserve">水道業 </t>
    <phoneticPr fontId="28"/>
  </si>
  <si>
    <t>Ｇ</t>
    <phoneticPr fontId="5"/>
  </si>
  <si>
    <t>37</t>
    <phoneticPr fontId="5"/>
  </si>
  <si>
    <t>38</t>
    <phoneticPr fontId="5"/>
  </si>
  <si>
    <t xml:space="preserve">放送業 </t>
    <phoneticPr fontId="5"/>
  </si>
  <si>
    <t>39</t>
    <phoneticPr fontId="28"/>
  </si>
  <si>
    <t xml:space="preserve">情報サービス業 </t>
    <phoneticPr fontId="28"/>
  </si>
  <si>
    <t>40</t>
    <phoneticPr fontId="5"/>
  </si>
  <si>
    <t xml:space="preserve">インターネット附随サービス業 </t>
    <phoneticPr fontId="5"/>
  </si>
  <si>
    <t>41</t>
    <phoneticPr fontId="5"/>
  </si>
  <si>
    <t>Ｈ</t>
    <phoneticPr fontId="5"/>
  </si>
  <si>
    <t xml:space="preserve">鉄道業 </t>
    <phoneticPr fontId="28"/>
  </si>
  <si>
    <t xml:space="preserve">道路旅客運送業 </t>
    <phoneticPr fontId="28"/>
  </si>
  <si>
    <t xml:space="preserve">道路貨物運送業 </t>
    <phoneticPr fontId="28"/>
  </si>
  <si>
    <t xml:space="preserve">水運業 </t>
    <phoneticPr fontId="28"/>
  </si>
  <si>
    <t xml:space="preserve">航空運輸業 </t>
    <phoneticPr fontId="28"/>
  </si>
  <si>
    <t xml:space="preserve">倉庫業 </t>
    <phoneticPr fontId="28"/>
  </si>
  <si>
    <t xml:space="preserve">運輸に附帯するサービス業 </t>
    <phoneticPr fontId="28"/>
  </si>
  <si>
    <t>（次ページへ続く）</t>
    <rPh sb="1" eb="2">
      <t>ツギ</t>
    </rPh>
    <rPh sb="6" eb="7">
      <t>ツヅ</t>
    </rPh>
    <phoneticPr fontId="28"/>
  </si>
  <si>
    <t xml:space="preserve">各種商品卸売業 </t>
    <phoneticPr fontId="5"/>
  </si>
  <si>
    <t xml:space="preserve">繊維・衣服等卸売業 </t>
    <phoneticPr fontId="28"/>
  </si>
  <si>
    <t xml:space="preserve">飲食料品卸売業　 </t>
    <phoneticPr fontId="28"/>
  </si>
  <si>
    <t xml:space="preserve">建築材料，鉱物・金属材料等卸売業 </t>
    <phoneticPr fontId="5"/>
  </si>
  <si>
    <t xml:space="preserve">機械器具卸売業 </t>
    <phoneticPr fontId="28"/>
  </si>
  <si>
    <t xml:space="preserve">その他の卸売業 </t>
    <phoneticPr fontId="28"/>
  </si>
  <si>
    <t xml:space="preserve">各種商品小売業 </t>
    <phoneticPr fontId="28"/>
  </si>
  <si>
    <t xml:space="preserve">織物・衣服・身の回り品小売業 </t>
    <phoneticPr fontId="28"/>
  </si>
  <si>
    <t xml:space="preserve">飲食料品小売業 </t>
    <phoneticPr fontId="28"/>
  </si>
  <si>
    <t xml:space="preserve">その他の小売業 </t>
    <phoneticPr fontId="28"/>
  </si>
  <si>
    <t xml:space="preserve">銀行業 </t>
    <phoneticPr fontId="28"/>
  </si>
  <si>
    <t>Ｋ</t>
    <phoneticPr fontId="5"/>
  </si>
  <si>
    <t>不動産取引業</t>
    <phoneticPr fontId="5"/>
  </si>
  <si>
    <t>不動産賃貸業・管理業</t>
    <phoneticPr fontId="5"/>
  </si>
  <si>
    <t>物品賃貸業</t>
    <phoneticPr fontId="5"/>
  </si>
  <si>
    <t>Ｌ</t>
    <phoneticPr fontId="5"/>
  </si>
  <si>
    <t>広告業　　</t>
    <phoneticPr fontId="28"/>
  </si>
  <si>
    <t>Ｍ</t>
    <phoneticPr fontId="5"/>
  </si>
  <si>
    <t>Ｎ</t>
    <phoneticPr fontId="5"/>
  </si>
  <si>
    <t>洗濯・理容・美容・浴場業</t>
    <phoneticPr fontId="28"/>
  </si>
  <si>
    <t>その他の生活関連サービス業　</t>
    <phoneticPr fontId="28"/>
  </si>
  <si>
    <t>娯楽業</t>
    <phoneticPr fontId="5"/>
  </si>
  <si>
    <t>О</t>
    <phoneticPr fontId="5"/>
  </si>
  <si>
    <t>Ｐ</t>
    <phoneticPr fontId="5"/>
  </si>
  <si>
    <t>医療業</t>
    <phoneticPr fontId="28"/>
  </si>
  <si>
    <t>保健衛生</t>
    <phoneticPr fontId="28"/>
  </si>
  <si>
    <t>社会保険・社会福祉・介護事業</t>
    <phoneticPr fontId="28"/>
  </si>
  <si>
    <t>Ｑ</t>
    <phoneticPr fontId="5"/>
  </si>
  <si>
    <t>Ｒ</t>
    <phoneticPr fontId="5"/>
  </si>
  <si>
    <t>自動車整備業　</t>
    <phoneticPr fontId="28"/>
  </si>
  <si>
    <t>機械等修理業（別掲を除く）</t>
    <phoneticPr fontId="5"/>
  </si>
  <si>
    <t>　　ください。</t>
    <phoneticPr fontId="28"/>
  </si>
  <si>
    <t>注）経済センサスは2～3年に一度の周期で実施され、平成21年調査の結果が、現時点で最新のものとなります。</t>
    <rPh sb="0" eb="1">
      <t>チュウ</t>
    </rPh>
    <rPh sb="2" eb="8">
      <t>ケー</t>
    </rPh>
    <rPh sb="12" eb="13">
      <t>ネン</t>
    </rPh>
    <rPh sb="14" eb="16">
      <t>イチド</t>
    </rPh>
    <rPh sb="17" eb="19">
      <t>シュウキ</t>
    </rPh>
    <rPh sb="20" eb="22">
      <t>ジッシ</t>
    </rPh>
    <rPh sb="25" eb="27">
      <t>ヘー</t>
    </rPh>
    <rPh sb="29" eb="30">
      <t>ネン</t>
    </rPh>
    <rPh sb="30" eb="32">
      <t>チョウサ</t>
    </rPh>
    <rPh sb="33" eb="35">
      <t>ケッカ</t>
    </rPh>
    <rPh sb="37" eb="40">
      <t>ゲンジテン</t>
    </rPh>
    <rPh sb="41" eb="43">
      <t>サイシン</t>
    </rPh>
    <phoneticPr fontId="28"/>
  </si>
  <si>
    <t>資料：平成21年 経済センサス-基礎調査</t>
    <rPh sb="0" eb="2">
      <t>シリョウ</t>
    </rPh>
    <rPh sb="3" eb="5">
      <t>ヘー</t>
    </rPh>
    <rPh sb="7" eb="8">
      <t>ネン</t>
    </rPh>
    <rPh sb="9" eb="11">
      <t>ケイザイ</t>
    </rPh>
    <rPh sb="16" eb="18">
      <t>キソ</t>
    </rPh>
    <rPh sb="18" eb="20">
      <t>チョウサ</t>
    </rPh>
    <phoneticPr fontId="28"/>
  </si>
  <si>
    <t>3-4. 産業大分類別地区別事業所数</t>
    <phoneticPr fontId="5"/>
  </si>
  <si>
    <t>総 数</t>
    <phoneticPr fontId="5"/>
  </si>
  <si>
    <t>桜 井</t>
    <phoneticPr fontId="5"/>
  </si>
  <si>
    <t>新 方</t>
    <phoneticPr fontId="5"/>
  </si>
  <si>
    <t>増 林</t>
    <phoneticPr fontId="5"/>
  </si>
  <si>
    <t>大 袋</t>
    <phoneticPr fontId="5"/>
  </si>
  <si>
    <t>荻 島</t>
    <phoneticPr fontId="5"/>
  </si>
  <si>
    <t>出 羽</t>
    <phoneticPr fontId="5"/>
  </si>
  <si>
    <t>蒲 生</t>
    <phoneticPr fontId="5"/>
  </si>
  <si>
    <t>川 柳</t>
    <phoneticPr fontId="5"/>
  </si>
  <si>
    <t>大 沢</t>
    <phoneticPr fontId="5"/>
  </si>
  <si>
    <t>総  数</t>
    <phoneticPr fontId="5"/>
  </si>
  <si>
    <t>Ｃ</t>
    <phoneticPr fontId="5"/>
  </si>
  <si>
    <t>Ｈ</t>
    <phoneticPr fontId="5"/>
  </si>
  <si>
    <t>Ｉ</t>
    <phoneticPr fontId="5"/>
  </si>
  <si>
    <t>Ｋ</t>
    <phoneticPr fontId="5"/>
  </si>
  <si>
    <t>Ｎ</t>
    <phoneticPr fontId="5"/>
  </si>
  <si>
    <t>Ｏ</t>
    <phoneticPr fontId="5"/>
  </si>
  <si>
    <t>Ｐ</t>
    <phoneticPr fontId="5"/>
  </si>
  <si>
    <t>Ｑ</t>
    <phoneticPr fontId="5"/>
  </si>
  <si>
    <t>Ｒ</t>
    <phoneticPr fontId="5"/>
  </si>
  <si>
    <t>Ｓ</t>
    <phoneticPr fontId="5"/>
  </si>
  <si>
    <t>公務 (他に分類されるものを除く)</t>
    <rPh sb="0" eb="2">
      <t>コウム</t>
    </rPh>
    <rPh sb="4" eb="5">
      <t>タ</t>
    </rPh>
    <rPh sb="6" eb="8">
      <t>ブンルイ</t>
    </rPh>
    <rPh sb="14" eb="15">
      <t>ノゾ</t>
    </rPh>
    <phoneticPr fontId="5"/>
  </si>
  <si>
    <t>注）本調査において個人経営の農・林・漁家を除いている。 従って国勢調査及び農林業センサス等の統計数値とは一致しない。</t>
    <rPh sb="0" eb="1">
      <t>チュウ</t>
    </rPh>
    <rPh sb="2" eb="3">
      <t>ホン</t>
    </rPh>
    <rPh sb="3" eb="5">
      <t>チョウサ</t>
    </rPh>
    <rPh sb="9" eb="11">
      <t>コジン</t>
    </rPh>
    <rPh sb="11" eb="13">
      <t>ケイエイ</t>
    </rPh>
    <rPh sb="14" eb="15">
      <t>ノウ</t>
    </rPh>
    <rPh sb="16" eb="17">
      <t>リン</t>
    </rPh>
    <rPh sb="18" eb="19">
      <t>ギョ</t>
    </rPh>
    <rPh sb="19" eb="20">
      <t>カ</t>
    </rPh>
    <rPh sb="21" eb="22">
      <t>ノゾ</t>
    </rPh>
    <phoneticPr fontId="5"/>
  </si>
  <si>
    <t>注）経済センサスは2～3年に一度の周期で実施され、平成21年の結果が、現時点で最新のものとなります。</t>
    <rPh sb="0" eb="1">
      <t>チュウ</t>
    </rPh>
    <rPh sb="2" eb="8">
      <t>ケー</t>
    </rPh>
    <rPh sb="12" eb="13">
      <t>ネン</t>
    </rPh>
    <rPh sb="14" eb="16">
      <t>イチド</t>
    </rPh>
    <rPh sb="17" eb="19">
      <t>シュウキ</t>
    </rPh>
    <rPh sb="20" eb="22">
      <t>ジッシ</t>
    </rPh>
    <rPh sb="25" eb="27">
      <t>ヘー</t>
    </rPh>
    <rPh sb="29" eb="30">
      <t>ネン</t>
    </rPh>
    <rPh sb="31" eb="33">
      <t>ケッカ</t>
    </rPh>
    <rPh sb="35" eb="38">
      <t>ゲンジテン</t>
    </rPh>
    <rPh sb="39" eb="41">
      <t>サイシン</t>
    </rPh>
    <phoneticPr fontId="5"/>
  </si>
  <si>
    <t>3-5. 産業大分類別民営･国公別事業所数･従業者数</t>
    <phoneticPr fontId="5"/>
  </si>
  <si>
    <t>民  営</t>
    <phoneticPr fontId="5"/>
  </si>
  <si>
    <t>国公共企業体､地方公共企業体</t>
    <phoneticPr fontId="5"/>
  </si>
  <si>
    <t xml:space="preserve">  総  数</t>
    <phoneticPr fontId="5"/>
  </si>
  <si>
    <t>Ａ～Ｂ</t>
    <phoneticPr fontId="5"/>
  </si>
  <si>
    <t>電気･ガス・熱供給･水道業</t>
    <phoneticPr fontId="5"/>
  </si>
  <si>
    <t>Ｏ</t>
    <phoneticPr fontId="5"/>
  </si>
  <si>
    <t>Ｓ</t>
    <phoneticPr fontId="5"/>
  </si>
  <si>
    <t>工　　業</t>
    <rPh sb="0" eb="1">
      <t>コウ</t>
    </rPh>
    <rPh sb="3" eb="4">
      <t>ギョウ</t>
    </rPh>
    <phoneticPr fontId="5"/>
  </si>
  <si>
    <t>年</t>
    <phoneticPr fontId="5"/>
  </si>
  <si>
    <t>平成 12</t>
    <rPh sb="0" eb="2">
      <t>ヘー</t>
    </rPh>
    <phoneticPr fontId="5"/>
  </si>
  <si>
    <t>　　 13</t>
    <phoneticPr fontId="5"/>
  </si>
  <si>
    <t>　　 14</t>
    <phoneticPr fontId="5"/>
  </si>
  <si>
    <t>　　 15</t>
    <phoneticPr fontId="5"/>
  </si>
  <si>
    <t>　　 16</t>
    <phoneticPr fontId="5"/>
  </si>
  <si>
    <t>　　 17</t>
    <phoneticPr fontId="5"/>
  </si>
  <si>
    <t>　　 18</t>
    <phoneticPr fontId="5"/>
  </si>
  <si>
    <t>　　 19</t>
    <phoneticPr fontId="5"/>
  </si>
  <si>
    <t>　　 20</t>
    <phoneticPr fontId="5"/>
  </si>
  <si>
    <t>　　 21</t>
    <phoneticPr fontId="5"/>
  </si>
  <si>
    <t>　　 22</t>
    <phoneticPr fontId="5"/>
  </si>
  <si>
    <t>（注1）従業者4人以上の事業所</t>
    <phoneticPr fontId="5"/>
  </si>
  <si>
    <t>資料：工業統計調査</t>
  </si>
  <si>
    <t>（注2）工業統計調査は毎年実施され、平成22年の結果が、現時点で最新のものとなります。</t>
    <rPh sb="4" eb="6">
      <t>コウギョウ</t>
    </rPh>
    <rPh sb="6" eb="8">
      <t>トウケイ</t>
    </rPh>
    <rPh sb="8" eb="10">
      <t>チョウサ</t>
    </rPh>
    <rPh sb="11" eb="13">
      <t>マイトシ</t>
    </rPh>
    <rPh sb="13" eb="15">
      <t>ジッシ</t>
    </rPh>
    <rPh sb="18" eb="20">
      <t>ヘー</t>
    </rPh>
    <rPh sb="22" eb="23">
      <t>ネン</t>
    </rPh>
    <rPh sb="24" eb="26">
      <t>ケッカ</t>
    </rPh>
    <rPh sb="28" eb="31">
      <t>ゲンジテン</t>
    </rPh>
    <rPh sb="32" eb="34">
      <t>サイシン</t>
    </rPh>
    <phoneticPr fontId="5"/>
  </si>
  <si>
    <t>産 業 中 分 類</t>
    <phoneticPr fontId="5"/>
  </si>
  <si>
    <t>事 業 所 数</t>
    <phoneticPr fontId="5"/>
  </si>
  <si>
    <t>従 業 者 数</t>
    <phoneticPr fontId="5"/>
  </si>
  <si>
    <t>合 計</t>
    <phoneticPr fontId="5"/>
  </si>
  <si>
    <t>30人
以上</t>
    <phoneticPr fontId="5"/>
  </si>
  <si>
    <t>29人
以下</t>
    <phoneticPr fontId="5"/>
  </si>
  <si>
    <t>09</t>
    <phoneticPr fontId="5"/>
  </si>
  <si>
    <t>飲　料・飼　料</t>
    <phoneticPr fontId="5"/>
  </si>
  <si>
    <t>-</t>
    <phoneticPr fontId="5"/>
  </si>
  <si>
    <t>印　　　　　刷</t>
    <phoneticPr fontId="5"/>
  </si>
  <si>
    <t>化　　　　　学</t>
    <phoneticPr fontId="5"/>
  </si>
  <si>
    <t>-</t>
    <phoneticPr fontId="5"/>
  </si>
  <si>
    <t>（注1）従業者4人以上事業所</t>
    <rPh sb="1" eb="2">
      <t>チュウ</t>
    </rPh>
    <rPh sb="4" eb="6">
      <t>ジュウギョウ</t>
    </rPh>
    <rPh sb="6" eb="7">
      <t>シャ</t>
    </rPh>
    <rPh sb="8" eb="9">
      <t>ニン</t>
    </rPh>
    <rPh sb="9" eb="11">
      <t>イジョウ</t>
    </rPh>
    <rPh sb="11" eb="14">
      <t>ジギョウショ</t>
    </rPh>
    <phoneticPr fontId="5"/>
  </si>
  <si>
    <t>資料：工業統計調査</t>
    <rPh sb="0" eb="2">
      <t>シリョウ</t>
    </rPh>
    <rPh sb="3" eb="5">
      <t>コウギョウ</t>
    </rPh>
    <rPh sb="5" eb="7">
      <t>トウケイ</t>
    </rPh>
    <rPh sb="7" eb="8">
      <t>チョウ</t>
    </rPh>
    <rPh sb="8" eb="9">
      <t>サ</t>
    </rPh>
    <phoneticPr fontId="5"/>
  </si>
  <si>
    <t>平成20年</t>
    <rPh sb="0" eb="2">
      <t>ヘイセイ</t>
    </rPh>
    <phoneticPr fontId="5"/>
  </si>
  <si>
    <t>21年</t>
    <phoneticPr fontId="5"/>
  </si>
  <si>
    <t>22年</t>
    <phoneticPr fontId="5"/>
  </si>
  <si>
    <t xml:space="preserve">  総  数</t>
    <phoneticPr fontId="5"/>
  </si>
  <si>
    <t>09</t>
    <phoneticPr fontId="5"/>
  </si>
  <si>
    <t>（注1）従業者4人以上の事業所</t>
    <phoneticPr fontId="5"/>
  </si>
  <si>
    <t>平成22年12月31日（全数調査年以外)</t>
    <rPh sb="0" eb="2">
      <t>ヘイセイ</t>
    </rPh>
    <rPh sb="4" eb="5">
      <t>ネン</t>
    </rPh>
    <rPh sb="7" eb="8">
      <t>ツキ</t>
    </rPh>
    <rPh sb="10" eb="11">
      <t>ニチ</t>
    </rPh>
    <rPh sb="12" eb="14">
      <t>ゼンスウ</t>
    </rPh>
    <rPh sb="14" eb="16">
      <t>チョウサ</t>
    </rPh>
    <rPh sb="16" eb="17">
      <t>ネン</t>
    </rPh>
    <rPh sb="17" eb="19">
      <t>イガイ</t>
    </rPh>
    <phoneticPr fontId="5"/>
  </si>
  <si>
    <t>従業者
規模</t>
    <phoneticPr fontId="5"/>
  </si>
  <si>
    <t>原材料等
使用額等</t>
    <rPh sb="0" eb="3">
      <t>ゲンザイリョウ</t>
    </rPh>
    <rPh sb="3" eb="4">
      <t>トウ</t>
    </rPh>
    <rPh sb="5" eb="7">
      <t>シヨウ</t>
    </rPh>
    <rPh sb="7" eb="8">
      <t>ガク</t>
    </rPh>
    <rPh sb="8" eb="9">
      <t>トウ</t>
    </rPh>
    <phoneticPr fontId="5"/>
  </si>
  <si>
    <t>製造品出荷額等</t>
    <phoneticPr fontId="5"/>
  </si>
  <si>
    <t>1～3人</t>
    <rPh sb="3" eb="4">
      <t>ニン</t>
    </rPh>
    <phoneticPr fontId="5"/>
  </si>
  <si>
    <t>（注1）全数調査年以外の年は、従業者規模1～3人の事業所は集計対象外</t>
    <rPh sb="1" eb="2">
      <t>チュウ</t>
    </rPh>
    <rPh sb="4" eb="6">
      <t>ゼンスウ</t>
    </rPh>
    <rPh sb="6" eb="8">
      <t>チョウサ</t>
    </rPh>
    <rPh sb="8" eb="9">
      <t>ネン</t>
    </rPh>
    <rPh sb="9" eb="11">
      <t>イガイ</t>
    </rPh>
    <rPh sb="12" eb="13">
      <t>トシ</t>
    </rPh>
    <rPh sb="15" eb="18">
      <t>ジュウギョウシャ</t>
    </rPh>
    <rPh sb="18" eb="20">
      <t>キボ</t>
    </rPh>
    <rPh sb="23" eb="24">
      <t>ニン</t>
    </rPh>
    <rPh sb="25" eb="27">
      <t>ジギョウ</t>
    </rPh>
    <rPh sb="27" eb="28">
      <t>トコロ</t>
    </rPh>
    <rPh sb="29" eb="31">
      <t>シュウケイ</t>
    </rPh>
    <rPh sb="31" eb="34">
      <t>タイショウガイ</t>
    </rPh>
    <phoneticPr fontId="5"/>
  </si>
  <si>
    <t>積が0.3ha未満かつ農産物販売金額が15万円以上50万円未満の「自給的農家」の二つに分類される。</t>
    <phoneticPr fontId="5"/>
  </si>
  <si>
    <t>る。</t>
    <phoneticPr fontId="5"/>
  </si>
  <si>
    <t>（単位：戸、人、ha）</t>
    <phoneticPr fontId="5"/>
  </si>
  <si>
    <t xml:space="preserve"> 平成2</t>
    <phoneticPr fontId="5"/>
  </si>
  <si>
    <t>は農家総数とは一致しない。</t>
    <phoneticPr fontId="5"/>
  </si>
  <si>
    <t>3-7. 経営耕地面積規模別農家数</t>
    <phoneticPr fontId="5"/>
  </si>
  <si>
    <t>(2月1日)</t>
    <phoneticPr fontId="5"/>
  </si>
  <si>
    <t>0.3ha未満</t>
    <phoneticPr fontId="5"/>
  </si>
  <si>
    <t>3.0ha～</t>
    <phoneticPr fontId="5"/>
  </si>
  <si>
    <t>　　　17</t>
    <phoneticPr fontId="5"/>
  </si>
  <si>
    <t>　　　22</t>
    <phoneticPr fontId="5"/>
  </si>
  <si>
    <t>（注1）経営耕地面積が0.3ha未満で農産物販売金額が50万円以上の数字である。</t>
    <phoneticPr fontId="5"/>
  </si>
  <si>
    <t>3-8. 地区別専・兼業別農家数</t>
    <phoneticPr fontId="5"/>
  </si>
  <si>
    <t>地  区</t>
    <phoneticPr fontId="5"/>
  </si>
  <si>
    <t>桜  井</t>
    <phoneticPr fontId="5"/>
  </si>
  <si>
    <t>新  方</t>
    <phoneticPr fontId="5"/>
  </si>
  <si>
    <t>増  林</t>
    <phoneticPr fontId="5"/>
  </si>
  <si>
    <t>大  袋</t>
    <phoneticPr fontId="5"/>
  </si>
  <si>
    <t>荻  島</t>
    <phoneticPr fontId="5"/>
  </si>
  <si>
    <t>出  羽</t>
    <phoneticPr fontId="5"/>
  </si>
  <si>
    <t>蒲  生</t>
    <phoneticPr fontId="5"/>
  </si>
  <si>
    <t>Ｘ</t>
    <phoneticPr fontId="5"/>
  </si>
  <si>
    <t>川  柳</t>
    <phoneticPr fontId="5"/>
  </si>
  <si>
    <t>大  沢</t>
    <phoneticPr fontId="5"/>
  </si>
  <si>
    <t xml:space="preserve"> (注1）1.地区別は旧町村の地域に対応している。</t>
    <phoneticPr fontId="5"/>
  </si>
  <si>
    <t>各年2月1日</t>
    <phoneticPr fontId="5"/>
  </si>
  <si>
    <t>（単位：a）</t>
    <phoneticPr fontId="5"/>
  </si>
  <si>
    <t>年</t>
    <phoneticPr fontId="5"/>
  </si>
  <si>
    <t>麦 類</t>
    <phoneticPr fontId="5"/>
  </si>
  <si>
    <t>雑 穀</t>
    <phoneticPr fontId="5"/>
  </si>
  <si>
    <t>工芸
作物類</t>
    <phoneticPr fontId="5"/>
  </si>
  <si>
    <t>種苗・
苗木類</t>
    <phoneticPr fontId="5"/>
  </si>
  <si>
    <t>その他
の作物</t>
    <phoneticPr fontId="5"/>
  </si>
  <si>
    <t>‐</t>
    <phoneticPr fontId="5"/>
  </si>
  <si>
    <t>　　17</t>
    <phoneticPr fontId="5"/>
  </si>
  <si>
    <t>　　22</t>
    <phoneticPr fontId="5"/>
  </si>
  <si>
    <t>3-10. 農用機械所有状況</t>
    <phoneticPr fontId="5"/>
  </si>
  <si>
    <t>農用トラクター
動力耕運機</t>
    <phoneticPr fontId="5"/>
  </si>
  <si>
    <t>乗用型スピードスプレイヤー</t>
    <phoneticPr fontId="5"/>
  </si>
  <si>
    <t>米麦用
乾燥機</t>
    <phoneticPr fontId="5"/>
  </si>
  <si>
    <t>3-11. 農産物販売金額別農家数</t>
    <phoneticPr fontId="5"/>
  </si>
  <si>
    <t>100万円
未満</t>
    <phoneticPr fontId="5"/>
  </si>
  <si>
    <t>700万円
以上</t>
    <phoneticPr fontId="5"/>
  </si>
  <si>
    <t>（注1）平成2年から販売農家のみ。</t>
    <phoneticPr fontId="5"/>
  </si>
  <si>
    <t>総  計</t>
    <phoneticPr fontId="5"/>
  </si>
  <si>
    <t>工･鉱業
用地</t>
    <phoneticPr fontId="5"/>
  </si>
  <si>
    <t>道水路
鉄道敷地</t>
    <phoneticPr fontId="5"/>
  </si>
  <si>
    <t>その他の建
物施設用地</t>
    <phoneticPr fontId="5"/>
  </si>
  <si>
    <t>植  林</t>
    <phoneticPr fontId="5"/>
  </si>
  <si>
    <t>平成20</t>
    <rPh sb="0" eb="2">
      <t>ヘイセイ</t>
    </rPh>
    <phoneticPr fontId="5"/>
  </si>
  <si>
    <t>　　21</t>
    <phoneticPr fontId="5"/>
  </si>
  <si>
    <t>3-13. 農地転用状況</t>
    <phoneticPr fontId="5"/>
  </si>
  <si>
    <t xml:space="preserve">  平成21</t>
    <rPh sb="2" eb="4">
      <t>ヘイセイ</t>
    </rPh>
    <phoneticPr fontId="5"/>
  </si>
  <si>
    <t>　　　22</t>
  </si>
  <si>
    <t>(注)農地法第4条：自己の用に供するため、農地を農地以外のものにする。</t>
    <rPh sb="1" eb="2">
      <t>チュウ</t>
    </rPh>
    <rPh sb="3" eb="6">
      <t>ノウチホウ</t>
    </rPh>
    <rPh sb="6" eb="7">
      <t>ダイ</t>
    </rPh>
    <rPh sb="7" eb="9">
      <t>４ジョウ</t>
    </rPh>
    <rPh sb="10" eb="12">
      <t>ジコ</t>
    </rPh>
    <rPh sb="13" eb="14">
      <t>ヨウ</t>
    </rPh>
    <rPh sb="15" eb="16">
      <t>トモ</t>
    </rPh>
    <rPh sb="21" eb="23">
      <t>ノウチ</t>
    </rPh>
    <rPh sb="24" eb="26">
      <t>ノウチ</t>
    </rPh>
    <rPh sb="26" eb="28">
      <t>イガイ</t>
    </rPh>
    <phoneticPr fontId="5"/>
  </si>
  <si>
    <t xml:space="preserve">    農地法第5条：所有権の移転、その他の権利の設定を伴い、農地を農地以外にする。</t>
    <rPh sb="4" eb="6">
      <t>ノウチ</t>
    </rPh>
    <rPh sb="6" eb="7">
      <t>ホウ</t>
    </rPh>
    <rPh sb="7" eb="8">
      <t>ダイ</t>
    </rPh>
    <rPh sb="8" eb="10">
      <t>５ジョウ</t>
    </rPh>
    <rPh sb="11" eb="13">
      <t>ショユウ</t>
    </rPh>
    <rPh sb="13" eb="14">
      <t>ケン</t>
    </rPh>
    <rPh sb="15" eb="17">
      <t>イテン</t>
    </rPh>
    <rPh sb="18" eb="21">
      <t>ソノタ</t>
    </rPh>
    <rPh sb="22" eb="24">
      <t>ケンリ</t>
    </rPh>
    <rPh sb="25" eb="27">
      <t>セッテイ</t>
    </rPh>
    <rPh sb="28" eb="29">
      <t>トモナ</t>
    </rPh>
    <rPh sb="31" eb="33">
      <t>ノウチ</t>
    </rPh>
    <rPh sb="34" eb="36">
      <t>ノウチ</t>
    </rPh>
    <rPh sb="36" eb="38">
      <t>イガイ</t>
    </rPh>
    <phoneticPr fontId="5"/>
  </si>
  <si>
    <t>3-14. 地区別農地転用面積</t>
    <phoneticPr fontId="5"/>
  </si>
  <si>
    <t>各年中</t>
    <phoneticPr fontId="5"/>
  </si>
  <si>
    <t>22年</t>
  </si>
  <si>
    <t>総  　計</t>
    <phoneticPr fontId="5"/>
  </si>
  <si>
    <t>桜　　井</t>
    <phoneticPr fontId="5"/>
  </si>
  <si>
    <t>新　　方</t>
    <phoneticPr fontId="5"/>
  </si>
  <si>
    <t>増　　林</t>
    <phoneticPr fontId="5"/>
  </si>
  <si>
    <t>大　　袋</t>
    <phoneticPr fontId="5"/>
  </si>
  <si>
    <t>荻　　島</t>
    <phoneticPr fontId="5"/>
  </si>
  <si>
    <t>出　　羽</t>
    <phoneticPr fontId="5"/>
  </si>
  <si>
    <t>蒲　　生</t>
    <phoneticPr fontId="5"/>
  </si>
  <si>
    <t>川　　柳</t>
    <phoneticPr fontId="5"/>
  </si>
  <si>
    <t>大 相 模</t>
    <phoneticPr fontId="5"/>
  </si>
  <si>
    <t>大　  沢</t>
    <phoneticPr fontId="5"/>
  </si>
  <si>
    <t>越 ヶ 谷</t>
    <rPh sb="0" eb="1">
      <t>コシ</t>
    </rPh>
    <rPh sb="4" eb="5">
      <t>タニ</t>
    </rPh>
    <phoneticPr fontId="5"/>
  </si>
  <si>
    <t xml:space="preserve">      平成22</t>
    <rPh sb="6" eb="8">
      <t>ヘイセイ</t>
    </rPh>
    <phoneticPr fontId="5"/>
  </si>
  <si>
    <t xml:space="preserve">      　　23</t>
  </si>
  <si>
    <t>3-25.産業中分類別商店数・従業者数・商品販売額・売場面積</t>
    <phoneticPr fontId="5"/>
  </si>
  <si>
    <t>3-21. 商店数・従業者数･商品販売額･売場面積の推移</t>
    <phoneticPr fontId="5"/>
  </si>
  <si>
    <t>各年6月1日(ただし、平成11年は7月1日)</t>
    <rPh sb="11" eb="13">
      <t>ヘイセイ</t>
    </rPh>
    <rPh sb="15" eb="16">
      <t>ネン</t>
    </rPh>
    <phoneticPr fontId="5"/>
  </si>
  <si>
    <t>売場面積
（㎡）</t>
    <phoneticPr fontId="5"/>
  </si>
  <si>
    <t>平成11</t>
    <phoneticPr fontId="5"/>
  </si>
  <si>
    <t>（注）平成21年商業統計調査が、平成24年経済センサス-活動調査の実施により中止されたため、</t>
    <rPh sb="1" eb="2">
      <t>チュウ</t>
    </rPh>
    <rPh sb="3" eb="5">
      <t>ヘー</t>
    </rPh>
    <rPh sb="7" eb="8">
      <t>ネン</t>
    </rPh>
    <rPh sb="8" eb="10">
      <t>ショウギョウ</t>
    </rPh>
    <rPh sb="10" eb="12">
      <t>トウケイ</t>
    </rPh>
    <rPh sb="12" eb="14">
      <t>チョウサ</t>
    </rPh>
    <rPh sb="16" eb="18">
      <t>ヘー</t>
    </rPh>
    <rPh sb="20" eb="21">
      <t>ネン</t>
    </rPh>
    <rPh sb="21" eb="27">
      <t>ケー</t>
    </rPh>
    <rPh sb="28" eb="32">
      <t>カー</t>
    </rPh>
    <rPh sb="33" eb="35">
      <t>ジッシ</t>
    </rPh>
    <rPh sb="38" eb="40">
      <t>チュウシ</t>
    </rPh>
    <phoneticPr fontId="5"/>
  </si>
  <si>
    <t>　　　平成19年の結果が現時点では最新の内容となります。</t>
    <rPh sb="3" eb="5">
      <t>ヘー</t>
    </rPh>
    <rPh sb="7" eb="8">
      <t>ネン</t>
    </rPh>
    <rPh sb="9" eb="11">
      <t>ケッカ</t>
    </rPh>
    <rPh sb="12" eb="15">
      <t>ゲンジテン</t>
    </rPh>
    <rPh sb="17" eb="19">
      <t>サイシン</t>
    </rPh>
    <rPh sb="20" eb="22">
      <t>ナイヨウ</t>
    </rPh>
    <phoneticPr fontId="5"/>
  </si>
  <si>
    <t>（㎡）</t>
    <phoneticPr fontId="5"/>
  </si>
  <si>
    <t>1～499㎡</t>
    <phoneticPr fontId="5"/>
  </si>
  <si>
    <t>500～999㎡</t>
    <phoneticPr fontId="5"/>
  </si>
  <si>
    <t>1,000～1,499㎡</t>
    <phoneticPr fontId="5"/>
  </si>
  <si>
    <t>1,500～2,999㎡</t>
    <phoneticPr fontId="5"/>
  </si>
  <si>
    <t>-</t>
    <phoneticPr fontId="5"/>
  </si>
  <si>
    <t>3-25. 産業中分類別商店数・従業者数・商品販売額・売場面積</t>
    <phoneticPr fontId="5"/>
  </si>
  <si>
    <t>産業中分類
（小分類・細分類）</t>
    <rPh sb="0" eb="2">
      <t>サンギョウ</t>
    </rPh>
    <rPh sb="2" eb="3">
      <t>チュウ</t>
    </rPh>
    <rPh sb="3" eb="5">
      <t>ブンルイ</t>
    </rPh>
    <rPh sb="7" eb="8">
      <t>ショウ</t>
    </rPh>
    <rPh sb="8" eb="10">
      <t>ブンルイ</t>
    </rPh>
    <rPh sb="11" eb="12">
      <t>サイ</t>
    </rPh>
    <rPh sb="12" eb="14">
      <t>ブンルイ</t>
    </rPh>
    <phoneticPr fontId="5"/>
  </si>
  <si>
    <t>商店数</t>
  </si>
  <si>
    <t>年間商品販売額（万円）</t>
    <phoneticPr fontId="5"/>
  </si>
  <si>
    <t>50～54　卸　売　業　計</t>
    <rPh sb="10" eb="11">
      <t>ギョウ</t>
    </rPh>
    <phoneticPr fontId="5"/>
  </si>
  <si>
    <t>55～60　小　売　業　計</t>
    <rPh sb="6" eb="7">
      <t>コ</t>
    </rPh>
    <rPh sb="10" eb="11">
      <t>ギョウ</t>
    </rPh>
    <phoneticPr fontId="5"/>
  </si>
  <si>
    <t xml:space="preserve"> （内）その他の各種商品小売業
　　 　（従業員50人未満）</t>
    <rPh sb="2" eb="3">
      <t>ウチ</t>
    </rPh>
    <rPh sb="6" eb="7">
      <t>タ</t>
    </rPh>
    <rPh sb="8" eb="10">
      <t>カクシュ</t>
    </rPh>
    <rPh sb="10" eb="12">
      <t>ショウヒン</t>
    </rPh>
    <rPh sb="12" eb="15">
      <t>コウリギョウ</t>
    </rPh>
    <rPh sb="21" eb="24">
      <t>ジュウギョウイン</t>
    </rPh>
    <rPh sb="26" eb="27">
      <t>ニン</t>
    </rPh>
    <rPh sb="27" eb="29">
      <t>ミマン</t>
    </rPh>
    <phoneticPr fontId="5"/>
  </si>
  <si>
    <t>飲食料品小売業</t>
    <rPh sb="6" eb="7">
      <t>ギョウ</t>
    </rPh>
    <phoneticPr fontId="5"/>
  </si>
  <si>
    <t xml:space="preserve"> （内）野菜・果実小売業</t>
    <rPh sb="2" eb="3">
      <t>ウチ</t>
    </rPh>
    <rPh sb="4" eb="5">
      <t>ヤ</t>
    </rPh>
    <rPh sb="5" eb="6">
      <t>サイ</t>
    </rPh>
    <rPh sb="7" eb="9">
      <t>カジツ</t>
    </rPh>
    <rPh sb="9" eb="12">
      <t>コウリギョウ</t>
    </rPh>
    <phoneticPr fontId="5"/>
  </si>
  <si>
    <t xml:space="preserve"> （内）米穀類小売業</t>
    <rPh sb="2" eb="3">
      <t>ウチ</t>
    </rPh>
    <rPh sb="4" eb="6">
      <t>ベイコク</t>
    </rPh>
    <rPh sb="6" eb="7">
      <t>ルイ</t>
    </rPh>
    <rPh sb="7" eb="10">
      <t>コウリギョウ</t>
    </rPh>
    <phoneticPr fontId="5"/>
  </si>
  <si>
    <r>
      <t xml:space="preserve">     （内）コンビニエンス･ストア
　    </t>
    </r>
    <r>
      <rPr>
        <sz val="8"/>
        <rFont val="ＭＳ 明朝"/>
        <family val="1"/>
        <charset val="128"/>
      </rPr>
      <t xml:space="preserve"> （飲食料品を中心とするものに限る）</t>
    </r>
    <rPh sb="6" eb="7">
      <t>ウチ</t>
    </rPh>
    <rPh sb="27" eb="29">
      <t>インショク</t>
    </rPh>
    <rPh sb="29" eb="30">
      <t>リョウ</t>
    </rPh>
    <rPh sb="30" eb="31">
      <t>ヒン</t>
    </rPh>
    <rPh sb="32" eb="34">
      <t>チュウシン</t>
    </rPh>
    <rPh sb="40" eb="41">
      <t>カギ</t>
    </rPh>
    <phoneticPr fontId="5"/>
  </si>
  <si>
    <t>自動車・自転車小売業</t>
    <rPh sb="9" eb="10">
      <t>ギョウ</t>
    </rPh>
    <phoneticPr fontId="5"/>
  </si>
  <si>
    <t>家具・じゅう器・機械器具小売業</t>
    <rPh sb="14" eb="15">
      <t>ギョウ</t>
    </rPh>
    <phoneticPr fontId="5"/>
  </si>
  <si>
    <t xml:space="preserve"> （内）医薬品・化粧品小売業</t>
    <rPh sb="2" eb="3">
      <t>ウチ</t>
    </rPh>
    <rPh sb="4" eb="7">
      <t>イヤクヒン</t>
    </rPh>
    <rPh sb="8" eb="11">
      <t>ケショウヒン</t>
    </rPh>
    <rPh sb="11" eb="14">
      <t>コウリギョウ</t>
    </rPh>
    <phoneticPr fontId="5"/>
  </si>
  <si>
    <t>　 （内）医薬品小売業
　　 （調剤薬局を除く）</t>
    <rPh sb="3" eb="4">
      <t>ウチ</t>
    </rPh>
    <rPh sb="5" eb="8">
      <t>イヤクヒン</t>
    </rPh>
    <rPh sb="8" eb="11">
      <t>コウリギョウ</t>
    </rPh>
    <rPh sb="16" eb="18">
      <t>チョウザイ</t>
    </rPh>
    <rPh sb="18" eb="20">
      <t>ヤッキョク</t>
    </rPh>
    <rPh sb="21" eb="22">
      <t>ノゾ</t>
    </rPh>
    <phoneticPr fontId="5"/>
  </si>
  <si>
    <t>　 （内）調剤薬局</t>
    <rPh sb="3" eb="4">
      <t>ウチ</t>
    </rPh>
    <rPh sb="5" eb="7">
      <t>チョウザイ</t>
    </rPh>
    <rPh sb="7" eb="9">
      <t>ヤッキョク</t>
    </rPh>
    <phoneticPr fontId="5"/>
  </si>
  <si>
    <t>　 （内）化粧品小売業</t>
    <rPh sb="3" eb="4">
      <t>ウチ</t>
    </rPh>
    <rPh sb="5" eb="8">
      <t>ケショウヒン</t>
    </rPh>
    <rPh sb="8" eb="10">
      <t>コウリ</t>
    </rPh>
    <rPh sb="10" eb="11">
      <t>ギョウ</t>
    </rPh>
    <phoneticPr fontId="5"/>
  </si>
  <si>
    <t>　 （内）ガソリンスタンド</t>
    <rPh sb="3" eb="4">
      <t>ウチ</t>
    </rPh>
    <phoneticPr fontId="5"/>
  </si>
  <si>
    <t>-</t>
    <phoneticPr fontId="5"/>
  </si>
  <si>
    <t xml:space="preserve"> （内）スポーツ用品・がん具・
　　  娯楽用品・楽器小売業</t>
    <rPh sb="2" eb="3">
      <t>ウチ</t>
    </rPh>
    <rPh sb="8" eb="10">
      <t>ヨウヒン</t>
    </rPh>
    <rPh sb="13" eb="14">
      <t>グ</t>
    </rPh>
    <rPh sb="20" eb="22">
      <t>ゴラク</t>
    </rPh>
    <rPh sb="22" eb="23">
      <t>ヨウ</t>
    </rPh>
    <rPh sb="23" eb="24">
      <t>シナ</t>
    </rPh>
    <rPh sb="25" eb="27">
      <t>ガッキ</t>
    </rPh>
    <rPh sb="27" eb="30">
      <t>コウリギョウ</t>
    </rPh>
    <phoneticPr fontId="5"/>
  </si>
  <si>
    <t xml:space="preserve"> （内）写真機・写真材料小売業</t>
    <rPh sb="2" eb="3">
      <t>ウチ</t>
    </rPh>
    <rPh sb="4" eb="7">
      <t>シャシンキ</t>
    </rPh>
    <rPh sb="8" eb="10">
      <t>シャシン</t>
    </rPh>
    <rPh sb="10" eb="12">
      <t>ザイリョウ</t>
    </rPh>
    <rPh sb="12" eb="15">
      <t>コウリギョウ</t>
    </rPh>
    <phoneticPr fontId="5"/>
  </si>
  <si>
    <t xml:space="preserve"> （内）時計・眼鏡・光学機械小売業</t>
    <rPh sb="2" eb="3">
      <t>ウチ</t>
    </rPh>
    <rPh sb="4" eb="6">
      <t>トケイ</t>
    </rPh>
    <rPh sb="7" eb="9">
      <t>ガンキョウ</t>
    </rPh>
    <rPh sb="10" eb="12">
      <t>コウガク</t>
    </rPh>
    <rPh sb="12" eb="14">
      <t>キカイ</t>
    </rPh>
    <rPh sb="14" eb="17">
      <t>コウリギョウ</t>
    </rPh>
    <phoneticPr fontId="5"/>
  </si>
  <si>
    <t xml:space="preserve"> （内）その他</t>
    <rPh sb="2" eb="3">
      <t>ウチ</t>
    </rPh>
    <rPh sb="6" eb="7">
      <t>タ</t>
    </rPh>
    <phoneticPr fontId="5"/>
  </si>
  <si>
    <t xml:space="preserve">     （内）たばこ・喫煙具専門小売業</t>
    <rPh sb="6" eb="7">
      <t>ウチ</t>
    </rPh>
    <rPh sb="12" eb="14">
      <t>キツエン</t>
    </rPh>
    <rPh sb="14" eb="15">
      <t>グ</t>
    </rPh>
    <rPh sb="15" eb="17">
      <t>センモン</t>
    </rPh>
    <rPh sb="17" eb="19">
      <t>コウリ</t>
    </rPh>
    <rPh sb="19" eb="20">
      <t>ギョウ</t>
    </rPh>
    <phoneticPr fontId="5"/>
  </si>
  <si>
    <t xml:space="preserve">     （内）花・植木小売業</t>
    <rPh sb="6" eb="7">
      <t>ウチ</t>
    </rPh>
    <rPh sb="8" eb="9">
      <t>ハナ</t>
    </rPh>
    <rPh sb="10" eb="12">
      <t>ウエキ</t>
    </rPh>
    <rPh sb="12" eb="14">
      <t>コウリ</t>
    </rPh>
    <rPh sb="14" eb="15">
      <t>ギョウ</t>
    </rPh>
    <phoneticPr fontId="5"/>
  </si>
  <si>
    <t xml:space="preserve">     （内）建築材料小売業</t>
    <rPh sb="6" eb="7">
      <t>ウチ</t>
    </rPh>
    <rPh sb="8" eb="10">
      <t>ケンチク</t>
    </rPh>
    <rPh sb="10" eb="12">
      <t>ザイリョウ</t>
    </rPh>
    <rPh sb="12" eb="14">
      <t>コウリ</t>
    </rPh>
    <rPh sb="14" eb="15">
      <t>ギョウ</t>
    </rPh>
    <phoneticPr fontId="5"/>
  </si>
  <si>
    <t xml:space="preserve">     （内）ジュエリー製品小売業</t>
    <rPh sb="6" eb="7">
      <t>ウチ</t>
    </rPh>
    <rPh sb="13" eb="15">
      <t>セイヒン</t>
    </rPh>
    <rPh sb="15" eb="17">
      <t>コウリ</t>
    </rPh>
    <rPh sb="17" eb="18">
      <t>ギョウ</t>
    </rPh>
    <phoneticPr fontId="5"/>
  </si>
  <si>
    <t xml:space="preserve">     （内）ペット・ペット用品小売業</t>
    <rPh sb="6" eb="7">
      <t>ウチ</t>
    </rPh>
    <rPh sb="15" eb="17">
      <t>ヨウヒン</t>
    </rPh>
    <rPh sb="17" eb="19">
      <t>コウリ</t>
    </rPh>
    <rPh sb="19" eb="20">
      <t>ギョウ</t>
    </rPh>
    <phoneticPr fontId="5"/>
  </si>
  <si>
    <t xml:space="preserve"> （内）他に分類されないその他の小売業</t>
    <rPh sb="2" eb="3">
      <t>ウチ</t>
    </rPh>
    <rPh sb="4" eb="5">
      <t>タ</t>
    </rPh>
    <rPh sb="6" eb="8">
      <t>ブンルイ</t>
    </rPh>
    <rPh sb="14" eb="15">
      <t>タ</t>
    </rPh>
    <rPh sb="16" eb="18">
      <t>コウリ</t>
    </rPh>
    <rPh sb="18" eb="19">
      <t>ギョウ</t>
    </rPh>
    <phoneticPr fontId="5"/>
  </si>
  <si>
    <t>資料：商業統計調査</t>
    <phoneticPr fontId="5"/>
  </si>
  <si>
    <t xml:space="preserve"> 平成9年6月1日</t>
    <rPh sb="1" eb="3">
      <t>ヘイセイ</t>
    </rPh>
    <rPh sb="4" eb="5">
      <t>ネン</t>
    </rPh>
    <rPh sb="6" eb="7">
      <t>ガツ</t>
    </rPh>
    <rPh sb="8" eb="9">
      <t>ニチ</t>
    </rPh>
    <phoneticPr fontId="5"/>
  </si>
  <si>
    <t xml:space="preserve">    11年7月1日</t>
    <rPh sb="6" eb="7">
      <t>ネン</t>
    </rPh>
    <rPh sb="8" eb="9">
      <t>ガツ</t>
    </rPh>
    <rPh sb="10" eb="11">
      <t>ニチ</t>
    </rPh>
    <phoneticPr fontId="5"/>
  </si>
  <si>
    <t xml:space="preserve">    14年6月1日</t>
    <rPh sb="6" eb="7">
      <t>ネン</t>
    </rPh>
    <rPh sb="8" eb="9">
      <t>ガツ</t>
    </rPh>
    <rPh sb="10" eb="11">
      <t>ニチ</t>
    </rPh>
    <phoneticPr fontId="5"/>
  </si>
  <si>
    <t xml:space="preserve">    16年6月1日</t>
    <rPh sb="6" eb="7">
      <t>ネン</t>
    </rPh>
    <rPh sb="8" eb="9">
      <t>ガツ</t>
    </rPh>
    <rPh sb="10" eb="11">
      <t>ニチ</t>
    </rPh>
    <phoneticPr fontId="5"/>
  </si>
  <si>
    <t xml:space="preserve">    19年6月1日</t>
    <rPh sb="6" eb="7">
      <t>ネン</t>
    </rPh>
    <rPh sb="8" eb="9">
      <t>ガツ</t>
    </rPh>
    <rPh sb="10" eb="11">
      <t>ニチ</t>
    </rPh>
    <phoneticPr fontId="5"/>
  </si>
  <si>
    <t>（注1）牛乳小売業、新聞小売業については、営業時間の調査を行っていない。</t>
    <rPh sb="1" eb="2">
      <t>チュウ</t>
    </rPh>
    <rPh sb="4" eb="6">
      <t>ギュウニュウ</t>
    </rPh>
    <rPh sb="6" eb="8">
      <t>コウリ</t>
    </rPh>
    <rPh sb="8" eb="9">
      <t>ギョウ</t>
    </rPh>
    <rPh sb="10" eb="12">
      <t>シンブン</t>
    </rPh>
    <rPh sb="12" eb="15">
      <t>コウリギョウ</t>
    </rPh>
    <rPh sb="21" eb="23">
      <t>エイギョウ</t>
    </rPh>
    <rPh sb="23" eb="25">
      <t>ジカン</t>
    </rPh>
    <rPh sb="26" eb="28">
      <t>チョウサ</t>
    </rPh>
    <rPh sb="29" eb="30">
      <t>オコナ</t>
    </rPh>
    <phoneticPr fontId="5"/>
  </si>
  <si>
    <t>（注2）平成21年商業統計調査が、平成24年経済センサス-活動調査の実施により中止されたため、</t>
    <rPh sb="1" eb="2">
      <t>チュウ</t>
    </rPh>
    <rPh sb="4" eb="6">
      <t>ヘー</t>
    </rPh>
    <rPh sb="8" eb="9">
      <t>ネン</t>
    </rPh>
    <rPh sb="9" eb="11">
      <t>ショウギョウ</t>
    </rPh>
    <rPh sb="11" eb="13">
      <t>トウケイ</t>
    </rPh>
    <rPh sb="13" eb="15">
      <t>チョウサ</t>
    </rPh>
    <rPh sb="17" eb="19">
      <t>ヘー</t>
    </rPh>
    <rPh sb="21" eb="22">
      <t>ネン</t>
    </rPh>
    <rPh sb="22" eb="28">
      <t>ケー</t>
    </rPh>
    <rPh sb="29" eb="33">
      <t>カー</t>
    </rPh>
    <rPh sb="34" eb="36">
      <t>ジッシ</t>
    </rPh>
    <rPh sb="39" eb="41">
      <t>チュウシ</t>
    </rPh>
    <phoneticPr fontId="5"/>
  </si>
  <si>
    <t>　　　 平成19年の結果が現時点では最新の内容となります。</t>
    <rPh sb="4" eb="6">
      <t>ヘー</t>
    </rPh>
    <rPh sb="8" eb="9">
      <t>ネン</t>
    </rPh>
    <rPh sb="10" eb="12">
      <t>ケッカ</t>
    </rPh>
    <rPh sb="13" eb="16">
      <t>ゲンジテン</t>
    </rPh>
    <rPh sb="18" eb="20">
      <t>サイシン</t>
    </rPh>
    <rPh sb="21" eb="23">
      <t>ナイヨウ</t>
    </rPh>
    <phoneticPr fontId="5"/>
  </si>
  <si>
    <t>3-27. 融資制度扱い件数・斡旋額</t>
    <phoneticPr fontId="5"/>
  </si>
  <si>
    <t>平成22</t>
    <rPh sb="0" eb="2">
      <t>ヘイセイ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</si>
</sst>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#,##0_ ;[Red]\-#,##0\ "/>
    <numFmt numFmtId="177" formatCode="[$-411]ggge&quot;年&quot;m&quot;月&quot;d&quot;日&quot;;@"/>
    <numFmt numFmtId="178" formatCode="#,##0;\-#,##0;&quot;-&quot;"/>
    <numFmt numFmtId="179" formatCode="0_ "/>
    <numFmt numFmtId="180" formatCode="#,###,###,##0;&quot; -&quot;###,###,##0"/>
    <numFmt numFmtId="181" formatCode="\ ###,###,##0;&quot;-&quot;###,###,##0"/>
    <numFmt numFmtId="182" formatCode="###,###,##0;&quot;-&quot;##,###,##0"/>
    <numFmt numFmtId="183" formatCode="##,###,###,##0;&quot;-&quot;#,###,###,##0"/>
    <numFmt numFmtId="184" formatCode="\ ###,##0;&quot;-&quot;###,##0"/>
    <numFmt numFmtId="185" formatCode="#,##0;&quot;▲ &quot;#,##0"/>
    <numFmt numFmtId="186" formatCode="0_);[Red]\(0\)"/>
  </numFmts>
  <fonts count="3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9.5"/>
      <name val="ＭＳ 明朝"/>
      <family val="1"/>
      <charset val="128"/>
    </font>
    <font>
      <sz val="10"/>
      <name val="ｺﾞｼｯｸ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HGｺﾞｼｯｸM"/>
      <family val="3"/>
      <charset val="128"/>
    </font>
    <font>
      <sz val="11"/>
      <name val="ＭＳ 明朝"/>
      <family val="1"/>
      <charset val="128"/>
    </font>
    <font>
      <sz val="9"/>
      <name val="ｺﾞｼｯｸ"/>
      <family val="3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ＭＳ Ｐ明朝"/>
      <family val="1"/>
      <charset val="128"/>
    </font>
    <font>
      <u/>
      <sz val="9"/>
      <color indexed="12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9"/>
      <name val="ＭＳ Ｐ明朝"/>
      <family val="1"/>
      <charset val="128"/>
    </font>
    <font>
      <sz val="7"/>
      <name val="ＭＳ 明朝"/>
      <family val="1"/>
      <charset val="128"/>
    </font>
    <font>
      <sz val="6"/>
      <name val="ＭＳ 明朝"/>
      <family val="1"/>
      <charset val="128"/>
    </font>
    <font>
      <sz val="15"/>
      <name val="ＭＳ 明朝"/>
      <family val="1"/>
      <charset val="128"/>
    </font>
    <font>
      <b/>
      <sz val="9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ゴシック"/>
      <family val="3"/>
      <charset val="128"/>
    </font>
    <font>
      <b/>
      <sz val="8"/>
      <name val="ＭＳ ゴシック"/>
      <family val="3"/>
      <charset val="128"/>
    </font>
    <font>
      <b/>
      <sz val="6"/>
      <name val="ＭＳ ゴシック"/>
      <family val="3"/>
      <charset val="128"/>
    </font>
    <font>
      <sz val="22"/>
      <name val="ＭＳ Ｐゴシック"/>
      <family val="3"/>
      <charset val="128"/>
    </font>
    <font>
      <vertAlign val="superscript"/>
      <sz val="10"/>
      <name val="ＭＳ 明朝"/>
      <family val="1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4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4" fillId="0" borderId="0"/>
    <xf numFmtId="0" fontId="2" fillId="0" borderId="0"/>
    <xf numFmtId="38" fontId="2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178" fontId="19" fillId="0" borderId="0" applyFill="0" applyBorder="0" applyAlignment="0"/>
    <xf numFmtId="0" fontId="20" fillId="0" borderId="16" applyNumberFormat="0" applyAlignment="0" applyProtection="0">
      <alignment horizontal="left" vertical="center"/>
    </xf>
    <xf numFmtId="0" fontId="20" fillId="0" borderId="14">
      <alignment horizontal="left" vertical="center"/>
    </xf>
    <xf numFmtId="0" fontId="21" fillId="0" borderId="0"/>
    <xf numFmtId="0" fontId="2" fillId="0" borderId="0"/>
    <xf numFmtId="0" fontId="2" fillId="0" borderId="0"/>
    <xf numFmtId="0" fontId="18" fillId="0" borderId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38" fontId="2" fillId="0" borderId="0" applyFont="0" applyFill="0" applyBorder="0" applyAlignment="0" applyProtection="0">
      <alignment vertical="center"/>
    </xf>
  </cellStyleXfs>
  <cellXfs count="625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3">
      <alignment vertical="center"/>
    </xf>
    <xf numFmtId="0" fontId="3" fillId="0" borderId="0" xfId="3" applyFill="1" applyAlignment="1"/>
    <xf numFmtId="0" fontId="8" fillId="0" borderId="0" xfId="7" applyFont="1" applyFill="1" applyAlignment="1">
      <alignment vertical="center"/>
    </xf>
    <xf numFmtId="0" fontId="4" fillId="0" borderId="0" xfId="7" applyFont="1" applyFill="1" applyAlignment="1">
      <alignment horizontal="right" vertical="center"/>
    </xf>
    <xf numFmtId="38" fontId="3" fillId="0" borderId="0" xfId="3" applyNumberFormat="1" applyFill="1" applyAlignment="1"/>
    <xf numFmtId="38" fontId="8" fillId="0" borderId="0" xfId="2" applyFont="1" applyFill="1" applyAlignment="1">
      <alignment vertical="center"/>
    </xf>
    <xf numFmtId="38" fontId="4" fillId="0" borderId="0" xfId="2" applyFont="1" applyFill="1" applyAlignment="1">
      <alignment vertical="center"/>
    </xf>
    <xf numFmtId="38" fontId="4" fillId="0" borderId="11" xfId="2" applyFont="1" applyFill="1" applyBorder="1" applyAlignment="1">
      <alignment horizontal="right" vertical="center"/>
    </xf>
    <xf numFmtId="38" fontId="4" fillId="0" borderId="0" xfId="2" applyFont="1" applyFill="1"/>
    <xf numFmtId="38" fontId="4" fillId="0" borderId="0" xfId="2" applyFont="1" applyFill="1" applyAlignment="1">
      <alignment horizontal="center" vertical="center"/>
    </xf>
    <xf numFmtId="176" fontId="4" fillId="0" borderId="0" xfId="2" applyNumberFormat="1" applyFont="1" applyFill="1" applyBorder="1" applyAlignment="1">
      <alignment horizontal="right" vertical="center"/>
    </xf>
    <xf numFmtId="176" fontId="4" fillId="0" borderId="0" xfId="2" applyNumberFormat="1" applyFont="1" applyFill="1" applyBorder="1" applyAlignment="1">
      <alignment vertical="center"/>
    </xf>
    <xf numFmtId="176" fontId="4" fillId="0" borderId="11" xfId="2" applyNumberFormat="1" applyFont="1" applyFill="1" applyBorder="1" applyAlignment="1">
      <alignment horizontal="right" vertical="center"/>
    </xf>
    <xf numFmtId="176" fontId="4" fillId="0" borderId="11" xfId="2" applyNumberFormat="1" applyFont="1" applyFill="1" applyBorder="1" applyAlignment="1">
      <alignment vertical="center"/>
    </xf>
    <xf numFmtId="38" fontId="4" fillId="0" borderId="0" xfId="2" applyFont="1" applyFill="1" applyAlignment="1">
      <alignment horizontal="right" vertical="center"/>
    </xf>
    <xf numFmtId="38" fontId="8" fillId="0" borderId="0" xfId="2" applyFont="1" applyFill="1" applyBorder="1" applyAlignment="1">
      <alignment vertical="center"/>
    </xf>
    <xf numFmtId="38" fontId="4" fillId="0" borderId="6" xfId="2" applyFont="1" applyFill="1" applyBorder="1" applyAlignment="1">
      <alignment vertical="center"/>
    </xf>
    <xf numFmtId="38" fontId="4" fillId="0" borderId="13" xfId="2" applyFont="1" applyFill="1" applyBorder="1" applyAlignment="1">
      <alignment vertical="center"/>
    </xf>
    <xf numFmtId="38" fontId="4" fillId="0" borderId="0" xfId="2" applyFont="1" applyFill="1" applyBorder="1" applyAlignment="1">
      <alignment vertical="center"/>
    </xf>
    <xf numFmtId="38" fontId="10" fillId="0" borderId="8" xfId="2" applyFont="1" applyFill="1" applyBorder="1" applyAlignment="1">
      <alignment horizontal="center" vertical="center"/>
    </xf>
    <xf numFmtId="38" fontId="4" fillId="0" borderId="11" xfId="2" applyFont="1" applyFill="1" applyBorder="1" applyAlignment="1">
      <alignment vertical="center"/>
    </xf>
    <xf numFmtId="38" fontId="4" fillId="0" borderId="0" xfId="2" applyFont="1" applyFill="1" applyBorder="1" applyAlignment="1">
      <alignment horizontal="right" vertical="center"/>
    </xf>
    <xf numFmtId="176" fontId="11" fillId="0" borderId="0" xfId="2" applyNumberFormat="1" applyFont="1" applyFill="1" applyBorder="1" applyAlignment="1">
      <alignment vertical="center"/>
    </xf>
    <xf numFmtId="38" fontId="4" fillId="0" borderId="12" xfId="2" applyFont="1" applyFill="1" applyBorder="1" applyAlignment="1">
      <alignment vertical="center"/>
    </xf>
    <xf numFmtId="38" fontId="3" fillId="0" borderId="0" xfId="3" applyNumberFormat="1" applyAlignment="1">
      <alignment vertical="center"/>
    </xf>
    <xf numFmtId="38" fontId="8" fillId="0" borderId="0" xfId="2" applyFont="1" applyAlignment="1">
      <alignment vertical="center"/>
    </xf>
    <xf numFmtId="38" fontId="4" fillId="0" borderId="0" xfId="2" applyFont="1" applyAlignment="1">
      <alignment vertical="center"/>
    </xf>
    <xf numFmtId="38" fontId="4" fillId="0" borderId="12" xfId="2" quotePrefix="1" applyFont="1" applyFill="1" applyBorder="1" applyAlignment="1">
      <alignment horizontal="center" vertical="center"/>
    </xf>
    <xf numFmtId="38" fontId="4" fillId="0" borderId="7" xfId="2" quotePrefix="1" applyFont="1" applyFill="1" applyBorder="1" applyAlignment="1">
      <alignment horizontal="center" vertical="center"/>
    </xf>
    <xf numFmtId="38" fontId="8" fillId="0" borderId="0" xfId="2" applyFont="1" applyBorder="1" applyAlignment="1">
      <alignment vertical="center"/>
    </xf>
    <xf numFmtId="38" fontId="4" fillId="0" borderId="0" xfId="2" applyFont="1" applyAlignment="1">
      <alignment horizontal="right" vertical="center"/>
    </xf>
    <xf numFmtId="0" fontId="4" fillId="0" borderId="0" xfId="7" applyFont="1" applyAlignment="1">
      <alignment vertical="center"/>
    </xf>
    <xf numFmtId="0" fontId="4" fillId="0" borderId="12" xfId="7" quotePrefix="1" applyFont="1" applyFill="1" applyBorder="1" applyAlignment="1">
      <alignment horizontal="center" vertical="center"/>
    </xf>
    <xf numFmtId="0" fontId="4" fillId="0" borderId="7" xfId="7" quotePrefix="1" applyFont="1" applyFill="1" applyBorder="1" applyAlignment="1">
      <alignment horizontal="center" vertical="center"/>
    </xf>
    <xf numFmtId="0" fontId="3" fillId="0" borderId="0" xfId="3" applyFill="1" applyAlignment="1">
      <alignment vertical="center"/>
    </xf>
    <xf numFmtId="38" fontId="3" fillId="0" borderId="0" xfId="3" applyNumberFormat="1" applyFill="1" applyAlignment="1">
      <alignment vertical="center"/>
    </xf>
    <xf numFmtId="38" fontId="4" fillId="0" borderId="0" xfId="2" applyFont="1" applyFill="1" applyBorder="1" applyAlignment="1">
      <alignment horizontal="right"/>
    </xf>
    <xf numFmtId="38" fontId="4" fillId="0" borderId="12" xfId="2" applyFont="1" applyFill="1" applyBorder="1" applyAlignment="1">
      <alignment horizontal="left" vertical="center"/>
    </xf>
    <xf numFmtId="176" fontId="4" fillId="0" borderId="13" xfId="2" applyNumberFormat="1" applyFont="1" applyBorder="1" applyAlignment="1">
      <alignment vertical="center"/>
    </xf>
    <xf numFmtId="38" fontId="9" fillId="0" borderId="0" xfId="2" applyFont="1" applyAlignment="1">
      <alignment vertical="center"/>
    </xf>
    <xf numFmtId="38" fontId="9" fillId="0" borderId="0" xfId="2" applyFont="1" applyBorder="1" applyAlignment="1">
      <alignment vertical="center"/>
    </xf>
    <xf numFmtId="176" fontId="4" fillId="0" borderId="9" xfId="2" applyNumberFormat="1" applyFont="1" applyBorder="1" applyAlignment="1">
      <alignment vertical="center"/>
    </xf>
    <xf numFmtId="176" fontId="4" fillId="0" borderId="13" xfId="2" applyNumberFormat="1" applyFont="1" applyBorder="1" applyAlignment="1">
      <alignment horizontal="right" vertical="center"/>
    </xf>
    <xf numFmtId="176" fontId="4" fillId="0" borderId="10" xfId="2" applyNumberFormat="1" applyFont="1" applyBorder="1" applyAlignment="1">
      <alignment horizontal="right" vertical="center"/>
    </xf>
    <xf numFmtId="0" fontId="4" fillId="0" borderId="1" xfId="7" applyFont="1" applyFill="1" applyBorder="1" applyAlignment="1">
      <alignment horizontal="center" vertical="center"/>
    </xf>
    <xf numFmtId="38" fontId="4" fillId="0" borderId="0" xfId="2" applyFont="1" applyFill="1" applyBorder="1" applyAlignment="1">
      <alignment horizontal="center" vertical="center"/>
    </xf>
    <xf numFmtId="38" fontId="4" fillId="0" borderId="8" xfId="2" applyFont="1" applyBorder="1" applyAlignment="1">
      <alignment horizontal="center" vertical="center"/>
    </xf>
    <xf numFmtId="0" fontId="3" fillId="0" borderId="0" xfId="3" applyFill="1" applyBorder="1" applyAlignment="1">
      <alignment vertical="center"/>
    </xf>
    <xf numFmtId="38" fontId="11" fillId="0" borderId="13" xfId="2" applyFont="1" applyFill="1" applyBorder="1" applyAlignment="1">
      <alignment horizontal="right" vertical="center" shrinkToFit="1"/>
    </xf>
    <xf numFmtId="38" fontId="11" fillId="0" borderId="12" xfId="2" applyFont="1" applyFill="1" applyBorder="1" applyAlignment="1">
      <alignment horizontal="right" vertical="center" shrinkToFit="1"/>
    </xf>
    <xf numFmtId="38" fontId="11" fillId="0" borderId="5" xfId="2" applyFont="1" applyFill="1" applyBorder="1" applyAlignment="1">
      <alignment horizontal="right" vertical="center" shrinkToFit="1"/>
    </xf>
    <xf numFmtId="38" fontId="11" fillId="0" borderId="1" xfId="2" applyFont="1" applyFill="1" applyBorder="1" applyAlignment="1">
      <alignment horizontal="right" vertical="center" shrinkToFit="1"/>
    </xf>
    <xf numFmtId="38" fontId="4" fillId="0" borderId="13" xfId="2" applyFont="1" applyFill="1" applyBorder="1" applyAlignment="1">
      <alignment horizontal="right" vertical="center"/>
    </xf>
    <xf numFmtId="38" fontId="4" fillId="0" borderId="12" xfId="2" applyFont="1" applyFill="1" applyBorder="1" applyAlignment="1">
      <alignment horizontal="right" vertical="center"/>
    </xf>
    <xf numFmtId="38" fontId="4" fillId="0" borderId="10" xfId="2" applyFont="1" applyFill="1" applyBorder="1" applyAlignment="1">
      <alignment vertical="center"/>
    </xf>
    <xf numFmtId="38" fontId="4" fillId="0" borderId="7" xfId="2" applyFont="1" applyFill="1" applyBorder="1" applyAlignment="1">
      <alignment vertical="center"/>
    </xf>
    <xf numFmtId="0" fontId="9" fillId="0" borderId="0" xfId="6" applyFont="1" applyFill="1" applyBorder="1" applyAlignment="1">
      <alignment vertical="center"/>
    </xf>
    <xf numFmtId="182" fontId="8" fillId="0" borderId="0" xfId="6" applyNumberFormat="1" applyFont="1" applyFill="1" applyBorder="1" applyAlignment="1">
      <alignment horizontal="left" vertical="center"/>
    </xf>
    <xf numFmtId="0" fontId="29" fillId="0" borderId="0" xfId="6" applyFont="1" applyFill="1" applyBorder="1" applyAlignment="1">
      <alignment vertical="center"/>
    </xf>
    <xf numFmtId="0" fontId="29" fillId="0" borderId="0" xfId="6" applyFont="1" applyFill="1" applyBorder="1" applyAlignment="1">
      <alignment horizontal="right" vertical="center"/>
    </xf>
    <xf numFmtId="183" fontId="29" fillId="0" borderId="0" xfId="6" applyNumberFormat="1" applyFont="1" applyFill="1" applyBorder="1" applyAlignment="1">
      <alignment horizontal="right" vertical="center"/>
    </xf>
    <xf numFmtId="180" fontId="29" fillId="0" borderId="0" xfId="6" applyNumberFormat="1" applyFont="1" applyFill="1" applyBorder="1" applyAlignment="1">
      <alignment horizontal="right" vertical="center"/>
    </xf>
    <xf numFmtId="0" fontId="28" fillId="0" borderId="0" xfId="6" applyFont="1" applyFill="1" applyBorder="1" applyAlignment="1">
      <alignment vertical="center"/>
    </xf>
    <xf numFmtId="182" fontId="28" fillId="0" borderId="0" xfId="6" applyNumberFormat="1" applyFont="1" applyFill="1" applyBorder="1" applyAlignment="1">
      <alignment horizontal="right" vertical="center"/>
    </xf>
    <xf numFmtId="183" fontId="28" fillId="0" borderId="0" xfId="6" applyNumberFormat="1" applyFont="1" applyFill="1" applyBorder="1" applyAlignment="1">
      <alignment horizontal="right" vertical="center"/>
    </xf>
    <xf numFmtId="180" fontId="4" fillId="0" borderId="0" xfId="6" applyNumberFormat="1" applyFont="1" applyFill="1" applyBorder="1" applyAlignment="1">
      <alignment horizontal="right" vertical="center"/>
    </xf>
    <xf numFmtId="0" fontId="4" fillId="0" borderId="1" xfId="6" applyFont="1" applyFill="1" applyBorder="1" applyAlignment="1">
      <alignment horizontal="center" vertical="center"/>
    </xf>
    <xf numFmtId="0" fontId="4" fillId="0" borderId="0" xfId="6" applyFill="1" applyBorder="1" applyAlignment="1">
      <alignment horizontal="center" vertical="center"/>
    </xf>
    <xf numFmtId="0" fontId="4" fillId="0" borderId="7" xfId="6" applyFont="1" applyFill="1" applyBorder="1" applyAlignment="1">
      <alignment vertical="center"/>
    </xf>
    <xf numFmtId="3" fontId="4" fillId="0" borderId="8" xfId="6" applyNumberFormat="1" applyFont="1" applyFill="1" applyBorder="1" applyAlignment="1">
      <alignment horizontal="center" vertical="center"/>
    </xf>
    <xf numFmtId="183" fontId="4" fillId="0" borderId="8" xfId="6" applyNumberFormat="1" applyFont="1" applyFill="1" applyBorder="1" applyAlignment="1">
      <alignment horizontal="center" vertical="center"/>
    </xf>
    <xf numFmtId="180" fontId="4" fillId="0" borderId="2" xfId="6" applyNumberFormat="1" applyFont="1" applyFill="1" applyBorder="1" applyAlignment="1">
      <alignment horizontal="center" vertical="center"/>
    </xf>
    <xf numFmtId="0" fontId="30" fillId="0" borderId="14" xfId="6" applyFont="1" applyFill="1" applyBorder="1" applyAlignment="1">
      <alignment horizontal="left" vertical="center"/>
    </xf>
    <xf numFmtId="49" fontId="30" fillId="0" borderId="14" xfId="6" applyNumberFormat="1" applyFont="1" applyFill="1" applyBorder="1" applyAlignment="1">
      <alignment horizontal="distributed" vertical="center"/>
    </xf>
    <xf numFmtId="0" fontId="30" fillId="0" borderId="3" xfId="6" applyFont="1" applyFill="1" applyBorder="1" applyAlignment="1">
      <alignment vertical="center"/>
    </xf>
    <xf numFmtId="176" fontId="30" fillId="0" borderId="2" xfId="23" quotePrefix="1" applyNumberFormat="1" applyFont="1" applyFill="1" applyBorder="1" applyAlignment="1">
      <alignment horizontal="right" vertical="center"/>
    </xf>
    <xf numFmtId="0" fontId="4" fillId="0" borderId="0" xfId="6" applyFill="1" applyBorder="1" applyAlignment="1">
      <alignment vertical="center"/>
    </xf>
    <xf numFmtId="0" fontId="30" fillId="0" borderId="0" xfId="6" applyFont="1" applyFill="1" applyBorder="1" applyAlignment="1">
      <alignment horizontal="left" vertical="center"/>
    </xf>
    <xf numFmtId="49" fontId="30" fillId="0" borderId="0" xfId="6" applyNumberFormat="1" applyFont="1" applyFill="1" applyBorder="1" applyAlignment="1">
      <alignment horizontal="distributed" vertical="center"/>
    </xf>
    <xf numFmtId="0" fontId="30" fillId="0" borderId="12" xfId="6" applyFont="1" applyFill="1" applyBorder="1" applyAlignment="1">
      <alignment vertical="center"/>
    </xf>
    <xf numFmtId="176" fontId="30" fillId="0" borderId="5" xfId="23" quotePrefix="1" applyNumberFormat="1" applyFont="1" applyFill="1" applyBorder="1" applyAlignment="1">
      <alignment horizontal="right" vertical="center"/>
    </xf>
    <xf numFmtId="176" fontId="30" fillId="0" borderId="6" xfId="23" quotePrefix="1" applyNumberFormat="1" applyFont="1" applyFill="1" applyBorder="1" applyAlignment="1">
      <alignment horizontal="right" vertical="center"/>
    </xf>
    <xf numFmtId="49" fontId="9" fillId="0" borderId="0" xfId="6" applyNumberFormat="1" applyFont="1" applyFill="1" applyBorder="1" applyAlignment="1">
      <alignment horizontal="left" vertical="center"/>
    </xf>
    <xf numFmtId="49" fontId="9" fillId="0" borderId="0" xfId="6" applyNumberFormat="1" applyFont="1" applyFill="1" applyBorder="1" applyAlignment="1">
      <alignment horizontal="distributed" vertical="center"/>
    </xf>
    <xf numFmtId="49" fontId="9" fillId="0" borderId="12" xfId="6" applyNumberFormat="1" applyFont="1" applyFill="1" applyBorder="1" applyAlignment="1">
      <alignment vertical="center"/>
    </xf>
    <xf numFmtId="176" fontId="9" fillId="0" borderId="13" xfId="23" quotePrefix="1" applyNumberFormat="1" applyFont="1" applyFill="1" applyBorder="1" applyAlignment="1">
      <alignment horizontal="right" vertical="center"/>
    </xf>
    <xf numFmtId="176" fontId="9" fillId="0" borderId="0" xfId="23" quotePrefix="1" applyNumberFormat="1" applyFont="1" applyFill="1" applyBorder="1" applyAlignment="1">
      <alignment horizontal="right" vertical="center"/>
    </xf>
    <xf numFmtId="176" fontId="30" fillId="0" borderId="13" xfId="23" applyNumberFormat="1" applyFont="1" applyFill="1" applyBorder="1" applyAlignment="1">
      <alignment horizontal="right" vertical="center"/>
    </xf>
    <xf numFmtId="176" fontId="30" fillId="0" borderId="0" xfId="23" applyNumberFormat="1" applyFont="1" applyFill="1" applyBorder="1" applyAlignment="1">
      <alignment horizontal="right" vertical="center"/>
    </xf>
    <xf numFmtId="0" fontId="9" fillId="0" borderId="12" xfId="6" applyFont="1" applyFill="1" applyBorder="1" applyAlignment="1">
      <alignment vertical="center"/>
    </xf>
    <xf numFmtId="176" fontId="9" fillId="0" borderId="13" xfId="23" applyNumberFormat="1" applyFont="1" applyFill="1" applyBorder="1" applyAlignment="1">
      <alignment horizontal="right" vertical="center"/>
    </xf>
    <xf numFmtId="176" fontId="9" fillId="0" borderId="0" xfId="23" applyNumberFormat="1" applyFont="1" applyFill="1" applyBorder="1" applyAlignment="1">
      <alignment horizontal="right" vertical="center"/>
    </xf>
    <xf numFmtId="49" fontId="9" fillId="0" borderId="12" xfId="6" applyNumberFormat="1" applyFont="1" applyFill="1" applyBorder="1" applyAlignment="1">
      <alignment vertical="center" wrapText="1"/>
    </xf>
    <xf numFmtId="0" fontId="9" fillId="0" borderId="0" xfId="6" applyFont="1" applyFill="1" applyBorder="1" applyAlignment="1">
      <alignment horizontal="left" vertical="center"/>
    </xf>
    <xf numFmtId="0" fontId="9" fillId="0" borderId="0" xfId="6" applyFont="1" applyFill="1" applyBorder="1" applyAlignment="1">
      <alignment horizontal="distributed" vertical="center"/>
    </xf>
    <xf numFmtId="0" fontId="9" fillId="0" borderId="11" xfId="6" applyFont="1" applyFill="1" applyBorder="1" applyAlignment="1">
      <alignment horizontal="left" vertical="center"/>
    </xf>
    <xf numFmtId="0" fontId="9" fillId="0" borderId="11" xfId="6" applyFont="1" applyFill="1" applyBorder="1" applyAlignment="1">
      <alignment horizontal="distributed" vertical="center"/>
    </xf>
    <xf numFmtId="0" fontId="9" fillId="0" borderId="7" xfId="6" applyFont="1" applyFill="1" applyBorder="1" applyAlignment="1">
      <alignment vertical="center"/>
    </xf>
    <xf numFmtId="176" fontId="9" fillId="0" borderId="10" xfId="23" quotePrefix="1" applyNumberFormat="1" applyFont="1" applyFill="1" applyBorder="1" applyAlignment="1">
      <alignment horizontal="right" vertical="center"/>
    </xf>
    <xf numFmtId="176" fontId="9" fillId="0" borderId="11" xfId="23" quotePrefix="1" applyNumberFormat="1" applyFont="1" applyFill="1" applyBorder="1" applyAlignment="1">
      <alignment horizontal="right" vertical="center"/>
    </xf>
    <xf numFmtId="0" fontId="9" fillId="0" borderId="6" xfId="6" applyFont="1" applyFill="1" applyBorder="1" applyAlignment="1">
      <alignment horizontal="left" vertical="center"/>
    </xf>
    <xf numFmtId="0" fontId="9" fillId="0" borderId="6" xfId="6" applyFont="1" applyFill="1" applyBorder="1" applyAlignment="1">
      <alignment horizontal="distributed" vertical="center"/>
    </xf>
    <xf numFmtId="0" fontId="9" fillId="0" borderId="6" xfId="6" applyFont="1" applyFill="1" applyBorder="1" applyAlignment="1">
      <alignment vertical="center"/>
    </xf>
    <xf numFmtId="176" fontId="9" fillId="0" borderId="6" xfId="23" quotePrefix="1" applyNumberFormat="1" applyFont="1" applyFill="1" applyBorder="1" applyAlignment="1">
      <alignment horizontal="right" vertical="center"/>
    </xf>
    <xf numFmtId="0" fontId="9" fillId="0" borderId="12" xfId="6" applyFont="1" applyFill="1" applyBorder="1" applyAlignment="1">
      <alignment horizontal="left" vertical="center"/>
    </xf>
    <xf numFmtId="0" fontId="9" fillId="0" borderId="0" xfId="6" applyNumberFormat="1" applyFont="1" applyFill="1" applyBorder="1" applyAlignment="1">
      <alignment horizontal="left" vertical="center"/>
    </xf>
    <xf numFmtId="0" fontId="9" fillId="0" borderId="0" xfId="6" applyNumberFormat="1" applyFont="1" applyFill="1" applyBorder="1" applyAlignment="1">
      <alignment horizontal="distributed" vertical="center"/>
    </xf>
    <xf numFmtId="0" fontId="9" fillId="0" borderId="12" xfId="6" applyNumberFormat="1" applyFont="1" applyFill="1" applyBorder="1" applyAlignment="1">
      <alignment vertical="center"/>
    </xf>
    <xf numFmtId="0" fontId="10" fillId="0" borderId="0" xfId="6" applyFont="1" applyFill="1" applyBorder="1" applyAlignment="1">
      <alignment horizontal="right" vertical="top"/>
    </xf>
    <xf numFmtId="0" fontId="8" fillId="0" borderId="0" xfId="6" applyFont="1" applyFill="1" applyBorder="1" applyAlignment="1">
      <alignment vertical="center"/>
    </xf>
    <xf numFmtId="182" fontId="31" fillId="0" borderId="0" xfId="6" applyNumberFormat="1" applyFont="1" applyFill="1" applyBorder="1" applyAlignment="1">
      <alignment horizontal="left" vertical="center"/>
    </xf>
    <xf numFmtId="181" fontId="29" fillId="0" borderId="0" xfId="6" applyNumberFormat="1" applyFont="1" applyFill="1" applyBorder="1" applyAlignment="1">
      <alignment horizontal="left" vertical="center"/>
    </xf>
    <xf numFmtId="182" fontId="29" fillId="0" borderId="0" xfId="6" applyNumberFormat="1" applyFont="1" applyFill="1" applyBorder="1" applyAlignment="1">
      <alignment horizontal="right" vertical="center"/>
    </xf>
    <xf numFmtId="184" fontId="29" fillId="0" borderId="0" xfId="6" applyNumberFormat="1" applyFont="1" applyFill="1" applyBorder="1" applyAlignment="1">
      <alignment horizontal="right" vertical="center"/>
    </xf>
    <xf numFmtId="177" fontId="4" fillId="0" borderId="0" xfId="6" applyNumberFormat="1" applyFill="1" applyBorder="1" applyAlignment="1">
      <alignment horizontal="left"/>
    </xf>
    <xf numFmtId="182" fontId="4" fillId="0" borderId="0" xfId="6" applyNumberFormat="1" applyFill="1" applyBorder="1" applyAlignment="1">
      <alignment vertical="center"/>
    </xf>
    <xf numFmtId="182" fontId="4" fillId="0" borderId="0" xfId="6" applyNumberFormat="1" applyFill="1" applyBorder="1" applyAlignment="1">
      <alignment horizontal="right" vertical="center"/>
    </xf>
    <xf numFmtId="184" fontId="4" fillId="0" borderId="0" xfId="6" applyNumberFormat="1" applyFill="1" applyBorder="1" applyAlignment="1">
      <alignment horizontal="right" vertical="center"/>
    </xf>
    <xf numFmtId="3" fontId="4" fillId="0" borderId="8" xfId="6" applyNumberFormat="1" applyFill="1" applyBorder="1" applyAlignment="1">
      <alignment horizontal="center" vertical="center" shrinkToFit="1"/>
    </xf>
    <xf numFmtId="3" fontId="4" fillId="0" borderId="8" xfId="6" applyNumberFormat="1" applyFill="1" applyBorder="1" applyAlignment="1">
      <alignment horizontal="center" vertical="center" wrapText="1" shrinkToFit="1"/>
    </xf>
    <xf numFmtId="184" fontId="27" fillId="0" borderId="2" xfId="6" applyNumberFormat="1" applyFont="1" applyFill="1" applyBorder="1" applyAlignment="1">
      <alignment horizontal="center" vertical="center" wrapText="1"/>
    </xf>
    <xf numFmtId="182" fontId="15" fillId="0" borderId="0" xfId="6" quotePrefix="1" applyNumberFormat="1" applyFont="1" applyFill="1" applyBorder="1" applyAlignment="1">
      <alignment horizontal="right" vertical="center"/>
    </xf>
    <xf numFmtId="0" fontId="32" fillId="0" borderId="12" xfId="6" applyFont="1" applyFill="1" applyBorder="1" applyAlignment="1">
      <alignment vertical="center"/>
    </xf>
    <xf numFmtId="182" fontId="33" fillId="0" borderId="0" xfId="6" quotePrefix="1" applyNumberFormat="1" applyFont="1" applyFill="1" applyBorder="1" applyAlignment="1">
      <alignment horizontal="right" vertical="center"/>
    </xf>
    <xf numFmtId="49" fontId="4" fillId="0" borderId="12" xfId="6" applyNumberFormat="1" applyFont="1" applyFill="1" applyBorder="1" applyAlignment="1">
      <alignment vertical="center"/>
    </xf>
    <xf numFmtId="182" fontId="9" fillId="0" borderId="0" xfId="6" quotePrefix="1" applyNumberFormat="1" applyFont="1" applyFill="1" applyBorder="1" applyAlignment="1">
      <alignment horizontal="right" vertical="center"/>
    </xf>
    <xf numFmtId="182" fontId="9" fillId="0" borderId="0" xfId="6" applyNumberFormat="1" applyFont="1" applyFill="1" applyBorder="1" applyAlignment="1">
      <alignment horizontal="right" vertical="center"/>
    </xf>
    <xf numFmtId="0" fontId="4" fillId="0" borderId="12" xfId="6" applyFont="1" applyFill="1" applyBorder="1" applyAlignment="1">
      <alignment vertical="center"/>
    </xf>
    <xf numFmtId="182" fontId="33" fillId="0" borderId="0" xfId="6" applyNumberFormat="1" applyFont="1" applyFill="1" applyBorder="1" applyAlignment="1">
      <alignment horizontal="right" vertical="center"/>
    </xf>
    <xf numFmtId="184" fontId="9" fillId="0" borderId="0" xfId="6" applyNumberFormat="1" applyFont="1" applyFill="1" applyBorder="1" applyAlignment="1">
      <alignment horizontal="right" vertical="center"/>
    </xf>
    <xf numFmtId="183" fontId="9" fillId="0" borderId="0" xfId="6" quotePrefix="1" applyNumberFormat="1" applyFont="1" applyFill="1" applyAlignment="1">
      <alignment horizontal="right"/>
    </xf>
    <xf numFmtId="181" fontId="9" fillId="0" borderId="0" xfId="6" quotePrefix="1" applyNumberFormat="1" applyFont="1" applyFill="1" applyBorder="1" applyAlignment="1">
      <alignment horizontal="right"/>
    </xf>
    <xf numFmtId="181" fontId="9" fillId="0" borderId="0" xfId="6" quotePrefix="1" applyNumberFormat="1" applyFont="1" applyFill="1" applyAlignment="1">
      <alignment horizontal="right"/>
    </xf>
    <xf numFmtId="181" fontId="9" fillId="0" borderId="0" xfId="6" applyNumberFormat="1" applyFont="1" applyFill="1" applyAlignment="1">
      <alignment horizontal="right"/>
    </xf>
    <xf numFmtId="183" fontId="9" fillId="0" borderId="0" xfId="6" applyNumberFormat="1" applyFont="1" applyFill="1" applyAlignment="1">
      <alignment horizontal="right"/>
    </xf>
    <xf numFmtId="181" fontId="9" fillId="0" borderId="0" xfId="6" applyNumberFormat="1" applyFont="1" applyFill="1" applyBorder="1" applyAlignment="1">
      <alignment horizontal="right"/>
    </xf>
    <xf numFmtId="49" fontId="25" fillId="0" borderId="0" xfId="6" applyNumberFormat="1" applyFont="1" applyFill="1" applyBorder="1" applyAlignment="1">
      <alignment horizontal="distributed" vertical="center"/>
    </xf>
    <xf numFmtId="49" fontId="4" fillId="0" borderId="12" xfId="6" applyNumberFormat="1" applyFont="1" applyFill="1" applyBorder="1" applyAlignment="1">
      <alignment vertical="center" wrapText="1"/>
    </xf>
    <xf numFmtId="49" fontId="27" fillId="0" borderId="0" xfId="6" applyNumberFormat="1" applyFont="1" applyFill="1" applyBorder="1" applyAlignment="1">
      <alignment horizontal="distributed" vertical="center"/>
    </xf>
    <xf numFmtId="182" fontId="9" fillId="0" borderId="13" xfId="6" quotePrefix="1" applyNumberFormat="1" applyFont="1" applyFill="1" applyBorder="1" applyAlignment="1">
      <alignment horizontal="right" vertical="center"/>
    </xf>
    <xf numFmtId="183" fontId="9" fillId="0" borderId="0" xfId="6" quotePrefix="1" applyNumberFormat="1" applyFont="1" applyFill="1" applyBorder="1" applyAlignment="1">
      <alignment horizontal="right"/>
    </xf>
    <xf numFmtId="0" fontId="4" fillId="0" borderId="6" xfId="6" applyFont="1" applyFill="1" applyBorder="1" applyAlignment="1">
      <alignment horizontal="distributed" vertical="center"/>
    </xf>
    <xf numFmtId="0" fontId="4" fillId="0" borderId="6" xfId="6" applyFont="1" applyFill="1" applyBorder="1" applyAlignment="1">
      <alignment vertical="center"/>
    </xf>
    <xf numFmtId="182" fontId="4" fillId="0" borderId="6" xfId="6" quotePrefix="1" applyNumberFormat="1" applyFill="1" applyBorder="1" applyAlignment="1">
      <alignment horizontal="right" vertical="center"/>
    </xf>
    <xf numFmtId="182" fontId="4" fillId="0" borderId="6" xfId="6" applyNumberFormat="1" applyFill="1" applyBorder="1" applyAlignment="1">
      <alignment horizontal="right" vertical="center"/>
    </xf>
    <xf numFmtId="181" fontId="4" fillId="0" borderId="6" xfId="6" applyNumberFormat="1" applyFont="1" applyFill="1" applyBorder="1" applyAlignment="1">
      <alignment horizontal="right"/>
    </xf>
    <xf numFmtId="0" fontId="4" fillId="0" borderId="0" xfId="6" applyFont="1" applyFill="1" applyBorder="1" applyAlignment="1">
      <alignment horizontal="left" vertical="center"/>
    </xf>
    <xf numFmtId="0" fontId="4" fillId="0" borderId="0" xfId="6" applyFont="1" applyFill="1" applyBorder="1" applyAlignment="1">
      <alignment horizontal="distributed" vertical="center"/>
    </xf>
    <xf numFmtId="0" fontId="4" fillId="0" borderId="0" xfId="6" applyFont="1" applyFill="1" applyBorder="1" applyAlignment="1">
      <alignment vertical="center"/>
    </xf>
    <xf numFmtId="182" fontId="4" fillId="0" borderId="0" xfId="6" quotePrefix="1" applyNumberFormat="1" applyFill="1" applyBorder="1" applyAlignment="1">
      <alignment horizontal="right" vertical="center"/>
    </xf>
    <xf numFmtId="181" fontId="4" fillId="0" borderId="0" xfId="6" applyNumberFormat="1" applyFont="1" applyFill="1" applyBorder="1" applyAlignment="1">
      <alignment horizontal="right"/>
    </xf>
    <xf numFmtId="0" fontId="25" fillId="0" borderId="0" xfId="6" applyFont="1" applyFill="1" applyBorder="1" applyAlignment="1">
      <alignment horizontal="distributed" vertical="center"/>
    </xf>
    <xf numFmtId="184" fontId="9" fillId="0" borderId="0" xfId="6" quotePrefix="1" applyNumberFormat="1" applyFont="1" applyFill="1" applyBorder="1" applyAlignment="1">
      <alignment horizontal="right" vertical="center"/>
    </xf>
    <xf numFmtId="0" fontId="4" fillId="0" borderId="12" xfId="6" applyFont="1" applyFill="1" applyBorder="1" applyAlignment="1">
      <alignment horizontal="left" vertical="center"/>
    </xf>
    <xf numFmtId="0" fontId="27" fillId="0" borderId="0" xfId="6" applyFont="1" applyFill="1" applyBorder="1" applyAlignment="1">
      <alignment horizontal="distributed" vertical="center"/>
    </xf>
    <xf numFmtId="49" fontId="34" fillId="0" borderId="0" xfId="6" applyNumberFormat="1" applyFont="1" applyFill="1" applyBorder="1" applyAlignment="1">
      <alignment horizontal="distributed" vertical="center"/>
    </xf>
    <xf numFmtId="0" fontId="4" fillId="0" borderId="0" xfId="6" applyNumberFormat="1" applyFont="1" applyFill="1" applyBorder="1" applyAlignment="1">
      <alignment horizontal="distributed" vertical="center"/>
    </xf>
    <xf numFmtId="0" fontId="4" fillId="0" borderId="12" xfId="6" applyNumberFormat="1" applyFont="1" applyFill="1" applyBorder="1" applyAlignment="1">
      <alignment vertical="center"/>
    </xf>
    <xf numFmtId="49" fontId="35" fillId="0" borderId="0" xfId="6" applyNumberFormat="1" applyFont="1" applyFill="1" applyBorder="1" applyAlignment="1">
      <alignment horizontal="distributed" vertical="center"/>
    </xf>
    <xf numFmtId="38" fontId="15" fillId="0" borderId="5" xfId="2" applyFont="1" applyFill="1" applyBorder="1" applyAlignment="1">
      <alignment vertical="center"/>
    </xf>
    <xf numFmtId="38" fontId="15" fillId="0" borderId="0" xfId="2" applyFont="1" applyFill="1" applyBorder="1" applyAlignment="1">
      <alignment vertical="center"/>
    </xf>
    <xf numFmtId="38" fontId="10" fillId="0" borderId="13" xfId="2" applyFont="1" applyFill="1" applyBorder="1" applyAlignment="1">
      <alignment vertical="center"/>
    </xf>
    <xf numFmtId="38" fontId="10" fillId="0" borderId="13" xfId="2" applyFont="1" applyFill="1" applyBorder="1" applyAlignment="1">
      <alignment horizontal="right" vertical="center"/>
    </xf>
    <xf numFmtId="38" fontId="4" fillId="0" borderId="0" xfId="2" applyFont="1" applyFill="1" applyBorder="1" applyAlignment="1">
      <alignment horizontal="left" vertical="center" wrapText="1"/>
    </xf>
    <xf numFmtId="38" fontId="25" fillId="0" borderId="0" xfId="2" applyFont="1" applyFill="1" applyBorder="1" applyAlignment="1">
      <alignment horizontal="left" vertical="center" wrapText="1"/>
    </xf>
    <xf numFmtId="38" fontId="4" fillId="0" borderId="0" xfId="2" applyFont="1" applyFill="1" applyBorder="1" applyAlignment="1">
      <alignment horizontal="left" vertical="center" shrinkToFit="1"/>
    </xf>
    <xf numFmtId="38" fontId="10" fillId="0" borderId="10" xfId="2" applyFont="1" applyFill="1" applyBorder="1" applyAlignment="1">
      <alignment vertical="center"/>
    </xf>
    <xf numFmtId="38" fontId="25" fillId="0" borderId="0" xfId="2" applyFont="1" applyFill="1"/>
    <xf numFmtId="38" fontId="4" fillId="0" borderId="0" xfId="2" applyFont="1" applyFill="1" applyBorder="1"/>
    <xf numFmtId="38" fontId="3" fillId="0" borderId="0" xfId="3" applyNumberFormat="1" applyAlignment="1"/>
    <xf numFmtId="38" fontId="4" fillId="0" borderId="0" xfId="2" applyFont="1"/>
    <xf numFmtId="38" fontId="8" fillId="0" borderId="0" xfId="2" applyFont="1" applyFill="1"/>
    <xf numFmtId="38" fontId="4" fillId="0" borderId="2" xfId="2" applyFont="1" applyFill="1" applyBorder="1" applyAlignment="1">
      <alignment horizontal="centerContinuous" vertical="center"/>
    </xf>
    <xf numFmtId="38" fontId="4" fillId="0" borderId="3" xfId="2" applyFont="1" applyFill="1" applyBorder="1" applyAlignment="1">
      <alignment horizontal="centerContinuous" vertical="center"/>
    </xf>
    <xf numFmtId="38" fontId="4" fillId="0" borderId="2" xfId="2" applyFont="1" applyFill="1" applyBorder="1" applyAlignment="1">
      <alignment horizontal="center" vertical="center"/>
    </xf>
    <xf numFmtId="38" fontId="4" fillId="0" borderId="14" xfId="2" applyFont="1" applyFill="1" applyBorder="1" applyAlignment="1">
      <alignment horizontal="center" vertical="center"/>
    </xf>
    <xf numFmtId="38" fontId="4" fillId="0" borderId="11" xfId="2" applyFont="1" applyFill="1" applyBorder="1" applyAlignment="1">
      <alignment horizontal="center" vertical="center"/>
    </xf>
    <xf numFmtId="38" fontId="4" fillId="0" borderId="7" xfId="2" applyFont="1" applyFill="1" applyBorder="1" applyAlignment="1">
      <alignment horizontal="center" vertical="center"/>
    </xf>
    <xf numFmtId="38" fontId="11" fillId="0" borderId="6" xfId="2" applyFont="1" applyFill="1" applyBorder="1" applyAlignment="1">
      <alignment horizontal="right" vertical="center"/>
    </xf>
    <xf numFmtId="38" fontId="11" fillId="0" borderId="6" xfId="2" applyFont="1" applyFill="1" applyBorder="1" applyAlignment="1">
      <alignment horizontal="left" vertical="center"/>
    </xf>
    <xf numFmtId="38" fontId="11" fillId="0" borderId="5" xfId="2" applyFont="1" applyFill="1" applyBorder="1" applyAlignment="1">
      <alignment horizontal="right" vertical="center"/>
    </xf>
    <xf numFmtId="38" fontId="4" fillId="0" borderId="12" xfId="2" applyFont="1" applyFill="1" applyBorder="1" applyAlignment="1">
      <alignment horizontal="left" vertical="center" shrinkToFit="1"/>
    </xf>
    <xf numFmtId="38" fontId="4" fillId="0" borderId="7" xfId="2" applyFont="1" applyFill="1" applyBorder="1" applyAlignment="1">
      <alignment vertical="center" shrinkToFit="1"/>
    </xf>
    <xf numFmtId="38" fontId="4" fillId="0" borderId="11" xfId="2" applyFont="1" applyFill="1" applyBorder="1" applyAlignment="1">
      <alignment horizontal="right"/>
    </xf>
    <xf numFmtId="0" fontId="9" fillId="0" borderId="0" xfId="7" applyFont="1" applyFill="1" applyAlignment="1">
      <alignment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Border="1" applyAlignment="1">
      <alignment horizontal="right" vertical="center"/>
    </xf>
    <xf numFmtId="38" fontId="4" fillId="0" borderId="14" xfId="2" applyFont="1" applyFill="1" applyBorder="1" applyAlignment="1">
      <alignment horizontal="centerContinuous" vertical="center"/>
    </xf>
    <xf numFmtId="38" fontId="11" fillId="0" borderId="0" xfId="2" applyFont="1" applyFill="1" applyBorder="1" applyAlignment="1">
      <alignment horizontal="right" vertical="center"/>
    </xf>
    <xf numFmtId="38" fontId="4" fillId="0" borderId="11" xfId="2" applyFont="1" applyFill="1" applyBorder="1" applyAlignment="1">
      <alignment horizontal="left" vertical="center" indent="1"/>
    </xf>
    <xf numFmtId="38" fontId="4" fillId="0" borderId="3" xfId="2" applyFont="1" applyFill="1" applyBorder="1" applyAlignment="1">
      <alignment horizontal="center" vertical="center"/>
    </xf>
    <xf numFmtId="38" fontId="4" fillId="0" borderId="12" xfId="2" quotePrefix="1" applyFont="1" applyFill="1" applyBorder="1" applyAlignment="1">
      <alignment horizontal="left" vertical="center"/>
    </xf>
    <xf numFmtId="38" fontId="4" fillId="0" borderId="7" xfId="2" quotePrefix="1" applyFont="1" applyFill="1" applyBorder="1" applyAlignment="1">
      <alignment horizontal="left" vertical="center"/>
    </xf>
    <xf numFmtId="38" fontId="4" fillId="0" borderId="0" xfId="2" applyFont="1" applyFill="1" applyAlignment="1">
      <alignment horizontal="left" vertical="center"/>
    </xf>
    <xf numFmtId="185" fontId="2" fillId="0" borderId="0" xfId="7" applyNumberFormat="1" applyFill="1"/>
    <xf numFmtId="0" fontId="2" fillId="0" borderId="0" xfId="7" applyFill="1"/>
    <xf numFmtId="185" fontId="6" fillId="0" borderId="0" xfId="7" applyNumberFormat="1" applyFont="1" applyFill="1"/>
    <xf numFmtId="185" fontId="36" fillId="0" borderId="0" xfId="7" applyNumberFormat="1" applyFont="1" applyFill="1"/>
    <xf numFmtId="185" fontId="2" fillId="0" borderId="0" xfId="7" applyNumberFormat="1" applyFont="1" applyFill="1"/>
    <xf numFmtId="0" fontId="4" fillId="0" borderId="0" xfId="7" applyFont="1" applyFill="1" applyAlignment="1">
      <alignment vertical="center"/>
    </xf>
    <xf numFmtId="185" fontId="2" fillId="0" borderId="0" xfId="7" applyNumberFormat="1" applyFont="1" applyFill="1" applyAlignment="1">
      <alignment vertical="center"/>
    </xf>
    <xf numFmtId="185" fontId="4" fillId="0" borderId="0" xfId="7" applyNumberFormat="1" applyFont="1" applyFill="1" applyAlignment="1">
      <alignment horizontal="right" vertical="center"/>
    </xf>
    <xf numFmtId="0" fontId="2" fillId="0" borderId="0" xfId="7" applyFont="1" applyFill="1"/>
    <xf numFmtId="185" fontId="4" fillId="0" borderId="8" xfId="7" applyNumberFormat="1" applyFont="1" applyFill="1" applyBorder="1" applyAlignment="1">
      <alignment horizontal="center" vertical="center"/>
    </xf>
    <xf numFmtId="0" fontId="11" fillId="0" borderId="0" xfId="7" applyFont="1" applyFill="1" applyAlignment="1">
      <alignment vertical="center"/>
    </xf>
    <xf numFmtId="185" fontId="11" fillId="0" borderId="1" xfId="7" applyNumberFormat="1" applyFont="1" applyFill="1" applyBorder="1" applyAlignment="1">
      <alignment horizontal="center" vertical="center"/>
    </xf>
    <xf numFmtId="185" fontId="11" fillId="0" borderId="0" xfId="7" applyNumberFormat="1" applyFont="1" applyFill="1" applyBorder="1" applyAlignment="1">
      <alignment horizontal="right" vertical="center"/>
    </xf>
    <xf numFmtId="49" fontId="14" fillId="0" borderId="0" xfId="7" applyNumberFormat="1" applyFont="1" applyFill="1" applyAlignment="1">
      <alignment horizontal="center" vertical="center"/>
    </xf>
    <xf numFmtId="185" fontId="4" fillId="0" borderId="12" xfId="7" applyNumberFormat="1" applyFont="1" applyFill="1" applyBorder="1" applyAlignment="1">
      <alignment vertical="center"/>
    </xf>
    <xf numFmtId="185" fontId="4" fillId="0" borderId="0" xfId="7" applyNumberFormat="1" applyFont="1" applyFill="1" applyBorder="1" applyAlignment="1">
      <alignment horizontal="right" vertical="center"/>
    </xf>
    <xf numFmtId="185" fontId="28" fillId="0" borderId="12" xfId="7" applyNumberFormat="1" applyFont="1" applyFill="1" applyBorder="1" applyAlignment="1">
      <alignment vertical="center"/>
    </xf>
    <xf numFmtId="185" fontId="25" fillId="0" borderId="12" xfId="7" applyNumberFormat="1" applyFont="1" applyFill="1" applyBorder="1" applyAlignment="1">
      <alignment vertical="center"/>
    </xf>
    <xf numFmtId="185" fontId="14" fillId="0" borderId="12" xfId="7" applyNumberFormat="1" applyFont="1" applyFill="1" applyBorder="1" applyAlignment="1">
      <alignment vertical="center" shrinkToFit="1"/>
    </xf>
    <xf numFmtId="185" fontId="14" fillId="0" borderId="12" xfId="7" applyNumberFormat="1" applyFont="1" applyFill="1" applyBorder="1" applyAlignment="1">
      <alignment vertical="center"/>
    </xf>
    <xf numFmtId="185" fontId="9" fillId="0" borderId="12" xfId="7" applyNumberFormat="1" applyFont="1" applyFill="1" applyBorder="1" applyAlignment="1">
      <alignment vertical="center"/>
    </xf>
    <xf numFmtId="49" fontId="14" fillId="0" borderId="11" xfId="7" applyNumberFormat="1" applyFont="1" applyFill="1" applyBorder="1" applyAlignment="1">
      <alignment horizontal="center" vertical="center"/>
    </xf>
    <xf numFmtId="185" fontId="4" fillId="0" borderId="7" xfId="7" applyNumberFormat="1" applyFont="1" applyFill="1" applyBorder="1" applyAlignment="1">
      <alignment vertical="center"/>
    </xf>
    <xf numFmtId="185" fontId="4" fillId="0" borderId="10" xfId="7" applyNumberFormat="1" applyFont="1" applyFill="1" applyBorder="1" applyAlignment="1">
      <alignment horizontal="right" vertical="center"/>
    </xf>
    <xf numFmtId="185" fontId="4" fillId="0" borderId="11" xfId="7" applyNumberFormat="1" applyFont="1" applyFill="1" applyBorder="1" applyAlignment="1">
      <alignment horizontal="right" vertical="center"/>
    </xf>
    <xf numFmtId="0" fontId="4" fillId="0" borderId="8" xfId="7" applyFont="1" applyFill="1" applyBorder="1" applyAlignment="1">
      <alignment horizontal="center" vertical="center"/>
    </xf>
    <xf numFmtId="0" fontId="4" fillId="0" borderId="3" xfId="7" applyFont="1" applyFill="1" applyBorder="1" applyAlignment="1">
      <alignment horizontal="center" vertical="center"/>
    </xf>
    <xf numFmtId="0" fontId="9" fillId="0" borderId="8" xfId="7" applyFont="1" applyFill="1" applyBorder="1" applyAlignment="1">
      <alignment horizontal="center" vertical="center" wrapText="1"/>
    </xf>
    <xf numFmtId="0" fontId="9" fillId="0" borderId="2" xfId="7" applyFont="1" applyFill="1" applyBorder="1" applyAlignment="1">
      <alignment horizontal="center" vertical="center" wrapText="1"/>
    </xf>
    <xf numFmtId="185" fontId="11" fillId="0" borderId="13" xfId="7" applyNumberFormat="1" applyFont="1" applyFill="1" applyBorder="1" applyAlignment="1">
      <alignment horizontal="right" vertical="center"/>
    </xf>
    <xf numFmtId="185" fontId="11" fillId="0" borderId="5" xfId="7" applyNumberFormat="1" applyFont="1" applyFill="1" applyBorder="1" applyAlignment="1">
      <alignment horizontal="right" vertical="center"/>
    </xf>
    <xf numFmtId="49" fontId="4" fillId="0" borderId="0" xfId="7" applyNumberFormat="1" applyFont="1" applyFill="1" applyBorder="1" applyAlignment="1">
      <alignment horizontal="center" vertical="center"/>
    </xf>
    <xf numFmtId="0" fontId="4" fillId="0" borderId="12" xfId="7" applyFont="1" applyFill="1" applyBorder="1" applyAlignment="1">
      <alignment horizontal="distributed" vertical="center" indent="1"/>
    </xf>
    <xf numFmtId="185" fontId="4" fillId="0" borderId="13" xfId="7" applyNumberFormat="1" applyFont="1" applyFill="1" applyBorder="1" applyAlignment="1">
      <alignment horizontal="right" vertical="center"/>
    </xf>
    <xf numFmtId="185" fontId="4" fillId="0" borderId="0" xfId="7" applyNumberFormat="1" applyFont="1" applyFill="1" applyBorder="1" applyAlignment="1">
      <alignment horizontal="right"/>
    </xf>
    <xf numFmtId="185" fontId="4" fillId="0" borderId="12" xfId="7" applyNumberFormat="1" applyFont="1" applyFill="1" applyBorder="1" applyAlignment="1">
      <alignment horizontal="right" vertical="center"/>
    </xf>
    <xf numFmtId="0" fontId="4" fillId="0" borderId="12" xfId="7" applyFont="1" applyFill="1" applyBorder="1" applyAlignment="1">
      <alignment horizontal="distributed" vertical="center" indent="1" shrinkToFit="1"/>
    </xf>
    <xf numFmtId="0" fontId="4" fillId="0" borderId="12" xfId="7" applyFont="1" applyFill="1" applyBorder="1" applyAlignment="1">
      <alignment horizontal="distributed" vertical="center" wrapText="1" indent="1"/>
    </xf>
    <xf numFmtId="49" fontId="4" fillId="0" borderId="11" xfId="7" applyNumberFormat="1" applyFont="1" applyFill="1" applyBorder="1" applyAlignment="1">
      <alignment horizontal="center" vertical="center"/>
    </xf>
    <xf numFmtId="0" fontId="4" fillId="0" borderId="7" xfId="7" applyFont="1" applyFill="1" applyBorder="1" applyAlignment="1">
      <alignment horizontal="distributed" vertical="center" indent="1" shrinkToFit="1"/>
    </xf>
    <xf numFmtId="185" fontId="4" fillId="0" borderId="7" xfId="7" applyNumberFormat="1" applyFont="1" applyFill="1" applyBorder="1" applyAlignment="1">
      <alignment horizontal="right" vertical="center"/>
    </xf>
    <xf numFmtId="38" fontId="4" fillId="0" borderId="10" xfId="2" applyFont="1" applyFill="1" applyBorder="1" applyAlignment="1">
      <alignment horizontal="center" vertical="center"/>
    </xf>
    <xf numFmtId="38" fontId="11" fillId="0" borderId="6" xfId="2" applyFont="1" applyFill="1" applyBorder="1" applyAlignment="1">
      <alignment vertical="center"/>
    </xf>
    <xf numFmtId="38" fontId="4" fillId="0" borderId="12" xfId="2" applyFont="1" applyFill="1" applyBorder="1" applyAlignment="1">
      <alignment horizontal="right" vertical="center" shrinkToFit="1"/>
    </xf>
    <xf numFmtId="38" fontId="4" fillId="0" borderId="7" xfId="2" applyFont="1" applyFill="1" applyBorder="1" applyAlignment="1">
      <alignment horizontal="right" vertical="center" shrinkToFit="1"/>
    </xf>
    <xf numFmtId="0" fontId="4" fillId="0" borderId="0" xfId="2" applyNumberFormat="1" applyFont="1" applyFill="1" applyBorder="1" applyAlignment="1">
      <alignment horizontal="left" vertical="center" indent="2"/>
    </xf>
    <xf numFmtId="0" fontId="2" fillId="0" borderId="0" xfId="7" applyFill="1" applyAlignment="1">
      <alignment horizontal="left" vertical="center" indent="2"/>
    </xf>
    <xf numFmtId="38" fontId="4" fillId="0" borderId="6" xfId="2" applyFont="1" applyFill="1" applyBorder="1" applyAlignment="1">
      <alignment horizontal="center" vertical="center"/>
    </xf>
    <xf numFmtId="38" fontId="4" fillId="0" borderId="2" xfId="2" applyFont="1" applyFill="1" applyBorder="1" applyAlignment="1">
      <alignment vertical="center"/>
    </xf>
    <xf numFmtId="38" fontId="4" fillId="0" borderId="14" xfId="2" applyFont="1" applyFill="1" applyBorder="1" applyAlignment="1">
      <alignment vertical="center"/>
    </xf>
    <xf numFmtId="0" fontId="4" fillId="0" borderId="0" xfId="2" applyNumberFormat="1" applyFont="1" applyFill="1" applyBorder="1" applyAlignment="1">
      <alignment horizontal="left" vertical="center" indent="1"/>
    </xf>
    <xf numFmtId="0" fontId="2" fillId="0" borderId="0" xfId="7" applyFill="1" applyAlignment="1">
      <alignment horizontal="left" vertical="center" indent="1"/>
    </xf>
    <xf numFmtId="0" fontId="4" fillId="0" borderId="0" xfId="2" applyNumberFormat="1" applyFont="1" applyFill="1" applyBorder="1" applyAlignment="1">
      <alignment vertical="center"/>
    </xf>
    <xf numFmtId="0" fontId="2" fillId="0" borderId="0" xfId="7" applyFill="1" applyAlignment="1">
      <alignment vertical="center"/>
    </xf>
    <xf numFmtId="38" fontId="4" fillId="0" borderId="0" xfId="2" applyFont="1" applyFill="1" applyBorder="1" applyAlignment="1">
      <alignment horizontal="right" vertical="top"/>
    </xf>
    <xf numFmtId="38" fontId="9" fillId="0" borderId="4" xfId="2" applyFont="1" applyFill="1" applyBorder="1" applyAlignment="1">
      <alignment horizontal="center" vertical="center"/>
    </xf>
    <xf numFmtId="38" fontId="9" fillId="0" borderId="8" xfId="2" applyFont="1" applyFill="1" applyBorder="1" applyAlignment="1">
      <alignment horizontal="center" vertical="center"/>
    </xf>
    <xf numFmtId="38" fontId="9" fillId="0" borderId="8" xfId="2" applyFont="1" applyFill="1" applyBorder="1" applyAlignment="1">
      <alignment horizontal="center" vertical="center" wrapText="1"/>
    </xf>
    <xf numFmtId="38" fontId="9" fillId="0" borderId="2" xfId="2" applyFont="1" applyFill="1" applyBorder="1" applyAlignment="1">
      <alignment horizontal="center" vertical="center"/>
    </xf>
    <xf numFmtId="38" fontId="25" fillId="0" borderId="2" xfId="2" applyFont="1" applyFill="1" applyBorder="1" applyAlignment="1">
      <alignment horizontal="center" vertical="center" wrapText="1"/>
    </xf>
    <xf numFmtId="0" fontId="2" fillId="0" borderId="6" xfId="7" applyNumberFormat="1" applyFill="1" applyBorder="1" applyAlignment="1">
      <alignment vertical="top"/>
    </xf>
    <xf numFmtId="38" fontId="4" fillId="0" borderId="0" xfId="2" applyFont="1" applyFill="1" applyBorder="1" applyAlignment="1">
      <alignment vertical="top"/>
    </xf>
    <xf numFmtId="38" fontId="4" fillId="0" borderId="8" xfId="2" applyFont="1" applyFill="1" applyBorder="1" applyAlignment="1">
      <alignment horizontal="center" vertical="center"/>
    </xf>
    <xf numFmtId="38" fontId="11" fillId="0" borderId="1" xfId="2" applyFont="1" applyFill="1" applyBorder="1" applyAlignment="1">
      <alignment horizontal="center" vertical="center"/>
    </xf>
    <xf numFmtId="38" fontId="4" fillId="0" borderId="5" xfId="2" applyFont="1" applyFill="1" applyBorder="1"/>
    <xf numFmtId="38" fontId="11" fillId="0" borderId="6" xfId="2" applyFont="1" applyFill="1" applyBorder="1"/>
    <xf numFmtId="38" fontId="11" fillId="0" borderId="0" xfId="2" applyFont="1" applyFill="1" applyBorder="1" applyAlignment="1">
      <alignment horizontal="center" vertical="center"/>
    </xf>
    <xf numFmtId="38" fontId="11" fillId="0" borderId="12" xfId="2" applyFont="1" applyFill="1" applyBorder="1" applyAlignment="1">
      <alignment horizontal="center" vertical="center"/>
    </xf>
    <xf numFmtId="38" fontId="4" fillId="0" borderId="13" xfId="2" applyFont="1" applyFill="1" applyBorder="1"/>
    <xf numFmtId="38" fontId="11" fillId="0" borderId="0" xfId="2" applyFont="1" applyFill="1" applyBorder="1" applyAlignment="1">
      <alignment vertical="center"/>
    </xf>
    <xf numFmtId="38" fontId="11" fillId="0" borderId="0" xfId="2" applyFont="1" applyFill="1" applyBorder="1"/>
    <xf numFmtId="38" fontId="4" fillId="0" borderId="12" xfId="2" applyFont="1" applyFill="1" applyBorder="1" applyAlignment="1">
      <alignment horizontal="center" vertical="center"/>
    </xf>
    <xf numFmtId="38" fontId="4" fillId="0" borderId="10" xfId="2" applyFont="1" applyFill="1" applyBorder="1"/>
    <xf numFmtId="38" fontId="4" fillId="0" borderId="11" xfId="2" applyFont="1" applyFill="1" applyBorder="1"/>
    <xf numFmtId="38" fontId="4" fillId="0" borderId="0" xfId="2" applyFont="1" applyFill="1" applyAlignment="1">
      <alignment vertical="top"/>
    </xf>
    <xf numFmtId="38" fontId="4" fillId="0" borderId="0" xfId="2" applyFont="1" applyFill="1" applyAlignment="1">
      <alignment vertical="top" wrapText="1"/>
    </xf>
    <xf numFmtId="38" fontId="4" fillId="0" borderId="0" xfId="2" applyFont="1" applyFill="1" applyAlignment="1">
      <alignment horizontal="left" vertical="top" indent="3"/>
    </xf>
    <xf numFmtId="0" fontId="4" fillId="0" borderId="0" xfId="2" applyNumberFormat="1" applyFont="1" applyFill="1" applyAlignment="1">
      <alignment horizontal="right" vertical="center"/>
    </xf>
    <xf numFmtId="38" fontId="4" fillId="0" borderId="0" xfId="2" applyFont="1" applyFill="1" applyAlignment="1">
      <alignment horizontal="left" vertical="center" indent="1"/>
    </xf>
    <xf numFmtId="38" fontId="4" fillId="0" borderId="14" xfId="2" applyFont="1" applyFill="1" applyBorder="1" applyAlignment="1">
      <alignment horizontal="center" vertical="center" wrapText="1"/>
    </xf>
    <xf numFmtId="38" fontId="4" fillId="0" borderId="8" xfId="2" applyFont="1" applyFill="1" applyBorder="1" applyAlignment="1">
      <alignment horizontal="center" vertical="center" wrapText="1"/>
    </xf>
    <xf numFmtId="38" fontId="4" fillId="0" borderId="2" xfId="2" applyFont="1" applyFill="1" applyBorder="1" applyAlignment="1">
      <alignment horizontal="center" vertical="center" wrapText="1"/>
    </xf>
    <xf numFmtId="38" fontId="4" fillId="0" borderId="6" xfId="2" applyFont="1" applyFill="1" applyBorder="1" applyAlignment="1">
      <alignment horizontal="left" vertical="center"/>
    </xf>
    <xf numFmtId="38" fontId="4" fillId="0" borderId="6" xfId="2" applyFont="1" applyFill="1" applyBorder="1" applyAlignment="1">
      <alignment horizontal="centerContinuous" vertical="center"/>
    </xf>
    <xf numFmtId="38" fontId="10" fillId="0" borderId="8" xfId="2" applyFont="1" applyFill="1" applyBorder="1" applyAlignment="1">
      <alignment horizontal="center" vertical="center" wrapText="1"/>
    </xf>
    <xf numFmtId="38" fontId="10" fillId="0" borderId="14" xfId="2" applyFont="1" applyFill="1" applyBorder="1" applyAlignment="1">
      <alignment horizontal="center" vertical="center" wrapText="1"/>
    </xf>
    <xf numFmtId="176" fontId="11" fillId="0" borderId="10" xfId="2" applyNumberFormat="1" applyFont="1" applyFill="1" applyBorder="1" applyAlignment="1">
      <alignment vertical="center"/>
    </xf>
    <xf numFmtId="176" fontId="4" fillId="0" borderId="11" xfId="2" quotePrefix="1" applyNumberFormat="1" applyFont="1" applyFill="1" applyBorder="1" applyAlignment="1">
      <alignment horizontal="right" vertical="center"/>
    </xf>
    <xf numFmtId="38" fontId="3" fillId="0" borderId="0" xfId="3" applyNumberFormat="1" applyAlignment="1" applyProtection="1">
      <alignment vertical="center"/>
    </xf>
    <xf numFmtId="38" fontId="4" fillId="0" borderId="0" xfId="2" applyFont="1" applyAlignment="1" applyProtection="1">
      <alignment vertical="center"/>
    </xf>
    <xf numFmtId="38" fontId="8" fillId="0" borderId="0" xfId="2" applyFont="1" applyAlignment="1" applyProtection="1">
      <alignment vertical="center"/>
    </xf>
    <xf numFmtId="38" fontId="4" fillId="0" borderId="11" xfId="2" applyFont="1" applyBorder="1" applyAlignment="1" applyProtection="1">
      <alignment horizontal="left" vertical="center" indent="1"/>
    </xf>
    <xf numFmtId="38" fontId="4" fillId="0" borderId="11" xfId="2" applyFont="1" applyBorder="1" applyAlignment="1" applyProtection="1">
      <alignment vertical="center"/>
    </xf>
    <xf numFmtId="38" fontId="4" fillId="0" borderId="11" xfId="2" applyFont="1" applyBorder="1" applyAlignment="1" applyProtection="1">
      <alignment horizontal="right" vertical="center"/>
    </xf>
    <xf numFmtId="38" fontId="4" fillId="0" borderId="2" xfId="2" applyFont="1" applyBorder="1" applyAlignment="1" applyProtection="1">
      <alignment horizontal="centerContinuous" vertical="center"/>
    </xf>
    <xf numFmtId="38" fontId="4" fillId="0" borderId="14" xfId="2" applyFont="1" applyBorder="1" applyAlignment="1" applyProtection="1">
      <alignment horizontal="centerContinuous" vertical="center"/>
    </xf>
    <xf numFmtId="38" fontId="4" fillId="0" borderId="3" xfId="2" applyFont="1" applyBorder="1" applyAlignment="1" applyProtection="1">
      <alignment horizontal="centerContinuous" vertical="center"/>
    </xf>
    <xf numFmtId="38" fontId="4" fillId="0" borderId="0" xfId="2" applyFont="1" applyAlignment="1" applyProtection="1">
      <alignment horizontal="centerContinuous" vertical="center"/>
    </xf>
    <xf numFmtId="38" fontId="4" fillId="0" borderId="11" xfId="2" applyFont="1" applyBorder="1" applyAlignment="1" applyProtection="1">
      <alignment horizontal="centerContinuous" vertical="center"/>
    </xf>
    <xf numFmtId="38" fontId="4" fillId="0" borderId="8" xfId="2" applyFont="1" applyBorder="1" applyAlignment="1" applyProtection="1">
      <alignment horizontal="center" vertical="center"/>
    </xf>
    <xf numFmtId="38" fontId="4" fillId="0" borderId="0" xfId="2" applyFont="1" applyFill="1" applyBorder="1" applyAlignment="1" applyProtection="1">
      <alignment horizontal="left" vertical="center"/>
    </xf>
    <xf numFmtId="176" fontId="4" fillId="0" borderId="13" xfId="2" applyNumberFormat="1" applyFont="1" applyFill="1" applyBorder="1" applyAlignment="1" applyProtection="1">
      <alignment vertical="center"/>
    </xf>
    <xf numFmtId="176" fontId="4" fillId="0" borderId="0" xfId="2" applyNumberFormat="1" applyFont="1" applyFill="1" applyBorder="1" applyAlignment="1" applyProtection="1">
      <alignment vertical="center"/>
    </xf>
    <xf numFmtId="38" fontId="4" fillId="0" borderId="0" xfId="2" applyFont="1" applyBorder="1" applyAlignment="1" applyProtection="1">
      <alignment vertical="center"/>
    </xf>
    <xf numFmtId="176" fontId="4" fillId="0" borderId="10" xfId="2" applyNumberFormat="1" applyFont="1" applyFill="1" applyBorder="1" applyAlignment="1" applyProtection="1">
      <alignment vertical="center"/>
    </xf>
    <xf numFmtId="176" fontId="4" fillId="0" borderId="11" xfId="2" applyNumberFormat="1" applyFont="1" applyFill="1" applyBorder="1" applyAlignment="1" applyProtection="1">
      <alignment vertical="center"/>
    </xf>
    <xf numFmtId="38" fontId="10" fillId="0" borderId="0" xfId="2" applyFont="1" applyFill="1" applyAlignment="1" applyProtection="1">
      <alignment horizontal="left" vertical="center"/>
    </xf>
    <xf numFmtId="38" fontId="4" fillId="0" borderId="0" xfId="2" applyFont="1" applyFill="1" applyAlignment="1" applyProtection="1">
      <alignment vertical="center"/>
    </xf>
    <xf numFmtId="38" fontId="4" fillId="0" borderId="0" xfId="2" applyFont="1" applyFill="1" applyAlignment="1" applyProtection="1">
      <alignment horizontal="right" vertical="center"/>
    </xf>
    <xf numFmtId="38" fontId="4" fillId="0" borderId="0" xfId="2" applyFont="1" applyBorder="1" applyAlignment="1" applyProtection="1">
      <alignment horizontal="left" vertical="center" indent="1"/>
    </xf>
    <xf numFmtId="38" fontId="4" fillId="0" borderId="0" xfId="2" applyFont="1" applyAlignment="1" applyProtection="1">
      <alignment horizontal="right" vertical="center"/>
    </xf>
    <xf numFmtId="176" fontId="11" fillId="0" borderId="5" xfId="2" applyNumberFormat="1" applyFont="1" applyFill="1" applyBorder="1" applyAlignment="1" applyProtection="1">
      <alignment vertical="center"/>
    </xf>
    <xf numFmtId="176" fontId="11" fillId="0" borderId="6" xfId="2" applyNumberFormat="1" applyFont="1" applyFill="1" applyBorder="1" applyAlignment="1" applyProtection="1">
      <alignment vertical="center"/>
    </xf>
    <xf numFmtId="176" fontId="4" fillId="0" borderId="0" xfId="2" applyNumberFormat="1" applyFont="1" applyFill="1" applyAlignment="1" applyProtection="1">
      <alignment vertical="center"/>
    </xf>
    <xf numFmtId="38" fontId="4" fillId="0" borderId="11" xfId="2" applyFont="1" applyBorder="1" applyAlignment="1" applyProtection="1">
      <alignment horizontal="center" vertical="center"/>
    </xf>
    <xf numFmtId="38" fontId="3" fillId="0" borderId="0" xfId="3" applyNumberFormat="1" applyFill="1" applyAlignment="1" applyProtection="1">
      <alignment vertical="center"/>
    </xf>
    <xf numFmtId="38" fontId="8" fillId="0" borderId="0" xfId="2" applyFont="1" applyFill="1" applyAlignment="1" applyProtection="1">
      <alignment vertical="center"/>
    </xf>
    <xf numFmtId="38" fontId="4" fillId="0" borderId="0" xfId="2" applyFont="1" applyFill="1" applyBorder="1" applyAlignment="1" applyProtection="1">
      <alignment horizontal="right"/>
    </xf>
    <xf numFmtId="176" fontId="4" fillId="0" borderId="5" xfId="2" applyNumberFormat="1" applyFont="1" applyFill="1" applyBorder="1" applyAlignment="1" applyProtection="1">
      <alignment vertical="center"/>
    </xf>
    <xf numFmtId="176" fontId="4" fillId="0" borderId="6" xfId="2" applyNumberFormat="1" applyFont="1" applyFill="1" applyBorder="1" applyAlignment="1" applyProtection="1">
      <alignment vertical="center"/>
    </xf>
    <xf numFmtId="38" fontId="4" fillId="0" borderId="12" xfId="2" quotePrefix="1" applyFont="1" applyFill="1" applyBorder="1" applyAlignment="1" applyProtection="1">
      <alignment horizontal="left" vertical="center"/>
    </xf>
    <xf numFmtId="38" fontId="4" fillId="0" borderId="7" xfId="2" quotePrefix="1" applyFont="1" applyFill="1" applyBorder="1" applyAlignment="1" applyProtection="1">
      <alignment horizontal="left" vertical="center"/>
    </xf>
    <xf numFmtId="38" fontId="24" fillId="0" borderId="0" xfId="2" applyFont="1" applyFill="1" applyAlignment="1" applyProtection="1">
      <alignment vertical="center"/>
    </xf>
    <xf numFmtId="38" fontId="4" fillId="0" borderId="2" xfId="2" applyFont="1" applyFill="1" applyBorder="1" applyAlignment="1" applyProtection="1">
      <alignment horizontal="center" vertical="center"/>
    </xf>
    <xf numFmtId="38" fontId="4" fillId="0" borderId="8" xfId="2" applyFont="1" applyFill="1" applyBorder="1" applyAlignment="1" applyProtection="1">
      <alignment horizontal="center" vertical="center"/>
    </xf>
    <xf numFmtId="176" fontId="4" fillId="0" borderId="1" xfId="2" applyNumberFormat="1" applyFont="1" applyFill="1" applyBorder="1" applyAlignment="1" applyProtection="1">
      <alignment vertical="center"/>
    </xf>
    <xf numFmtId="38" fontId="4" fillId="0" borderId="5" xfId="2" applyFont="1" applyFill="1" applyBorder="1" applyAlignment="1" applyProtection="1">
      <alignment horizontal="center" vertical="center"/>
    </xf>
    <xf numFmtId="176" fontId="4" fillId="0" borderId="12" xfId="2" applyNumberFormat="1" applyFont="1" applyFill="1" applyBorder="1" applyAlignment="1" applyProtection="1">
      <alignment vertical="center"/>
    </xf>
    <xf numFmtId="38" fontId="4" fillId="0" borderId="13" xfId="2" applyFont="1" applyFill="1" applyBorder="1" applyAlignment="1" applyProtection="1">
      <alignment horizontal="center" vertical="center"/>
    </xf>
    <xf numFmtId="176" fontId="4" fillId="0" borderId="7" xfId="2" applyNumberFormat="1" applyFont="1" applyFill="1" applyBorder="1" applyAlignment="1" applyProtection="1">
      <alignment vertical="center"/>
    </xf>
    <xf numFmtId="38" fontId="4" fillId="0" borderId="10" xfId="2" applyFont="1" applyFill="1" applyBorder="1" applyAlignment="1" applyProtection="1">
      <alignment horizontal="center" vertical="center"/>
    </xf>
    <xf numFmtId="0" fontId="2" fillId="0" borderId="0" xfId="1" applyFont="1">
      <alignment vertical="center"/>
    </xf>
    <xf numFmtId="38" fontId="3" fillId="0" borderId="0" xfId="3" applyNumberFormat="1" applyBorder="1" applyAlignment="1">
      <alignment vertical="center"/>
    </xf>
    <xf numFmtId="38" fontId="4" fillId="0" borderId="0" xfId="2" applyFont="1" applyBorder="1" applyAlignment="1">
      <alignment horizontal="left" vertical="center" indent="1"/>
    </xf>
    <xf numFmtId="38" fontId="10" fillId="0" borderId="14" xfId="2" applyFont="1" applyBorder="1" applyAlignment="1">
      <alignment horizontal="center" vertical="center"/>
    </xf>
    <xf numFmtId="38" fontId="4" fillId="0" borderId="0" xfId="2" applyFont="1" applyBorder="1" applyAlignment="1">
      <alignment horizontal="right" vertical="center"/>
    </xf>
    <xf numFmtId="38" fontId="4" fillId="0" borderId="13" xfId="2" applyFont="1" applyBorder="1" applyAlignment="1">
      <alignment horizontal="right" vertical="center"/>
    </xf>
    <xf numFmtId="38" fontId="4" fillId="0" borderId="11" xfId="2" applyFont="1" applyBorder="1" applyAlignment="1">
      <alignment horizontal="right" vertical="center"/>
    </xf>
    <xf numFmtId="38" fontId="4" fillId="0" borderId="11" xfId="2" applyFont="1" applyBorder="1" applyAlignment="1">
      <alignment horizontal="center" vertical="center"/>
    </xf>
    <xf numFmtId="38" fontId="4" fillId="0" borderId="7" xfId="2" applyFont="1" applyBorder="1" applyAlignment="1">
      <alignment horizontal="center" vertical="center"/>
    </xf>
    <xf numFmtId="38" fontId="11" fillId="0" borderId="0" xfId="2" applyFont="1" applyBorder="1" applyAlignment="1">
      <alignment vertical="center"/>
    </xf>
    <xf numFmtId="38" fontId="4" fillId="0" borderId="0" xfId="2" applyFont="1" applyBorder="1" applyAlignment="1">
      <alignment vertical="center"/>
    </xf>
    <xf numFmtId="38" fontId="4" fillId="0" borderId="11" xfId="2" applyFont="1" applyBorder="1" applyAlignment="1">
      <alignment vertical="center"/>
    </xf>
    <xf numFmtId="176" fontId="11" fillId="0" borderId="13" xfId="2" applyNumberFormat="1" applyFont="1" applyBorder="1" applyAlignment="1">
      <alignment vertical="center"/>
    </xf>
    <xf numFmtId="176" fontId="11" fillId="0" borderId="0" xfId="2" applyNumberFormat="1" applyFont="1" applyBorder="1" applyAlignment="1">
      <alignment vertical="center"/>
    </xf>
    <xf numFmtId="176" fontId="4" fillId="0" borderId="0" xfId="2" applyNumberFormat="1" applyFont="1" applyBorder="1" applyAlignment="1">
      <alignment vertical="center"/>
    </xf>
    <xf numFmtId="176" fontId="4" fillId="0" borderId="11" xfId="2" applyNumberFormat="1" applyFont="1" applyBorder="1" applyAlignment="1">
      <alignment vertical="center"/>
    </xf>
    <xf numFmtId="38" fontId="11" fillId="0" borderId="0" xfId="2" applyFont="1" applyBorder="1" applyAlignment="1">
      <alignment horizontal="center" vertical="center"/>
    </xf>
    <xf numFmtId="38" fontId="11" fillId="0" borderId="12" xfId="2" applyFont="1" applyBorder="1" applyAlignment="1">
      <alignment horizontal="center" vertical="center"/>
    </xf>
    <xf numFmtId="38" fontId="4" fillId="0" borderId="8" xfId="2" applyFont="1" applyBorder="1" applyAlignment="1">
      <alignment horizontal="center" vertical="center" wrapText="1"/>
    </xf>
    <xf numFmtId="38" fontId="4" fillId="0" borderId="2" xfId="2" applyFont="1" applyBorder="1" applyAlignment="1">
      <alignment horizontal="center" vertical="center" wrapText="1"/>
    </xf>
    <xf numFmtId="176" fontId="11" fillId="0" borderId="4" xfId="2" applyNumberFormat="1" applyFont="1" applyBorder="1" applyAlignment="1">
      <alignment vertical="center"/>
    </xf>
    <xf numFmtId="176" fontId="11" fillId="0" borderId="5" xfId="2" applyNumberFormat="1" applyFont="1" applyBorder="1" applyAlignment="1">
      <alignment horizontal="right" vertical="center"/>
    </xf>
    <xf numFmtId="38" fontId="11" fillId="0" borderId="0" xfId="2" applyFont="1" applyBorder="1" applyAlignment="1">
      <alignment horizontal="center" vertical="center" wrapText="1"/>
    </xf>
    <xf numFmtId="38" fontId="11" fillId="0" borderId="12" xfId="2" applyFont="1" applyBorder="1" applyAlignment="1">
      <alignment horizontal="center" vertical="center" wrapText="1"/>
    </xf>
    <xf numFmtId="176" fontId="11" fillId="0" borderId="15" xfId="2" applyNumberFormat="1" applyFont="1" applyBorder="1" applyAlignment="1">
      <alignment vertical="center"/>
    </xf>
    <xf numFmtId="176" fontId="11" fillId="0" borderId="13" xfId="2" applyNumberFormat="1" applyFont="1" applyBorder="1" applyAlignment="1">
      <alignment horizontal="right" vertical="center"/>
    </xf>
    <xf numFmtId="0" fontId="2" fillId="0" borderId="0" xfId="7" applyBorder="1" applyAlignment="1">
      <alignment horizontal="left" vertical="center"/>
    </xf>
    <xf numFmtId="186" fontId="4" fillId="0" borderId="0" xfId="2" applyNumberFormat="1" applyFont="1" applyBorder="1" applyAlignment="1">
      <alignment horizontal="left" vertical="center"/>
    </xf>
    <xf numFmtId="38" fontId="4" fillId="0" borderId="12" xfId="2" applyFont="1" applyBorder="1" applyAlignment="1">
      <alignment horizontal="left" vertical="center" wrapText="1"/>
    </xf>
    <xf numFmtId="176" fontId="4" fillId="0" borderId="15" xfId="2" applyNumberFormat="1" applyFont="1" applyBorder="1" applyAlignment="1">
      <alignment vertical="center"/>
    </xf>
    <xf numFmtId="38" fontId="13" fillId="0" borderId="12" xfId="2" applyFont="1" applyBorder="1" applyAlignment="1">
      <alignment horizontal="left" vertical="center" wrapText="1"/>
    </xf>
    <xf numFmtId="176" fontId="13" fillId="0" borderId="15" xfId="2" applyNumberFormat="1" applyFont="1" applyBorder="1" applyAlignment="1">
      <alignment vertical="center"/>
    </xf>
    <xf numFmtId="176" fontId="13" fillId="0" borderId="13" xfId="2" applyNumberFormat="1" applyFont="1" applyBorder="1" applyAlignment="1">
      <alignment horizontal="right" vertical="center"/>
    </xf>
    <xf numFmtId="0" fontId="11" fillId="0" borderId="0" xfId="7" applyFont="1" applyBorder="1" applyAlignment="1">
      <alignment horizontal="left" vertical="center"/>
    </xf>
    <xf numFmtId="38" fontId="4" fillId="0" borderId="12" xfId="2" applyFont="1" applyBorder="1" applyAlignment="1">
      <alignment vertical="center" wrapText="1"/>
    </xf>
    <xf numFmtId="38" fontId="4" fillId="0" borderId="7" xfId="2" applyFont="1" applyBorder="1" applyAlignment="1">
      <alignment vertical="center" wrapText="1"/>
    </xf>
    <xf numFmtId="176" fontId="4" fillId="0" borderId="9" xfId="2" applyNumberFormat="1" applyFont="1" applyBorder="1" applyAlignment="1">
      <alignment horizontal="right" vertical="center"/>
    </xf>
    <xf numFmtId="49" fontId="4" fillId="0" borderId="12" xfId="2" applyNumberFormat="1" applyFont="1" applyBorder="1" applyAlignment="1">
      <alignment vertical="center"/>
    </xf>
    <xf numFmtId="49" fontId="4" fillId="0" borderId="7" xfId="2" applyNumberFormat="1" applyFont="1" applyBorder="1" applyAlignment="1">
      <alignment vertical="center"/>
    </xf>
    <xf numFmtId="176" fontId="11" fillId="0" borderId="11" xfId="2" applyNumberFormat="1" applyFont="1" applyBorder="1" applyAlignment="1">
      <alignment vertical="center"/>
    </xf>
    <xf numFmtId="38" fontId="4" fillId="0" borderId="11" xfId="2" applyFont="1" applyBorder="1" applyAlignment="1" applyProtection="1">
      <alignment horizontal="right"/>
    </xf>
    <xf numFmtId="38" fontId="10" fillId="0" borderId="8" xfId="2" applyFont="1" applyBorder="1" applyAlignment="1" applyProtection="1">
      <alignment horizontal="center" vertical="center"/>
    </xf>
    <xf numFmtId="38" fontId="10" fillId="0" borderId="2" xfId="2" applyFont="1" applyBorder="1" applyAlignment="1" applyProtection="1">
      <alignment horizontal="center" vertical="center"/>
    </xf>
    <xf numFmtId="38" fontId="4" fillId="0" borderId="12" xfId="2" applyFont="1" applyFill="1" applyBorder="1" applyAlignment="1" applyProtection="1">
      <alignment horizontal="center" vertical="center"/>
    </xf>
    <xf numFmtId="38" fontId="4" fillId="0" borderId="0" xfId="2" applyFont="1" applyFill="1" applyBorder="1" applyAlignment="1" applyProtection="1">
      <alignment horizontal="center" vertical="center"/>
    </xf>
    <xf numFmtId="38" fontId="4" fillId="0" borderId="0" xfId="2" applyFont="1" applyFill="1" applyBorder="1" applyAlignment="1" applyProtection="1">
      <alignment vertical="center"/>
    </xf>
    <xf numFmtId="38" fontId="4" fillId="0" borderId="0" xfId="2" applyFont="1" applyFill="1" applyBorder="1" applyAlignment="1" applyProtection="1">
      <alignment horizontal="right" vertical="center"/>
    </xf>
    <xf numFmtId="38" fontId="4" fillId="0" borderId="12" xfId="2" quotePrefix="1" applyFont="1" applyFill="1" applyBorder="1" applyAlignment="1" applyProtection="1">
      <alignment horizontal="center" vertical="center"/>
    </xf>
    <xf numFmtId="38" fontId="4" fillId="0" borderId="13" xfId="2" applyFont="1" applyFill="1" applyBorder="1" applyAlignment="1" applyProtection="1">
      <alignment horizontal="right" vertical="center"/>
    </xf>
    <xf numFmtId="38" fontId="4" fillId="0" borderId="7" xfId="2" quotePrefix="1" applyFont="1" applyFill="1" applyBorder="1" applyAlignment="1" applyProtection="1">
      <alignment horizontal="center" vertical="center"/>
    </xf>
    <xf numFmtId="38" fontId="4" fillId="0" borderId="10" xfId="2" applyFont="1" applyFill="1" applyBorder="1" applyAlignment="1" applyProtection="1">
      <alignment horizontal="right" vertical="center"/>
    </xf>
    <xf numFmtId="38" fontId="4" fillId="0" borderId="11" xfId="2" applyFont="1" applyFill="1" applyBorder="1" applyAlignment="1" applyProtection="1">
      <alignment horizontal="right" vertical="center"/>
    </xf>
    <xf numFmtId="38" fontId="4" fillId="0" borderId="11" xfId="2" applyFont="1" applyFill="1" applyBorder="1" applyAlignment="1" applyProtection="1">
      <alignment vertical="center"/>
    </xf>
    <xf numFmtId="38" fontId="4" fillId="0" borderId="11" xfId="2" applyFont="1" applyFill="1" applyBorder="1" applyAlignment="1" applyProtection="1">
      <alignment horizontal="center" vertical="center"/>
    </xf>
    <xf numFmtId="0" fontId="3" fillId="0" borderId="0" xfId="3" applyAlignment="1">
      <alignment vertical="center"/>
    </xf>
    <xf numFmtId="0" fontId="24" fillId="0" borderId="0" xfId="7" applyFont="1" applyFill="1" applyAlignment="1">
      <alignment vertical="center"/>
    </xf>
    <xf numFmtId="0" fontId="4" fillId="0" borderId="11" xfId="7" applyFont="1" applyFill="1" applyBorder="1" applyAlignment="1">
      <alignment horizontal="left" vertical="center" indent="1"/>
    </xf>
    <xf numFmtId="0" fontId="4" fillId="0" borderId="11" xfId="7" applyFont="1" applyFill="1" applyBorder="1" applyAlignment="1">
      <alignment vertical="center"/>
    </xf>
    <xf numFmtId="0" fontId="4" fillId="0" borderId="11" xfId="7" applyFont="1" applyFill="1" applyBorder="1" applyAlignment="1">
      <alignment horizontal="center" vertical="center" wrapText="1"/>
    </xf>
    <xf numFmtId="0" fontId="4" fillId="0" borderId="8" xfId="7" applyFont="1" applyFill="1" applyBorder="1" applyAlignment="1">
      <alignment horizontal="center" vertical="center" wrapText="1"/>
    </xf>
    <xf numFmtId="0" fontId="4" fillId="0" borderId="8" xfId="7" applyFont="1" applyFill="1" applyBorder="1" applyAlignment="1">
      <alignment horizontal="center" vertical="center" shrinkToFit="1"/>
    </xf>
    <xf numFmtId="179" fontId="11" fillId="0" borderId="13" xfId="7" applyNumberFormat="1" applyFont="1" applyFill="1" applyBorder="1" applyAlignment="1">
      <alignment vertical="center"/>
    </xf>
    <xf numFmtId="179" fontId="4" fillId="0" borderId="0" xfId="7" applyNumberFormat="1" applyFont="1" applyFill="1" applyBorder="1" applyAlignment="1">
      <alignment vertical="center"/>
    </xf>
    <xf numFmtId="179" fontId="4" fillId="0" borderId="0" xfId="7" applyNumberFormat="1" applyFont="1" applyFill="1" applyBorder="1" applyAlignment="1">
      <alignment horizontal="right" vertical="center"/>
    </xf>
    <xf numFmtId="179" fontId="11" fillId="0" borderId="10" xfId="7" applyNumberFormat="1" applyFont="1" applyFill="1" applyBorder="1" applyAlignment="1">
      <alignment vertical="center"/>
    </xf>
    <xf numFmtId="179" fontId="4" fillId="0" borderId="11" xfId="7" applyNumberFormat="1" applyFont="1" applyFill="1" applyBorder="1" applyAlignment="1">
      <alignment vertical="center"/>
    </xf>
    <xf numFmtId="38" fontId="4" fillId="0" borderId="11" xfId="2" quotePrefix="1" applyFont="1" applyFill="1" applyBorder="1" applyAlignment="1">
      <alignment horizontal="left"/>
    </xf>
    <xf numFmtId="38" fontId="4" fillId="0" borderId="11" xfId="2" applyFont="1" applyFill="1" applyBorder="1" applyAlignment="1">
      <alignment horizontal="left"/>
    </xf>
    <xf numFmtId="177" fontId="4" fillId="0" borderId="11" xfId="6" applyNumberFormat="1" applyFont="1" applyFill="1" applyBorder="1" applyAlignment="1">
      <alignment horizontal="left" indent="1"/>
    </xf>
    <xf numFmtId="0" fontId="4" fillId="0" borderId="14" xfId="6" applyFont="1" applyFill="1" applyBorder="1" applyAlignment="1">
      <alignment horizontal="center" vertical="center"/>
    </xf>
    <xf numFmtId="182" fontId="4" fillId="0" borderId="8" xfId="6" applyNumberFormat="1" applyFont="1" applyFill="1" applyBorder="1" applyAlignment="1">
      <alignment horizontal="center" vertical="center"/>
    </xf>
    <xf numFmtId="183" fontId="4" fillId="0" borderId="8" xfId="6" applyNumberFormat="1" applyFont="1" applyFill="1" applyBorder="1" applyAlignment="1">
      <alignment horizontal="center" vertical="center"/>
    </xf>
    <xf numFmtId="0" fontId="4" fillId="0" borderId="8" xfId="6" applyFont="1" applyFill="1" applyBorder="1" applyAlignment="1">
      <alignment horizontal="center" vertical="center"/>
    </xf>
    <xf numFmtId="0" fontId="4" fillId="0" borderId="2" xfId="6" applyFont="1" applyFill="1" applyBorder="1" applyAlignment="1">
      <alignment horizontal="center" vertical="center"/>
    </xf>
    <xf numFmtId="0" fontId="4" fillId="0" borderId="3" xfId="6" applyFill="1" applyBorder="1" applyAlignment="1">
      <alignment horizontal="center" vertical="center" shrinkToFit="1"/>
    </xf>
    <xf numFmtId="0" fontId="4" fillId="0" borderId="8" xfId="6" applyFill="1" applyBorder="1" applyAlignment="1">
      <alignment horizontal="center" vertical="center" shrinkToFit="1"/>
    </xf>
    <xf numFmtId="0" fontId="11" fillId="0" borderId="6" xfId="6" applyFont="1" applyFill="1" applyBorder="1" applyAlignment="1">
      <alignment horizontal="left" vertical="center"/>
    </xf>
    <xf numFmtId="0" fontId="11" fillId="0" borderId="1" xfId="6" applyFont="1" applyFill="1" applyBorder="1" applyAlignment="1">
      <alignment horizontal="left" vertical="center"/>
    </xf>
    <xf numFmtId="38" fontId="4" fillId="0" borderId="1" xfId="2" applyFont="1" applyFill="1" applyBorder="1" applyAlignment="1">
      <alignment horizontal="center" vertical="center"/>
    </xf>
    <xf numFmtId="38" fontId="4" fillId="0" borderId="11" xfId="2" applyFont="1" applyFill="1" applyBorder="1" applyAlignment="1">
      <alignment horizontal="center" vertical="center"/>
    </xf>
    <xf numFmtId="38" fontId="4" fillId="0" borderId="7" xfId="2" applyFont="1" applyFill="1" applyBorder="1" applyAlignment="1">
      <alignment horizontal="center" vertical="center"/>
    </xf>
    <xf numFmtId="38" fontId="4" fillId="0" borderId="2" xfId="2" applyFont="1" applyFill="1" applyBorder="1" applyAlignment="1">
      <alignment horizontal="center" vertical="center"/>
    </xf>
    <xf numFmtId="38" fontId="4" fillId="0" borderId="14" xfId="2" applyFont="1" applyFill="1" applyBorder="1" applyAlignment="1">
      <alignment horizontal="center" vertical="center"/>
    </xf>
    <xf numFmtId="38" fontId="4" fillId="0" borderId="0" xfId="2" applyFont="1" applyFill="1" applyBorder="1" applyAlignment="1">
      <alignment horizontal="center" vertical="center"/>
    </xf>
    <xf numFmtId="38" fontId="4" fillId="0" borderId="4" xfId="2" applyFont="1" applyFill="1" applyBorder="1" applyAlignment="1">
      <alignment horizontal="center" vertical="center"/>
    </xf>
    <xf numFmtId="38" fontId="4" fillId="0" borderId="9" xfId="2" applyFont="1" applyFill="1" applyBorder="1" applyAlignment="1">
      <alignment horizontal="center" vertical="center"/>
    </xf>
    <xf numFmtId="38" fontId="4" fillId="0" borderId="3" xfId="2" applyFont="1" applyFill="1" applyBorder="1" applyAlignment="1">
      <alignment horizontal="center" vertical="center"/>
    </xf>
    <xf numFmtId="185" fontId="4" fillId="0" borderId="5" xfId="7" applyNumberFormat="1" applyFont="1" applyFill="1" applyBorder="1" applyAlignment="1">
      <alignment horizontal="center" vertical="center" shrinkToFit="1"/>
    </xf>
    <xf numFmtId="185" fontId="4" fillId="0" borderId="10" xfId="7" applyNumberFormat="1" applyFont="1" applyFill="1" applyBorder="1" applyAlignment="1">
      <alignment horizontal="center" vertical="center" shrinkToFit="1"/>
    </xf>
    <xf numFmtId="177" fontId="4" fillId="0" borderId="0" xfId="7" applyNumberFormat="1" applyFont="1" applyFill="1" applyAlignment="1">
      <alignment horizontal="left" vertical="center"/>
    </xf>
    <xf numFmtId="0" fontId="4" fillId="0" borderId="0" xfId="7" applyFont="1" applyFill="1" applyAlignment="1">
      <alignment vertical="center"/>
    </xf>
    <xf numFmtId="185" fontId="4" fillId="0" borderId="6" xfId="7" applyNumberFormat="1" applyFont="1" applyFill="1" applyBorder="1" applyAlignment="1">
      <alignment horizontal="center" vertical="center"/>
    </xf>
    <xf numFmtId="185" fontId="4" fillId="0" borderId="11" xfId="7" applyNumberFormat="1" applyFont="1" applyFill="1" applyBorder="1" applyAlignment="1">
      <alignment horizontal="center" vertical="center"/>
    </xf>
    <xf numFmtId="185" fontId="4" fillId="0" borderId="2" xfId="7" applyNumberFormat="1" applyFont="1" applyFill="1" applyBorder="1" applyAlignment="1">
      <alignment horizontal="center" vertical="center"/>
    </xf>
    <xf numFmtId="185" fontId="4" fillId="0" borderId="14" xfId="7" applyNumberFormat="1" applyFont="1" applyFill="1" applyBorder="1" applyAlignment="1">
      <alignment horizontal="center" vertical="center"/>
    </xf>
    <xf numFmtId="185" fontId="4" fillId="0" borderId="3" xfId="7" applyNumberFormat="1" applyFont="1" applyFill="1" applyBorder="1" applyAlignment="1">
      <alignment horizontal="center" vertical="center"/>
    </xf>
    <xf numFmtId="185" fontId="4" fillId="0" borderId="4" xfId="7" applyNumberFormat="1" applyFont="1" applyFill="1" applyBorder="1" applyAlignment="1">
      <alignment horizontal="center" vertical="center" wrapText="1"/>
    </xf>
    <xf numFmtId="185" fontId="4" fillId="0" borderId="9" xfId="7" applyNumberFormat="1" applyFont="1" applyFill="1" applyBorder="1" applyAlignment="1">
      <alignment horizontal="center" vertical="center" wrapText="1"/>
    </xf>
    <xf numFmtId="0" fontId="4" fillId="0" borderId="11" xfId="7" applyFont="1" applyFill="1" applyBorder="1" applyAlignment="1">
      <alignment horizontal="left" vertical="center" indent="1"/>
    </xf>
    <xf numFmtId="0" fontId="4" fillId="0" borderId="6" xfId="7" applyFont="1" applyFill="1" applyBorder="1" applyAlignment="1">
      <alignment horizontal="center" vertical="center"/>
    </xf>
    <xf numFmtId="0" fontId="4" fillId="0" borderId="1" xfId="7" applyFont="1" applyFill="1" applyBorder="1" applyAlignment="1">
      <alignment horizontal="center" vertical="center"/>
    </xf>
    <xf numFmtId="0" fontId="4" fillId="0" borderId="11" xfId="7" applyFont="1" applyFill="1" applyBorder="1" applyAlignment="1">
      <alignment horizontal="center" vertical="center"/>
    </xf>
    <xf numFmtId="0" fontId="4" fillId="0" borderId="7" xfId="7" applyFont="1" applyFill="1" applyBorder="1" applyAlignment="1">
      <alignment horizontal="center" vertical="center"/>
    </xf>
    <xf numFmtId="0" fontId="4" fillId="0" borderId="2" xfId="7" applyFont="1" applyFill="1" applyBorder="1" applyAlignment="1">
      <alignment horizontal="center" vertical="center"/>
    </xf>
    <xf numFmtId="0" fontId="4" fillId="0" borderId="14" xfId="7" applyFont="1" applyFill="1" applyBorder="1" applyAlignment="1">
      <alignment horizontal="center" vertical="center"/>
    </xf>
    <xf numFmtId="0" fontId="4" fillId="0" borderId="3" xfId="7" applyFont="1" applyFill="1" applyBorder="1" applyAlignment="1">
      <alignment horizontal="center" vertical="center"/>
    </xf>
    <xf numFmtId="0" fontId="4" fillId="0" borderId="8" xfId="7" applyFont="1" applyFill="1" applyBorder="1" applyAlignment="1">
      <alignment horizontal="center" vertical="center"/>
    </xf>
    <xf numFmtId="0" fontId="11" fillId="0" borderId="6" xfId="7" applyFont="1" applyFill="1" applyBorder="1" applyAlignment="1">
      <alignment horizontal="center" vertical="center"/>
    </xf>
    <xf numFmtId="0" fontId="11" fillId="0" borderId="1" xfId="7" applyFont="1" applyFill="1" applyBorder="1" applyAlignment="1">
      <alignment horizontal="center" vertical="center"/>
    </xf>
    <xf numFmtId="38" fontId="4" fillId="0" borderId="5" xfId="2" applyFont="1" applyFill="1" applyBorder="1" applyAlignment="1">
      <alignment horizontal="center" vertical="center" wrapText="1"/>
    </xf>
    <xf numFmtId="38" fontId="4" fillId="0" borderId="10" xfId="2" applyFont="1" applyFill="1" applyBorder="1" applyAlignment="1">
      <alignment horizontal="center" vertical="center"/>
    </xf>
    <xf numFmtId="58" fontId="4" fillId="0" borderId="11" xfId="2" applyNumberFormat="1" applyFont="1" applyFill="1" applyBorder="1" applyAlignment="1">
      <alignment horizontal="left" vertical="center" indent="1"/>
    </xf>
    <xf numFmtId="38" fontId="4" fillId="0" borderId="1" xfId="2" applyFont="1" applyFill="1" applyBorder="1" applyAlignment="1">
      <alignment horizontal="center" vertical="center" wrapText="1"/>
    </xf>
    <xf numFmtId="38" fontId="4" fillId="0" borderId="4" xfId="2" applyFont="1" applyFill="1" applyBorder="1" applyAlignment="1">
      <alignment horizontal="center" vertical="center" shrinkToFit="1"/>
    </xf>
    <xf numFmtId="38" fontId="4" fillId="0" borderId="9" xfId="2" applyFont="1" applyFill="1" applyBorder="1" applyAlignment="1">
      <alignment horizontal="center" vertical="center" shrinkToFit="1"/>
    </xf>
    <xf numFmtId="0" fontId="2" fillId="0" borderId="9" xfId="7" applyFill="1" applyBorder="1" applyAlignment="1">
      <alignment horizontal="center" vertical="center"/>
    </xf>
    <xf numFmtId="38" fontId="4" fillId="0" borderId="4" xfId="2" applyFont="1" applyFill="1" applyBorder="1" applyAlignment="1">
      <alignment horizontal="center" vertical="center" wrapText="1"/>
    </xf>
    <xf numFmtId="0" fontId="4" fillId="0" borderId="0" xfId="2" applyNumberFormat="1" applyFont="1" applyFill="1" applyBorder="1" applyAlignment="1">
      <alignment horizontal="left" vertical="center" indent="1"/>
    </xf>
    <xf numFmtId="0" fontId="2" fillId="0" borderId="0" xfId="7" applyFill="1" applyAlignment="1">
      <alignment horizontal="left" vertical="center" indent="1"/>
    </xf>
    <xf numFmtId="0" fontId="4" fillId="0" borderId="0" xfId="2" applyNumberFormat="1" applyFont="1" applyFill="1" applyBorder="1" applyAlignment="1">
      <alignment vertical="center"/>
    </xf>
    <xf numFmtId="0" fontId="2" fillId="0" borderId="0" xfId="7" applyFill="1" applyAlignment="1">
      <alignment vertical="center"/>
    </xf>
    <xf numFmtId="38" fontId="7" fillId="0" borderId="0" xfId="2" applyFont="1" applyFill="1" applyAlignment="1">
      <alignment horizontal="center" vertical="top"/>
    </xf>
    <xf numFmtId="38" fontId="4" fillId="0" borderId="14" xfId="2" quotePrefix="1" applyFont="1" applyFill="1" applyBorder="1" applyAlignment="1">
      <alignment horizontal="center" vertical="center"/>
    </xf>
    <xf numFmtId="38" fontId="4" fillId="0" borderId="12" xfId="2" applyFont="1" applyFill="1" applyBorder="1" applyAlignment="1">
      <alignment horizontal="center" vertical="center"/>
    </xf>
    <xf numFmtId="38" fontId="11" fillId="0" borderId="6" xfId="2" applyFont="1" applyFill="1" applyBorder="1" applyAlignment="1">
      <alignment horizontal="center" vertical="center"/>
    </xf>
    <xf numFmtId="38" fontId="11" fillId="0" borderId="1" xfId="2" applyFont="1" applyFill="1" applyBorder="1" applyAlignment="1">
      <alignment horizontal="center" vertical="center"/>
    </xf>
    <xf numFmtId="58" fontId="4" fillId="0" borderId="0" xfId="2" applyNumberFormat="1" applyFont="1" applyFill="1" applyBorder="1" applyAlignment="1">
      <alignment horizontal="left" vertical="center" indent="1"/>
    </xf>
    <xf numFmtId="38" fontId="4" fillId="0" borderId="8" xfId="2" applyFont="1" applyFill="1" applyBorder="1" applyAlignment="1">
      <alignment horizontal="center" vertical="center"/>
    </xf>
    <xf numFmtId="38" fontId="4" fillId="0" borderId="1" xfId="2" applyFont="1" applyBorder="1" applyAlignment="1" applyProtection="1">
      <alignment horizontal="center" vertical="center"/>
    </xf>
    <xf numFmtId="38" fontId="4" fillId="0" borderId="7" xfId="2" applyFont="1" applyBorder="1" applyAlignment="1" applyProtection="1">
      <alignment horizontal="center" vertical="center"/>
    </xf>
    <xf numFmtId="38" fontId="4" fillId="0" borderId="11" xfId="2" applyFont="1" applyBorder="1" applyAlignment="1" applyProtection="1">
      <alignment horizontal="center" vertical="center"/>
    </xf>
    <xf numFmtId="0" fontId="2" fillId="0" borderId="7" xfId="7" applyBorder="1" applyAlignment="1">
      <alignment horizontal="center"/>
    </xf>
    <xf numFmtId="38" fontId="4" fillId="0" borderId="0" xfId="2" applyFont="1" applyBorder="1" applyAlignment="1" applyProtection="1">
      <alignment horizontal="center" vertical="center"/>
    </xf>
    <xf numFmtId="38" fontId="4" fillId="0" borderId="12" xfId="2" applyFont="1" applyBorder="1" applyAlignment="1" applyProtection="1">
      <alignment horizontal="center" vertical="center"/>
    </xf>
    <xf numFmtId="38" fontId="4" fillId="0" borderId="14" xfId="2" applyFont="1" applyBorder="1" applyAlignment="1" applyProtection="1">
      <alignment horizontal="center" vertical="center"/>
    </xf>
    <xf numFmtId="0" fontId="2" fillId="0" borderId="3" xfId="7" applyBorder="1" applyAlignment="1">
      <alignment horizontal="center"/>
    </xf>
    <xf numFmtId="38" fontId="11" fillId="0" borderId="6" xfId="2" applyFont="1" applyBorder="1" applyAlignment="1" applyProtection="1">
      <alignment horizontal="center" vertical="center"/>
    </xf>
    <xf numFmtId="38" fontId="11" fillId="0" borderId="1" xfId="2" applyFont="1" applyBorder="1" applyAlignment="1" applyProtection="1">
      <alignment horizontal="center" vertical="center"/>
    </xf>
    <xf numFmtId="38" fontId="4" fillId="0" borderId="11" xfId="2" applyFont="1" applyFill="1" applyBorder="1" applyAlignment="1" applyProtection="1">
      <alignment horizontal="left" vertical="center"/>
    </xf>
    <xf numFmtId="38" fontId="4" fillId="0" borderId="3" xfId="2" applyFont="1" applyFill="1" applyBorder="1" applyAlignment="1" applyProtection="1">
      <alignment horizontal="center" vertical="center" wrapText="1"/>
    </xf>
    <xf numFmtId="38" fontId="4" fillId="0" borderId="8" xfId="2" applyFont="1" applyFill="1" applyBorder="1" applyAlignment="1" applyProtection="1">
      <alignment horizontal="center" vertical="center" wrapText="1"/>
    </xf>
    <xf numFmtId="38" fontId="4" fillId="0" borderId="6" xfId="2" applyFont="1" applyFill="1" applyBorder="1" applyAlignment="1" applyProtection="1">
      <alignment horizontal="left" vertical="center"/>
    </xf>
    <xf numFmtId="38" fontId="4" fillId="0" borderId="1" xfId="2" applyFont="1" applyFill="1" applyBorder="1" applyAlignment="1" applyProtection="1">
      <alignment horizontal="left" vertical="center"/>
    </xf>
    <xf numFmtId="38" fontId="4" fillId="0" borderId="0" xfId="2" quotePrefix="1" applyFont="1" applyFill="1" applyBorder="1" applyAlignment="1" applyProtection="1">
      <alignment horizontal="left" vertical="center"/>
    </xf>
    <xf numFmtId="38" fontId="4" fillId="0" borderId="12" xfId="2" quotePrefix="1" applyFont="1" applyFill="1" applyBorder="1" applyAlignment="1" applyProtection="1">
      <alignment horizontal="left" vertical="center"/>
    </xf>
    <xf numFmtId="38" fontId="4" fillId="0" borderId="11" xfId="2" quotePrefix="1" applyFont="1" applyFill="1" applyBorder="1" applyAlignment="1" applyProtection="1">
      <alignment horizontal="left" vertical="center"/>
    </xf>
    <xf numFmtId="38" fontId="4" fillId="0" borderId="7" xfId="2" quotePrefix="1" applyFont="1" applyFill="1" applyBorder="1" applyAlignment="1" applyProtection="1">
      <alignment horizontal="left" vertical="center"/>
    </xf>
    <xf numFmtId="38" fontId="4" fillId="0" borderId="3" xfId="2" applyFont="1" applyFill="1" applyBorder="1" applyAlignment="1" applyProtection="1">
      <alignment horizontal="center" vertical="center"/>
    </xf>
    <xf numFmtId="38" fontId="4" fillId="0" borderId="8" xfId="2" applyFont="1" applyFill="1" applyBorder="1" applyAlignment="1" applyProtection="1">
      <alignment horizontal="center" vertical="center"/>
    </xf>
    <xf numFmtId="38" fontId="4" fillId="0" borderId="2" xfId="2" applyFont="1" applyFill="1" applyBorder="1" applyAlignment="1" applyProtection="1">
      <alignment horizontal="center" vertical="center"/>
    </xf>
    <xf numFmtId="38" fontId="4" fillId="0" borderId="14" xfId="2" applyFont="1" applyFill="1" applyBorder="1" applyAlignment="1" applyProtection="1">
      <alignment horizontal="center" vertical="center"/>
    </xf>
    <xf numFmtId="49" fontId="4" fillId="0" borderId="1" xfId="2" applyNumberFormat="1" applyFont="1" applyFill="1" applyBorder="1" applyAlignment="1" applyProtection="1">
      <alignment vertical="center"/>
    </xf>
    <xf numFmtId="49" fontId="4" fillId="0" borderId="12" xfId="2" applyNumberFormat="1" applyFont="1" applyFill="1" applyBorder="1" applyAlignment="1" applyProtection="1">
      <alignment vertical="center"/>
    </xf>
    <xf numFmtId="49" fontId="4" fillId="0" borderId="7" xfId="2" applyNumberFormat="1" applyFont="1" applyFill="1" applyBorder="1" applyAlignment="1" applyProtection="1">
      <alignment vertical="center"/>
    </xf>
    <xf numFmtId="38" fontId="9" fillId="0" borderId="5" xfId="2" applyFont="1" applyFill="1" applyBorder="1" applyAlignment="1" applyProtection="1">
      <alignment vertical="center"/>
    </xf>
    <xf numFmtId="38" fontId="9" fillId="0" borderId="6" xfId="2" applyFont="1" applyFill="1" applyBorder="1" applyAlignment="1" applyProtection="1">
      <alignment vertical="center"/>
    </xf>
    <xf numFmtId="38" fontId="9" fillId="0" borderId="1" xfId="2" applyFont="1" applyFill="1" applyBorder="1" applyAlignment="1" applyProtection="1">
      <alignment vertical="center"/>
    </xf>
    <xf numFmtId="38" fontId="9" fillId="0" borderId="13" xfId="2" applyFont="1" applyFill="1" applyBorder="1" applyAlignment="1" applyProtection="1">
      <alignment vertical="center"/>
    </xf>
    <xf numFmtId="38" fontId="9" fillId="0" borderId="0" xfId="2" applyFont="1" applyFill="1" applyBorder="1" applyAlignment="1" applyProtection="1">
      <alignment vertical="center"/>
    </xf>
    <xf numFmtId="38" fontId="9" fillId="0" borderId="12" xfId="2" applyFont="1" applyFill="1" applyBorder="1" applyAlignment="1" applyProtection="1">
      <alignment vertical="center"/>
    </xf>
    <xf numFmtId="38" fontId="4" fillId="0" borderId="10" xfId="2" applyFont="1" applyFill="1" applyBorder="1" applyAlignment="1" applyProtection="1">
      <alignment horizontal="center" vertical="center"/>
    </xf>
    <xf numFmtId="38" fontId="4" fillId="0" borderId="11" xfId="2" applyFont="1" applyFill="1" applyBorder="1" applyAlignment="1" applyProtection="1">
      <alignment horizontal="center" vertical="center"/>
    </xf>
    <xf numFmtId="38" fontId="4" fillId="0" borderId="7" xfId="2" applyFont="1" applyFill="1" applyBorder="1" applyAlignment="1" applyProtection="1">
      <alignment horizontal="center" vertical="center"/>
    </xf>
    <xf numFmtId="38" fontId="4" fillId="0" borderId="0" xfId="2" applyFont="1" applyBorder="1" applyAlignment="1">
      <alignment horizontal="right" vertical="center"/>
    </xf>
    <xf numFmtId="38" fontId="4" fillId="0" borderId="11" xfId="2" applyFont="1" applyBorder="1" applyAlignment="1">
      <alignment horizontal="right" vertical="center"/>
    </xf>
    <xf numFmtId="38" fontId="10" fillId="0" borderId="8" xfId="2" applyFont="1" applyBorder="1" applyAlignment="1">
      <alignment horizontal="center" vertical="center"/>
    </xf>
    <xf numFmtId="38" fontId="10" fillId="0" borderId="14" xfId="2" applyFont="1" applyBorder="1" applyAlignment="1">
      <alignment horizontal="center" vertical="center"/>
    </xf>
    <xf numFmtId="38" fontId="9" fillId="0" borderId="3" xfId="2" applyFont="1" applyBorder="1" applyAlignment="1">
      <alignment horizontal="center" vertical="center"/>
    </xf>
    <xf numFmtId="38" fontId="10" fillId="0" borderId="14" xfId="2" applyFont="1" applyBorder="1" applyAlignment="1">
      <alignment horizontal="center" vertical="center" wrapText="1"/>
    </xf>
    <xf numFmtId="38" fontId="4" fillId="0" borderId="11" xfId="2" applyFont="1" applyBorder="1" applyAlignment="1">
      <alignment vertical="center"/>
    </xf>
    <xf numFmtId="38" fontId="4" fillId="0" borderId="0" xfId="2" applyFont="1" applyBorder="1" applyAlignment="1">
      <alignment vertical="center"/>
    </xf>
    <xf numFmtId="177" fontId="4" fillId="0" borderId="11" xfId="2" applyNumberFormat="1" applyFont="1" applyBorder="1" applyAlignment="1">
      <alignment vertical="center"/>
    </xf>
    <xf numFmtId="177" fontId="4" fillId="0" borderId="7" xfId="2" applyNumberFormat="1" applyFont="1" applyBorder="1" applyAlignment="1">
      <alignment vertical="center"/>
    </xf>
    <xf numFmtId="38" fontId="11" fillId="0" borderId="10" xfId="2" applyFont="1" applyBorder="1" applyAlignment="1">
      <alignment vertical="center"/>
    </xf>
    <xf numFmtId="38" fontId="11" fillId="0" borderId="11" xfId="2" applyFont="1" applyBorder="1" applyAlignment="1">
      <alignment vertical="center"/>
    </xf>
    <xf numFmtId="177" fontId="4" fillId="0" borderId="0" xfId="2" applyNumberFormat="1" applyFont="1" applyBorder="1" applyAlignment="1">
      <alignment vertical="center"/>
    </xf>
    <xf numFmtId="177" fontId="4" fillId="0" borderId="12" xfId="2" applyNumberFormat="1" applyFont="1" applyBorder="1" applyAlignment="1">
      <alignment vertical="center"/>
    </xf>
    <xf numFmtId="38" fontId="11" fillId="0" borderId="0" xfId="2" applyFont="1" applyBorder="1" applyAlignment="1">
      <alignment vertical="center"/>
    </xf>
    <xf numFmtId="38" fontId="10" fillId="0" borderId="2" xfId="2" applyFont="1" applyBorder="1" applyAlignment="1">
      <alignment horizontal="center" vertical="center"/>
    </xf>
    <xf numFmtId="38" fontId="4" fillId="0" borderId="6" xfId="2" applyFont="1" applyBorder="1" applyAlignment="1">
      <alignment horizontal="center" vertical="center"/>
    </xf>
    <xf numFmtId="38" fontId="4" fillId="0" borderId="1" xfId="2" applyFont="1" applyBorder="1" applyAlignment="1">
      <alignment horizontal="center" vertical="center"/>
    </xf>
    <xf numFmtId="38" fontId="4" fillId="0" borderId="11" xfId="2" applyFont="1" applyBorder="1" applyAlignment="1">
      <alignment horizontal="center" vertical="center"/>
    </xf>
    <xf numFmtId="38" fontId="4" fillId="0" borderId="7" xfId="2" applyFont="1" applyBorder="1" applyAlignment="1">
      <alignment horizontal="center" vertical="center"/>
    </xf>
    <xf numFmtId="38" fontId="4" fillId="0" borderId="3" xfId="2" applyFont="1" applyBorder="1" applyAlignment="1">
      <alignment horizontal="center" vertical="center"/>
    </xf>
    <xf numFmtId="38" fontId="4" fillId="0" borderId="8" xfId="2" applyFont="1" applyBorder="1" applyAlignment="1">
      <alignment horizontal="center" vertical="center"/>
    </xf>
    <xf numFmtId="38" fontId="4" fillId="0" borderId="2" xfId="2" applyFont="1" applyBorder="1" applyAlignment="1">
      <alignment horizontal="center" vertical="center"/>
    </xf>
    <xf numFmtId="38" fontId="4" fillId="0" borderId="14" xfId="2" applyFont="1" applyBorder="1" applyAlignment="1">
      <alignment horizontal="center" vertical="center"/>
    </xf>
    <xf numFmtId="176" fontId="4" fillId="0" borderId="11" xfId="2" applyNumberFormat="1" applyFont="1" applyBorder="1" applyAlignment="1">
      <alignment vertical="center"/>
    </xf>
    <xf numFmtId="176" fontId="11" fillId="0" borderId="10" xfId="2" applyNumberFormat="1" applyFont="1" applyBorder="1" applyAlignment="1">
      <alignment vertical="center"/>
    </xf>
    <xf numFmtId="176" fontId="11" fillId="0" borderId="11" xfId="2" applyNumberFormat="1" applyFont="1" applyBorder="1" applyAlignment="1">
      <alignment vertical="center"/>
    </xf>
    <xf numFmtId="176" fontId="4" fillId="0" borderId="0" xfId="2" applyNumberFormat="1" applyFont="1" applyBorder="1" applyAlignment="1">
      <alignment vertical="center"/>
    </xf>
    <xf numFmtId="176" fontId="11" fillId="0" borderId="13" xfId="2" applyNumberFormat="1" applyFont="1" applyBorder="1" applyAlignment="1">
      <alignment vertical="center"/>
    </xf>
    <xf numFmtId="176" fontId="11" fillId="0" borderId="0" xfId="2" applyNumberFormat="1" applyFont="1" applyBorder="1" applyAlignment="1">
      <alignment vertical="center"/>
    </xf>
    <xf numFmtId="38" fontId="4" fillId="0" borderId="11" xfId="2" applyFont="1" applyBorder="1" applyAlignment="1">
      <alignment horizontal="right" vertical="center" indent="1"/>
    </xf>
    <xf numFmtId="38" fontId="4" fillId="0" borderId="7" xfId="2" applyFont="1" applyBorder="1" applyAlignment="1">
      <alignment horizontal="right" vertical="center" indent="1"/>
    </xf>
    <xf numFmtId="176" fontId="4" fillId="0" borderId="11" xfId="2" applyNumberFormat="1" applyFont="1" applyBorder="1" applyAlignment="1">
      <alignment horizontal="right" vertical="center" indent="1"/>
    </xf>
    <xf numFmtId="38" fontId="4" fillId="0" borderId="0" xfId="2" applyFont="1" applyBorder="1" applyAlignment="1">
      <alignment horizontal="right" vertical="center" indent="1"/>
    </xf>
    <xf numFmtId="38" fontId="4" fillId="0" borderId="12" xfId="2" applyFont="1" applyBorder="1" applyAlignment="1">
      <alignment horizontal="right" vertical="center" indent="1"/>
    </xf>
    <xf numFmtId="38" fontId="4" fillId="0" borderId="9" xfId="2" applyFont="1" applyBorder="1" applyAlignment="1">
      <alignment horizontal="center" vertical="center"/>
    </xf>
    <xf numFmtId="38" fontId="4" fillId="0" borderId="10" xfId="2" applyFont="1" applyBorder="1" applyAlignment="1">
      <alignment horizontal="center" vertical="center"/>
    </xf>
    <xf numFmtId="38" fontId="11" fillId="0" borderId="6" xfId="2" applyFont="1" applyBorder="1" applyAlignment="1">
      <alignment horizontal="center" vertical="center"/>
    </xf>
    <xf numFmtId="38" fontId="11" fillId="0" borderId="1" xfId="2" applyFont="1" applyBorder="1" applyAlignment="1">
      <alignment horizontal="center" vertical="center"/>
    </xf>
    <xf numFmtId="176" fontId="11" fillId="0" borderId="5" xfId="2" applyNumberFormat="1" applyFont="1" applyBorder="1" applyAlignment="1">
      <alignment vertical="center"/>
    </xf>
    <xf numFmtId="176" fontId="11" fillId="0" borderId="6" xfId="2" applyNumberFormat="1" applyFont="1" applyBorder="1" applyAlignment="1">
      <alignment vertical="center"/>
    </xf>
    <xf numFmtId="38" fontId="11" fillId="0" borderId="6" xfId="2" applyFont="1" applyBorder="1" applyAlignment="1">
      <alignment vertical="center"/>
    </xf>
    <xf numFmtId="177" fontId="4" fillId="0" borderId="11" xfId="2" applyNumberFormat="1" applyFont="1" applyBorder="1" applyAlignment="1">
      <alignment horizontal="left" vertical="center" indent="1"/>
    </xf>
    <xf numFmtId="38" fontId="4" fillId="0" borderId="4" xfId="2" applyFont="1" applyBorder="1" applyAlignment="1">
      <alignment horizontal="center" vertical="center"/>
    </xf>
    <xf numFmtId="38" fontId="4" fillId="0" borderId="5" xfId="2" applyFont="1" applyBorder="1" applyAlignment="1">
      <alignment horizontal="center" vertical="center"/>
    </xf>
    <xf numFmtId="58" fontId="4" fillId="0" borderId="11" xfId="2" applyNumberFormat="1" applyFont="1" applyBorder="1" applyAlignment="1">
      <alignment horizontal="left" indent="1"/>
    </xf>
    <xf numFmtId="38" fontId="4" fillId="0" borderId="3" xfId="2" applyFont="1" applyBorder="1" applyAlignment="1">
      <alignment horizontal="center" vertical="center" wrapText="1"/>
    </xf>
    <xf numFmtId="38" fontId="4" fillId="0" borderId="8" xfId="2" applyFont="1" applyBorder="1" applyAlignment="1">
      <alignment horizontal="center" vertical="center" wrapText="1"/>
    </xf>
    <xf numFmtId="38" fontId="11" fillId="0" borderId="1" xfId="2" applyFont="1" applyBorder="1" applyAlignment="1">
      <alignment horizontal="center" vertical="center" wrapText="1"/>
    </xf>
    <xf numFmtId="38" fontId="11" fillId="0" borderId="4" xfId="2" applyFont="1" applyBorder="1" applyAlignment="1">
      <alignment horizontal="center" vertical="center" wrapText="1"/>
    </xf>
    <xf numFmtId="58" fontId="4" fillId="0" borderId="11" xfId="2" applyNumberFormat="1" applyFont="1" applyBorder="1" applyAlignment="1">
      <alignment horizontal="left" vertical="center" indent="1"/>
    </xf>
    <xf numFmtId="38" fontId="10" fillId="0" borderId="1" xfId="2" applyFont="1" applyBorder="1" applyAlignment="1" applyProtection="1">
      <alignment horizontal="center" vertical="center"/>
    </xf>
    <xf numFmtId="38" fontId="10" fillId="0" borderId="7" xfId="2" applyFont="1" applyBorder="1" applyAlignment="1" applyProtection="1">
      <alignment horizontal="center" vertical="center"/>
    </xf>
    <xf numFmtId="38" fontId="10" fillId="0" borderId="2" xfId="2" applyFont="1" applyBorder="1" applyAlignment="1" applyProtection="1">
      <alignment horizontal="center" vertical="center" shrinkToFit="1"/>
    </xf>
    <xf numFmtId="38" fontId="10" fillId="0" borderId="3" xfId="2" applyFont="1" applyBorder="1" applyAlignment="1" applyProtection="1">
      <alignment horizontal="center" vertical="center" shrinkToFit="1"/>
    </xf>
    <xf numFmtId="38" fontId="10" fillId="0" borderId="14" xfId="2" applyFont="1" applyBorder="1" applyAlignment="1" applyProtection="1">
      <alignment horizontal="center" vertical="center" shrinkToFit="1"/>
    </xf>
    <xf numFmtId="0" fontId="4" fillId="0" borderId="0" xfId="7" applyFont="1" applyFill="1" applyBorder="1" applyAlignment="1">
      <alignment vertical="center"/>
    </xf>
    <xf numFmtId="0" fontId="7" fillId="0" borderId="0" xfId="7" applyFont="1" applyFill="1" applyBorder="1" applyAlignment="1">
      <alignment horizontal="center" vertical="center"/>
    </xf>
    <xf numFmtId="0" fontId="4" fillId="0" borderId="0" xfId="7" applyFont="1" applyFill="1" applyBorder="1" applyAlignment="1">
      <alignment horizontal="left" vertical="top" wrapText="1"/>
    </xf>
    <xf numFmtId="0" fontId="4" fillId="0" borderId="0" xfId="7" quotePrefix="1" applyFont="1" applyFill="1" applyBorder="1" applyAlignment="1">
      <alignment vertical="center"/>
    </xf>
    <xf numFmtId="0" fontId="4" fillId="0" borderId="15" xfId="7" applyFont="1" applyFill="1" applyBorder="1" applyAlignment="1">
      <alignment horizontal="center" vertical="center"/>
    </xf>
    <xf numFmtId="0" fontId="26" fillId="0" borderId="8" xfId="7" applyFont="1" applyFill="1" applyBorder="1" applyAlignment="1">
      <alignment horizontal="center" vertical="center" shrinkToFit="1"/>
    </xf>
    <xf numFmtId="0" fontId="22" fillId="0" borderId="15" xfId="7" applyFont="1" applyFill="1" applyBorder="1" applyAlignment="1">
      <alignment horizontal="center" vertical="center"/>
    </xf>
    <xf numFmtId="0" fontId="26" fillId="0" borderId="3" xfId="7" applyFont="1" applyFill="1" applyBorder="1" applyAlignment="1">
      <alignment horizontal="center" vertical="center" shrinkToFit="1"/>
    </xf>
    <xf numFmtId="0" fontId="11" fillId="0" borderId="5" xfId="7" applyFont="1" applyFill="1" applyBorder="1" applyAlignment="1">
      <alignment horizontal="center" vertical="center"/>
    </xf>
    <xf numFmtId="38" fontId="11" fillId="0" borderId="0" xfId="2" applyFont="1" applyFill="1" applyBorder="1" applyAlignment="1">
      <alignment horizontal="right" vertical="center" shrinkToFit="1"/>
    </xf>
    <xf numFmtId="0" fontId="4" fillId="0" borderId="13" xfId="7" applyFont="1" applyFill="1" applyBorder="1" applyAlignment="1">
      <alignment horizontal="center" vertical="center"/>
    </xf>
    <xf numFmtId="0" fontId="4" fillId="0" borderId="12" xfId="7" applyFont="1" applyFill="1" applyBorder="1" applyAlignment="1">
      <alignment vertical="center" wrapText="1"/>
    </xf>
    <xf numFmtId="0" fontId="4" fillId="0" borderId="15" xfId="7" applyFont="1" applyFill="1" applyBorder="1" applyAlignment="1">
      <alignment vertical="center"/>
    </xf>
    <xf numFmtId="0" fontId="25" fillId="0" borderId="12" xfId="7" applyFont="1" applyFill="1" applyBorder="1" applyAlignment="1">
      <alignment vertical="center" wrapText="1"/>
    </xf>
    <xf numFmtId="0" fontId="4" fillId="0" borderId="13" xfId="7" applyFont="1" applyFill="1" applyBorder="1" applyAlignment="1">
      <alignment vertical="center"/>
    </xf>
    <xf numFmtId="0" fontId="4" fillId="0" borderId="12" xfId="7" applyFont="1" applyFill="1" applyBorder="1" applyAlignment="1">
      <alignment vertical="center"/>
    </xf>
    <xf numFmtId="0" fontId="4" fillId="0" borderId="10" xfId="7" applyFont="1" applyFill="1" applyBorder="1" applyAlignment="1">
      <alignment vertical="center"/>
    </xf>
    <xf numFmtId="0" fontId="4" fillId="0" borderId="7" xfId="7" applyFont="1" applyFill="1" applyBorder="1" applyAlignment="1">
      <alignment vertical="center"/>
    </xf>
    <xf numFmtId="0" fontId="4" fillId="0" borderId="10" xfId="7" applyFont="1" applyFill="1" applyBorder="1" applyAlignment="1">
      <alignment horizontal="center" vertical="center"/>
    </xf>
    <xf numFmtId="0" fontId="4" fillId="0" borderId="7" xfId="7" applyFont="1" applyFill="1" applyBorder="1" applyAlignment="1">
      <alignment vertical="center" wrapText="1"/>
    </xf>
    <xf numFmtId="0" fontId="27" fillId="0" borderId="12" xfId="7" applyFont="1" applyFill="1" applyBorder="1" applyAlignment="1">
      <alignment vertical="center" wrapText="1"/>
    </xf>
    <xf numFmtId="0" fontId="4" fillId="0" borderId="0" xfId="7" applyFont="1" applyFill="1" applyBorder="1" applyAlignment="1">
      <alignment horizontal="center" vertical="center"/>
    </xf>
    <xf numFmtId="0" fontId="4" fillId="0" borderId="0" xfId="7" applyFont="1" applyFill="1" applyBorder="1" applyAlignment="1">
      <alignment vertical="center" wrapText="1"/>
    </xf>
    <xf numFmtId="0" fontId="25" fillId="0" borderId="7" xfId="7" applyFont="1" applyFill="1" applyBorder="1" applyAlignment="1">
      <alignment vertical="center" wrapText="1"/>
    </xf>
    <xf numFmtId="0" fontId="25" fillId="0" borderId="0" xfId="7" applyFont="1" applyFill="1" applyBorder="1" applyAlignment="1">
      <alignment vertical="center" wrapText="1"/>
    </xf>
    <xf numFmtId="0" fontId="4" fillId="0" borderId="0" xfId="7" applyFont="1" applyFill="1" applyBorder="1" applyAlignment="1">
      <alignment horizontal="right" vertical="center"/>
    </xf>
    <xf numFmtId="0" fontId="4" fillId="0" borderId="6" xfId="6" applyFill="1" applyBorder="1" applyAlignment="1">
      <alignment vertical="center"/>
    </xf>
    <xf numFmtId="177" fontId="4" fillId="0" borderId="11" xfId="7" applyNumberFormat="1" applyFont="1" applyFill="1" applyBorder="1" applyAlignment="1">
      <alignment horizontal="left" vertical="center" indent="1"/>
    </xf>
    <xf numFmtId="0" fontId="9" fillId="0" borderId="0" xfId="7" applyFont="1" applyFill="1" applyAlignment="1">
      <alignment horizontal="right" vertical="center"/>
    </xf>
    <xf numFmtId="0" fontId="9" fillId="0" borderId="14" xfId="7" applyFont="1" applyFill="1" applyBorder="1" applyAlignment="1">
      <alignment vertical="center"/>
    </xf>
    <xf numFmtId="0" fontId="9" fillId="0" borderId="3" xfId="7" applyFont="1" applyFill="1" applyBorder="1" applyAlignment="1">
      <alignment horizontal="justify" vertical="center"/>
    </xf>
    <xf numFmtId="0" fontId="9" fillId="0" borderId="8" xfId="7" applyFont="1" applyFill="1" applyBorder="1" applyAlignment="1">
      <alignment horizontal="center" vertical="center" textRotation="255"/>
    </xf>
    <xf numFmtId="0" fontId="9" fillId="0" borderId="2" xfId="7" applyFont="1" applyFill="1" applyBorder="1" applyAlignment="1">
      <alignment horizontal="center" vertical="center" textRotation="255"/>
    </xf>
    <xf numFmtId="0" fontId="15" fillId="0" borderId="6" xfId="7" applyFont="1" applyFill="1" applyBorder="1" applyAlignment="1">
      <alignment horizontal="center" vertical="center"/>
    </xf>
    <xf numFmtId="0" fontId="15" fillId="0" borderId="1" xfId="7" applyFont="1" applyFill="1" applyBorder="1" applyAlignment="1">
      <alignment horizontal="center" vertical="center"/>
    </xf>
    <xf numFmtId="0" fontId="9" fillId="0" borderId="0" xfId="7" applyFont="1" applyFill="1" applyBorder="1" applyAlignment="1">
      <alignment horizontal="left" vertical="center"/>
    </xf>
    <xf numFmtId="0" fontId="9" fillId="0" borderId="12" xfId="7" applyFont="1" applyFill="1" applyBorder="1" applyAlignment="1">
      <alignment horizontal="left" vertical="center"/>
    </xf>
    <xf numFmtId="0" fontId="9" fillId="0" borderId="0" xfId="7" applyFont="1" applyFill="1" applyAlignment="1">
      <alignment horizontal="center" vertical="center"/>
    </xf>
    <xf numFmtId="0" fontId="25" fillId="0" borderId="0" xfId="7" applyFont="1" applyFill="1" applyBorder="1" applyAlignment="1">
      <alignment horizontal="left" vertical="center" wrapText="1"/>
    </xf>
    <xf numFmtId="0" fontId="9" fillId="0" borderId="0" xfId="7" applyFont="1" applyFill="1" applyBorder="1" applyAlignment="1">
      <alignment horizontal="left" vertical="center"/>
    </xf>
    <xf numFmtId="38" fontId="4" fillId="0" borderId="0" xfId="2" applyFont="1" applyFill="1" applyBorder="1" applyAlignment="1">
      <alignment horizontal="left" vertical="center"/>
    </xf>
    <xf numFmtId="0" fontId="9" fillId="0" borderId="0" xfId="7" applyFont="1" applyFill="1" applyBorder="1" applyAlignment="1">
      <alignment horizontal="center" vertical="center"/>
    </xf>
    <xf numFmtId="38" fontId="25" fillId="0" borderId="0" xfId="2" applyFont="1" applyFill="1" applyBorder="1" applyAlignment="1">
      <alignment horizontal="left" vertical="center" wrapText="1" shrinkToFit="1"/>
    </xf>
    <xf numFmtId="0" fontId="9" fillId="0" borderId="11" xfId="7" applyFont="1" applyFill="1" applyBorder="1" applyAlignment="1">
      <alignment horizontal="center" vertical="center"/>
    </xf>
    <xf numFmtId="38" fontId="4" fillId="0" borderId="6" xfId="2" applyFont="1" applyFill="1" applyBorder="1"/>
    <xf numFmtId="0" fontId="9" fillId="0" borderId="6" xfId="7" applyFont="1" applyFill="1" applyBorder="1" applyAlignment="1">
      <alignment vertical="center"/>
    </xf>
    <xf numFmtId="0" fontId="6" fillId="0" borderId="11" xfId="2" applyNumberFormat="1" applyFont="1" applyFill="1" applyBorder="1" applyAlignment="1">
      <alignment horizontal="left" vertical="center" indent="1"/>
    </xf>
    <xf numFmtId="38" fontId="4" fillId="0" borderId="6" xfId="2" applyFont="1" applyFill="1" applyBorder="1" applyAlignment="1">
      <alignment horizontal="left" vertical="center"/>
    </xf>
    <xf numFmtId="38" fontId="4" fillId="0" borderId="1" xfId="2" applyFont="1" applyFill="1" applyBorder="1" applyAlignment="1">
      <alignment horizontal="left" vertical="center"/>
    </xf>
    <xf numFmtId="38" fontId="4" fillId="0" borderId="11" xfId="2" applyFont="1" applyFill="1" applyBorder="1" applyAlignment="1">
      <alignment horizontal="left" vertical="center"/>
    </xf>
    <xf numFmtId="38" fontId="4" fillId="0" borderId="7" xfId="2" applyFont="1" applyFill="1" applyBorder="1" applyAlignment="1">
      <alignment horizontal="left" vertical="center"/>
    </xf>
    <xf numFmtId="38" fontId="7" fillId="0" borderId="0" xfId="3" applyNumberFormat="1" applyFont="1" applyFill="1" applyAlignment="1">
      <alignment horizontal="center" vertical="center"/>
    </xf>
    <xf numFmtId="38" fontId="4" fillId="0" borderId="12" xfId="2" quotePrefix="1" applyFont="1" applyFill="1" applyBorder="1" applyAlignment="1">
      <alignment vertical="center"/>
    </xf>
    <xf numFmtId="176" fontId="4" fillId="0" borderId="13" xfId="2" applyNumberFormat="1" applyFont="1" applyFill="1" applyBorder="1" applyAlignment="1">
      <alignment vertical="center"/>
    </xf>
    <xf numFmtId="185" fontId="4" fillId="0" borderId="8" xfId="7" applyNumberFormat="1" applyFont="1" applyFill="1" applyBorder="1" applyAlignment="1">
      <alignment horizontal="center" vertical="center"/>
    </xf>
    <xf numFmtId="185" fontId="4" fillId="0" borderId="4" xfId="7" applyNumberFormat="1" applyFont="1" applyFill="1" applyBorder="1" applyAlignment="1">
      <alignment horizontal="center" vertical="center" shrinkToFit="1"/>
    </xf>
    <xf numFmtId="185" fontId="9" fillId="0" borderId="8" xfId="7" applyNumberFormat="1" applyFont="1" applyFill="1" applyBorder="1" applyAlignment="1">
      <alignment horizontal="center" vertical="center" wrapText="1" shrinkToFit="1"/>
    </xf>
    <xf numFmtId="185" fontId="4" fillId="0" borderId="9" xfId="7" applyNumberFormat="1" applyFont="1" applyFill="1" applyBorder="1" applyAlignment="1">
      <alignment horizontal="center" vertical="center" shrinkToFit="1"/>
    </xf>
    <xf numFmtId="185" fontId="4" fillId="0" borderId="0" xfId="7" applyNumberFormat="1" applyFont="1" applyFill="1" applyAlignment="1">
      <alignment vertical="center"/>
    </xf>
    <xf numFmtId="0" fontId="2" fillId="0" borderId="0" xfId="7" applyFont="1" applyFill="1" applyAlignment="1">
      <alignment vertical="center"/>
    </xf>
    <xf numFmtId="185" fontId="38" fillId="0" borderId="0" xfId="7" applyNumberFormat="1" applyFont="1" applyFill="1" applyAlignment="1">
      <alignment vertical="center"/>
    </xf>
    <xf numFmtId="185" fontId="11" fillId="0" borderId="6" xfId="7" applyNumberFormat="1" applyFont="1" applyFill="1" applyBorder="1" applyAlignment="1">
      <alignment horizontal="right" vertical="center"/>
    </xf>
    <xf numFmtId="185" fontId="11" fillId="0" borderId="1" xfId="7" applyNumberFormat="1" applyFont="1" applyFill="1" applyBorder="1" applyAlignment="1">
      <alignment horizontal="right" vertical="center"/>
    </xf>
    <xf numFmtId="185" fontId="4" fillId="0" borderId="13" xfId="7" applyNumberFormat="1" applyFont="1" applyFill="1" applyBorder="1" applyAlignment="1">
      <alignment horizontal="right"/>
    </xf>
    <xf numFmtId="185" fontId="4" fillId="0" borderId="12" xfId="7" applyNumberFormat="1" applyFont="1" applyFill="1" applyBorder="1" applyAlignment="1">
      <alignment horizontal="right"/>
    </xf>
    <xf numFmtId="185" fontId="4" fillId="0" borderId="10" xfId="7" applyNumberFormat="1" applyFont="1" applyFill="1" applyBorder="1" applyAlignment="1">
      <alignment horizontal="right"/>
    </xf>
    <xf numFmtId="185" fontId="4" fillId="0" borderId="11" xfId="7" applyNumberFormat="1" applyFont="1" applyFill="1" applyBorder="1" applyAlignment="1">
      <alignment horizontal="right"/>
    </xf>
    <xf numFmtId="185" fontId="4" fillId="0" borderId="7" xfId="7" applyNumberFormat="1" applyFont="1" applyFill="1" applyBorder="1" applyAlignment="1">
      <alignment horizontal="right"/>
    </xf>
    <xf numFmtId="38" fontId="4" fillId="0" borderId="12" xfId="2" applyFont="1" applyBorder="1" applyAlignment="1">
      <alignment horizontal="left" vertical="center"/>
    </xf>
    <xf numFmtId="38" fontId="4" fillId="0" borderId="6" xfId="2" applyFont="1" applyBorder="1" applyAlignment="1">
      <alignment horizontal="right" vertical="center"/>
    </xf>
    <xf numFmtId="38" fontId="4" fillId="0" borderId="12" xfId="2" applyFont="1" applyBorder="1" applyAlignment="1">
      <alignment horizontal="center" vertical="center"/>
    </xf>
    <xf numFmtId="0" fontId="9" fillId="0" borderId="0" xfId="2" applyNumberFormat="1" applyFont="1" applyBorder="1" applyAlignment="1">
      <alignment horizontal="right" vertical="center"/>
    </xf>
    <xf numFmtId="38" fontId="9" fillId="0" borderId="12" xfId="2" applyFont="1" applyBorder="1" applyAlignment="1">
      <alignment vertical="center" wrapText="1"/>
    </xf>
    <xf numFmtId="38" fontId="9" fillId="0" borderId="12" xfId="2" applyFont="1" applyBorder="1" applyAlignment="1">
      <alignment horizontal="left" vertical="center" wrapText="1" indent="1"/>
    </xf>
    <xf numFmtId="186" fontId="4" fillId="0" borderId="11" xfId="2" applyNumberFormat="1" applyFont="1" applyBorder="1" applyAlignment="1">
      <alignment vertical="center"/>
    </xf>
    <xf numFmtId="176" fontId="11" fillId="0" borderId="0" xfId="2" applyNumberFormat="1" applyFont="1" applyAlignment="1">
      <alignment vertical="center"/>
    </xf>
    <xf numFmtId="176" fontId="4" fillId="0" borderId="0" xfId="2" applyNumberFormat="1" applyFont="1" applyAlignment="1">
      <alignment vertical="center"/>
    </xf>
    <xf numFmtId="38" fontId="4" fillId="0" borderId="0" xfId="2" applyFont="1" applyAlignment="1">
      <alignment horizontal="centerContinuous" vertical="center"/>
    </xf>
    <xf numFmtId="38" fontId="4" fillId="0" borderId="13" xfId="2" applyFont="1" applyFill="1" applyBorder="1" applyAlignment="1" applyProtection="1">
      <alignment vertical="center"/>
    </xf>
  </cellXfs>
  <cellStyles count="24">
    <cellStyle name="Calc Currency (0)" xfId="15"/>
    <cellStyle name="Header1" xfId="16"/>
    <cellStyle name="Header2" xfId="17"/>
    <cellStyle name="Normal_#18-Internet" xfId="18"/>
    <cellStyle name="パーセント 2" xfId="14"/>
    <cellStyle name="ハイパーリンク 2" xfId="3"/>
    <cellStyle name="ハイパーリンク 3" xfId="9"/>
    <cellStyle name="ハイパーリンク 4" xfId="12"/>
    <cellStyle name="ハイパーリンク 5" xfId="13"/>
    <cellStyle name="ハイパーリンク 6" xfId="22"/>
    <cellStyle name="桁区切り 2" xfId="2"/>
    <cellStyle name="桁区切り 2 2" xfId="4"/>
    <cellStyle name="桁区切り 2 2 2" xfId="8"/>
    <cellStyle name="桁区切り 3" xfId="5"/>
    <cellStyle name="桁区切り 4" xfId="23"/>
    <cellStyle name="標準" xfId="0" builtinId="0"/>
    <cellStyle name="標準 2" xfId="1"/>
    <cellStyle name="標準 2 2" xfId="7"/>
    <cellStyle name="標準 3" xfId="6"/>
    <cellStyle name="標準 3 2" xfId="21"/>
    <cellStyle name="標準 4" xfId="10"/>
    <cellStyle name="標準 5" xfId="11"/>
    <cellStyle name="標準 6" xfId="19"/>
    <cellStyle name="標準 7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abSelected="1" zoomScale="115" workbookViewId="0"/>
  </sheetViews>
  <sheetFormatPr defaultRowHeight="13.5" x14ac:dyDescent="0.15"/>
  <cols>
    <col min="1" max="16384" width="9" style="1"/>
  </cols>
  <sheetData>
    <row r="1" spans="1:1" x14ac:dyDescent="0.15">
      <c r="A1" s="1" t="s">
        <v>0</v>
      </c>
    </row>
    <row r="2" spans="1:1" x14ac:dyDescent="0.15">
      <c r="A2" s="2" t="s">
        <v>35</v>
      </c>
    </row>
    <row r="3" spans="1:1" x14ac:dyDescent="0.15">
      <c r="A3" s="2" t="s">
        <v>451</v>
      </c>
    </row>
    <row r="4" spans="1:1" x14ac:dyDescent="0.15">
      <c r="A4" s="2" t="s">
        <v>36</v>
      </c>
    </row>
    <row r="5" spans="1:1" x14ac:dyDescent="0.15">
      <c r="A5" s="2" t="s">
        <v>452</v>
      </c>
    </row>
    <row r="6" spans="1:1" x14ac:dyDescent="0.15">
      <c r="A6" s="2" t="s">
        <v>37</v>
      </c>
    </row>
    <row r="7" spans="1:1" x14ac:dyDescent="0.15">
      <c r="A7" s="2" t="s">
        <v>255</v>
      </c>
    </row>
    <row r="8" spans="1:1" x14ac:dyDescent="0.15">
      <c r="A8" s="2" t="s">
        <v>256</v>
      </c>
    </row>
    <row r="9" spans="1:1" x14ac:dyDescent="0.15">
      <c r="A9" s="2" t="s">
        <v>257</v>
      </c>
    </row>
    <row r="10" spans="1:1" x14ac:dyDescent="0.15">
      <c r="A10" s="2" t="s">
        <v>258</v>
      </c>
    </row>
    <row r="11" spans="1:1" x14ac:dyDescent="0.15">
      <c r="A11" s="2" t="s">
        <v>259</v>
      </c>
    </row>
    <row r="12" spans="1:1" x14ac:dyDescent="0.15">
      <c r="A12" s="2" t="s">
        <v>260</v>
      </c>
    </row>
    <row r="13" spans="1:1" x14ac:dyDescent="0.15">
      <c r="A13" s="2" t="s">
        <v>261</v>
      </c>
    </row>
    <row r="14" spans="1:1" x14ac:dyDescent="0.15">
      <c r="A14" s="2" t="s">
        <v>262</v>
      </c>
    </row>
    <row r="15" spans="1:1" x14ac:dyDescent="0.15">
      <c r="A15" s="2" t="s">
        <v>263</v>
      </c>
    </row>
    <row r="16" spans="1:1" x14ac:dyDescent="0.15">
      <c r="A16" s="2" t="s">
        <v>264</v>
      </c>
    </row>
    <row r="17" spans="1:1" x14ac:dyDescent="0.15">
      <c r="A17" s="2" t="s">
        <v>265</v>
      </c>
    </row>
    <row r="18" spans="1:1" x14ac:dyDescent="0.15">
      <c r="A18" s="2" t="s">
        <v>173</v>
      </c>
    </row>
    <row r="19" spans="1:1" x14ac:dyDescent="0.15">
      <c r="A19" s="2" t="s">
        <v>174</v>
      </c>
    </row>
    <row r="20" spans="1:1" x14ac:dyDescent="0.15">
      <c r="A20" s="2" t="s">
        <v>175</v>
      </c>
    </row>
    <row r="21" spans="1:1" x14ac:dyDescent="0.15">
      <c r="A21" s="2" t="s">
        <v>176</v>
      </c>
    </row>
    <row r="22" spans="1:1" s="327" customFormat="1" x14ac:dyDescent="0.15">
      <c r="A22" s="2" t="s">
        <v>367</v>
      </c>
    </row>
    <row r="23" spans="1:1" s="327" customFormat="1" x14ac:dyDescent="0.15">
      <c r="A23" s="2" t="s">
        <v>368</v>
      </c>
    </row>
    <row r="24" spans="1:1" s="327" customFormat="1" x14ac:dyDescent="0.15">
      <c r="A24" s="2" t="s">
        <v>369</v>
      </c>
    </row>
    <row r="25" spans="1:1" s="327" customFormat="1" x14ac:dyDescent="0.15">
      <c r="A25" s="2" t="s">
        <v>370</v>
      </c>
    </row>
    <row r="26" spans="1:1" s="327" customFormat="1" x14ac:dyDescent="0.15">
      <c r="A26" s="2" t="s">
        <v>877</v>
      </c>
    </row>
    <row r="27" spans="1:1" s="327" customFormat="1" x14ac:dyDescent="0.15">
      <c r="A27" s="2" t="s">
        <v>371</v>
      </c>
    </row>
    <row r="28" spans="1:1" s="327" customFormat="1" x14ac:dyDescent="0.15">
      <c r="A28" s="2" t="s">
        <v>372</v>
      </c>
    </row>
    <row r="29" spans="1:1" s="327" customFormat="1" x14ac:dyDescent="0.15">
      <c r="A29" s="2" t="s">
        <v>373</v>
      </c>
    </row>
  </sheetData>
  <phoneticPr fontId="1"/>
  <hyperlinks>
    <hyperlink ref="A2" location="'3-1'!A1" display="3-1.産業大分類別事業所数・従業者数の推移"/>
    <hyperlink ref="A3" location="'3-2'!A1" display="3-2.産業中分類別事業所数及び男女別従業者数"/>
    <hyperlink ref="A4" location="'3-3'!A1" display="3-3.産業中分類別、従業者規模別民営事業所数"/>
    <hyperlink ref="A5" location="'3-4'!A1" display="3-4.産業大分類別地区別事業所数"/>
    <hyperlink ref="A6" location="'3-5'!A1" display="3-5.産業大分類別民営･国公別事業所数･従業者数"/>
    <hyperlink ref="A7" location="'3-6 '!A1" display="3-6.農家数・農家人口・経営耕地面積の推移"/>
    <hyperlink ref="A8" location="'3-7'!A1" display="3-7.経営耕地面積規模別農家数"/>
    <hyperlink ref="A9" location="'3-8'!A1" display="3-8.地区別専・兼業別農家数"/>
    <hyperlink ref="A10" location="'3-9'!A1" display="3-9.作物種類別作付面積（露地）"/>
    <hyperlink ref="A11" location="'3-10'!A1" display="3-10.農用機械所有状況"/>
    <hyperlink ref="A12" location="'3-11'!A1" display="3-11.農産物販売金額別農家数"/>
    <hyperlink ref="A13" location="'3-12'!A1" display="3-12.用途別農地転用面積"/>
    <hyperlink ref="A14" location="'3-13'!A1" display="3-13.農地転用状況"/>
    <hyperlink ref="A15" location="'3-14'!A1" display="3-14.地区別農地転用面積"/>
    <hyperlink ref="A16" location="'3-15'!A1" display="3-15.農業委員会委員選挙有権者数"/>
    <hyperlink ref="A17" location="'3-16'!A1" display="3-16.農業委員会委員一般選挙の結果"/>
    <hyperlink ref="A18" location="'3-17'!A1" display="3-17.工場数･従業者数･製造品出荷額等の推移"/>
    <hyperlink ref="A19" location="'3-18'!A1" display="3-18.産業中分類別事業所数・従業者数・現金給与総額・製造品出荷額等"/>
    <hyperlink ref="A21" location="'3-20'!A1" display="3-20.従業者規模別事業所数･従業者数･現金給与総額・原材料等使用額等・製造品出荷額等"/>
    <hyperlink ref="A20" location="'3-19'!A1" display="3-19.産業中分類別事業所数の推移"/>
    <hyperlink ref="A22" location="'3-21'!A1" display="3-21.商店数・従業者数･商品販売額･売場面積の推移"/>
    <hyperlink ref="A23" location="'3-22'!A1" display="3-22.従業者規模別商店数（卸・小売業）"/>
    <hyperlink ref="A24" location="'3-23'!A1" display="3-23.経営組織別商店数"/>
    <hyperlink ref="A25" location="'3-24'!A1" display="3-24.売場面積規模別商店数・従業者数・年間商品販売額・売場面積（小売業）"/>
    <hyperlink ref="A26" location="'3-25'!A1" display="3-25.産業中分類別商店数・従業者数・商品販売額・売場面積"/>
    <hyperlink ref="A27" location="'3-26 '!A1" display="3-26.営業時間別商店数"/>
    <hyperlink ref="A28" location="'3-27'!A1" display="3-27.融資制度扱い件数・斡旋額"/>
    <hyperlink ref="A29" location="'3-28'!A1" display="3-28.金融機関の店舗数"/>
  </hyperlinks>
  <pageMargins left="0.75" right="0.75" top="1" bottom="1" header="0.51200000000000001" footer="0.5120000000000000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zoomScale="110" workbookViewId="0"/>
  </sheetViews>
  <sheetFormatPr defaultColWidth="8.875" defaultRowHeight="12" x14ac:dyDescent="0.15"/>
  <cols>
    <col min="1" max="1" width="7.5" style="10" customWidth="1"/>
    <col min="2" max="3" width="8.875" style="10" customWidth="1"/>
    <col min="4" max="12" width="6.875" style="10" customWidth="1"/>
    <col min="13" max="16384" width="8.875" style="10"/>
  </cols>
  <sheetData>
    <row r="1" spans="1:12" ht="13.5" x14ac:dyDescent="0.15">
      <c r="A1" s="6" t="s">
        <v>1</v>
      </c>
    </row>
    <row r="3" spans="1:12" s="8" customFormat="1" ht="15" customHeight="1" x14ac:dyDescent="0.15">
      <c r="A3" s="7" t="s">
        <v>307</v>
      </c>
    </row>
    <row r="4" spans="1:12" s="8" customFormat="1" ht="15" customHeight="1" x14ac:dyDescent="0.15">
      <c r="A4" s="274" t="s">
        <v>829</v>
      </c>
      <c r="L4" s="16" t="s">
        <v>830</v>
      </c>
    </row>
    <row r="5" spans="1:12" s="8" customFormat="1" ht="49.5" customHeight="1" x14ac:dyDescent="0.15">
      <c r="A5" s="275" t="s">
        <v>831</v>
      </c>
      <c r="B5" s="276" t="s">
        <v>308</v>
      </c>
      <c r="C5" s="258" t="s">
        <v>309</v>
      </c>
      <c r="D5" s="258" t="s">
        <v>832</v>
      </c>
      <c r="E5" s="258" t="s">
        <v>833</v>
      </c>
      <c r="F5" s="258" t="s">
        <v>310</v>
      </c>
      <c r="G5" s="258" t="s">
        <v>311</v>
      </c>
      <c r="H5" s="276" t="s">
        <v>834</v>
      </c>
      <c r="I5" s="258" t="s">
        <v>312</v>
      </c>
      <c r="J5" s="276" t="s">
        <v>313</v>
      </c>
      <c r="K5" s="276" t="s">
        <v>835</v>
      </c>
      <c r="L5" s="277" t="s">
        <v>836</v>
      </c>
    </row>
    <row r="6" spans="1:12" s="8" customFormat="1" ht="16.5" customHeight="1" x14ac:dyDescent="0.15">
      <c r="A6" s="11" t="s">
        <v>314</v>
      </c>
      <c r="B6" s="19">
        <v>79396</v>
      </c>
      <c r="C6" s="8">
        <v>59405</v>
      </c>
      <c r="D6" s="8">
        <v>18</v>
      </c>
      <c r="E6" s="16" t="s">
        <v>837</v>
      </c>
      <c r="F6" s="8">
        <v>74</v>
      </c>
      <c r="G6" s="8">
        <v>128</v>
      </c>
      <c r="H6" s="16" t="s">
        <v>837</v>
      </c>
      <c r="I6" s="8">
        <v>17317</v>
      </c>
      <c r="J6" s="8">
        <v>2295</v>
      </c>
      <c r="K6" s="16">
        <v>145</v>
      </c>
      <c r="L6" s="8">
        <v>14</v>
      </c>
    </row>
    <row r="7" spans="1:12" s="8" customFormat="1" ht="16.5" customHeight="1" x14ac:dyDescent="0.15">
      <c r="A7" s="29" t="s">
        <v>838</v>
      </c>
      <c r="B7" s="19">
        <v>68924</v>
      </c>
      <c r="C7" s="8">
        <v>50427</v>
      </c>
      <c r="D7" s="16" t="s">
        <v>837</v>
      </c>
      <c r="E7" s="16">
        <v>20</v>
      </c>
      <c r="F7" s="8">
        <v>50</v>
      </c>
      <c r="G7" s="8">
        <v>179</v>
      </c>
      <c r="H7" s="16" t="s">
        <v>837</v>
      </c>
      <c r="I7" s="8">
        <v>16242</v>
      </c>
      <c r="J7" s="8">
        <v>1902</v>
      </c>
      <c r="K7" s="16">
        <v>79</v>
      </c>
      <c r="L7" s="16">
        <v>25</v>
      </c>
    </row>
    <row r="8" spans="1:12" s="8" customFormat="1" ht="16.5" customHeight="1" x14ac:dyDescent="0.15">
      <c r="A8" s="30" t="s">
        <v>839</v>
      </c>
      <c r="B8" s="20">
        <v>67990</v>
      </c>
      <c r="C8" s="8">
        <v>55818</v>
      </c>
      <c r="D8" s="16" t="s">
        <v>837</v>
      </c>
      <c r="E8" s="16" t="s">
        <v>837</v>
      </c>
      <c r="F8" s="8">
        <v>57</v>
      </c>
      <c r="G8" s="8">
        <v>441</v>
      </c>
      <c r="H8" s="16">
        <v>35</v>
      </c>
      <c r="I8" s="8">
        <v>10360</v>
      </c>
      <c r="J8" s="8">
        <v>1135</v>
      </c>
      <c r="K8" s="16" t="s">
        <v>837</v>
      </c>
      <c r="L8" s="16">
        <v>144</v>
      </c>
    </row>
    <row r="9" spans="1:12" s="8" customFormat="1" ht="15" customHeight="1" x14ac:dyDescent="0.15">
      <c r="A9" s="278" t="s">
        <v>315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</row>
    <row r="10" spans="1:12" ht="15" customHeight="1" x14ac:dyDescent="0.15">
      <c r="A10" s="8" t="s">
        <v>299</v>
      </c>
      <c r="B10" s="272"/>
      <c r="C10" s="272"/>
      <c r="D10" s="272"/>
      <c r="L10" s="170"/>
    </row>
    <row r="11" spans="1:12" ht="15" customHeight="1" x14ac:dyDescent="0.15">
      <c r="L11" s="23" t="s">
        <v>316</v>
      </c>
    </row>
    <row r="12" spans="1:12" ht="15" customHeight="1" x14ac:dyDescent="0.15"/>
    <row r="13" spans="1:12" ht="15" customHeight="1" x14ac:dyDescent="0.15"/>
    <row r="14" spans="1:12" ht="15" customHeight="1" x14ac:dyDescent="0.15"/>
    <row r="15" spans="1:12" ht="15" customHeight="1" x14ac:dyDescent="0.15"/>
    <row r="16" spans="1:12" ht="15" customHeight="1" x14ac:dyDescent="0.15"/>
    <row r="17" ht="15" customHeight="1" x14ac:dyDescent="0.15"/>
    <row r="18" ht="15" customHeight="1" x14ac:dyDescent="0.15"/>
    <row r="19" ht="15" customHeight="1" x14ac:dyDescent="0.15"/>
    <row r="20" ht="15" customHeight="1" x14ac:dyDescent="0.15"/>
    <row r="21" ht="15" customHeight="1" x14ac:dyDescent="0.15"/>
    <row r="22" ht="15" customHeight="1" x14ac:dyDescent="0.15"/>
    <row r="23" ht="15" customHeight="1" x14ac:dyDescent="0.15"/>
    <row r="24" ht="15" customHeight="1" x14ac:dyDescent="0.15"/>
    <row r="25" ht="15" customHeight="1" x14ac:dyDescent="0.15"/>
    <row r="26" ht="15" customHeight="1" x14ac:dyDescent="0.15"/>
    <row r="27" ht="15" customHeight="1" x14ac:dyDescent="0.15"/>
    <row r="28" ht="15" customHeight="1" x14ac:dyDescent="0.15"/>
    <row r="29" ht="15" customHeight="1" x14ac:dyDescent="0.15"/>
    <row r="30" ht="15" customHeight="1" x14ac:dyDescent="0.15"/>
    <row r="31" ht="15" customHeight="1" x14ac:dyDescent="0.15"/>
    <row r="32" ht="15" customHeight="1" x14ac:dyDescent="0.15"/>
  </sheetData>
  <phoneticPr fontId="1"/>
  <hyperlinks>
    <hyperlink ref="A1" location="目次!A1" display="目次へもどる"/>
  </hyperlinks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zoomScaleNormal="100" workbookViewId="0"/>
  </sheetViews>
  <sheetFormatPr defaultColWidth="8.875" defaultRowHeight="12" x14ac:dyDescent="0.15"/>
  <cols>
    <col min="1" max="8" width="10.625" style="10" customWidth="1"/>
    <col min="9" max="16384" width="8.875" style="10"/>
  </cols>
  <sheetData>
    <row r="1" spans="1:12" ht="13.5" x14ac:dyDescent="0.15">
      <c r="A1" s="6" t="s">
        <v>1</v>
      </c>
    </row>
    <row r="3" spans="1:12" s="8" customFormat="1" ht="15" customHeight="1" x14ac:dyDescent="0.15">
      <c r="A3" s="7" t="s">
        <v>840</v>
      </c>
    </row>
    <row r="4" spans="1:12" s="8" customFormat="1" ht="15" customHeight="1" x14ac:dyDescent="0.15">
      <c r="A4" s="274" t="s">
        <v>317</v>
      </c>
      <c r="H4" s="16" t="s">
        <v>318</v>
      </c>
    </row>
    <row r="5" spans="1:12" ht="45" customHeight="1" x14ac:dyDescent="0.15">
      <c r="A5" s="275" t="s">
        <v>831</v>
      </c>
      <c r="B5" s="276" t="s">
        <v>841</v>
      </c>
      <c r="C5" s="276" t="s">
        <v>319</v>
      </c>
      <c r="D5" s="276" t="s">
        <v>842</v>
      </c>
      <c r="E5" s="276" t="s">
        <v>320</v>
      </c>
      <c r="F5" s="276" t="s">
        <v>321</v>
      </c>
      <c r="G5" s="276" t="s">
        <v>322</v>
      </c>
      <c r="H5" s="275" t="s">
        <v>843</v>
      </c>
    </row>
    <row r="6" spans="1:12" ht="16.5" customHeight="1" x14ac:dyDescent="0.15">
      <c r="A6" s="11" t="s">
        <v>314</v>
      </c>
      <c r="B6" s="19">
        <v>1616</v>
      </c>
      <c r="C6" s="8">
        <v>574</v>
      </c>
      <c r="D6" s="8">
        <v>9</v>
      </c>
      <c r="E6" s="8">
        <v>791</v>
      </c>
      <c r="F6" s="8">
        <v>45</v>
      </c>
      <c r="G6" s="20">
        <v>682</v>
      </c>
      <c r="H6" s="8">
        <v>646</v>
      </c>
    </row>
    <row r="7" spans="1:12" ht="16.5" customHeight="1" x14ac:dyDescent="0.15">
      <c r="A7" s="29" t="s">
        <v>838</v>
      </c>
      <c r="B7" s="20">
        <v>1013</v>
      </c>
      <c r="C7" s="8">
        <v>537</v>
      </c>
      <c r="D7" s="8">
        <v>2</v>
      </c>
      <c r="E7" s="8">
        <v>647</v>
      </c>
      <c r="F7" s="16" t="s">
        <v>6</v>
      </c>
      <c r="G7" s="20">
        <v>614</v>
      </c>
      <c r="H7" s="16" t="s">
        <v>6</v>
      </c>
    </row>
    <row r="8" spans="1:12" ht="16.5" customHeight="1" x14ac:dyDescent="0.15">
      <c r="A8" s="30" t="s">
        <v>839</v>
      </c>
      <c r="B8" s="22">
        <v>791</v>
      </c>
      <c r="C8" s="9" t="s">
        <v>786</v>
      </c>
      <c r="D8" s="9" t="s">
        <v>786</v>
      </c>
      <c r="E8" s="22">
        <v>556</v>
      </c>
      <c r="F8" s="9" t="s">
        <v>786</v>
      </c>
      <c r="G8" s="22">
        <v>461</v>
      </c>
      <c r="H8" s="9" t="s">
        <v>786</v>
      </c>
    </row>
    <row r="9" spans="1:12" ht="15" customHeight="1" x14ac:dyDescent="0.15">
      <c r="A9" s="20" t="s">
        <v>323</v>
      </c>
      <c r="B9" s="20"/>
      <c r="C9" s="20"/>
      <c r="D9" s="20"/>
      <c r="E9" s="20"/>
      <c r="F9" s="20"/>
      <c r="G9" s="8"/>
    </row>
    <row r="10" spans="1:12" ht="15" customHeight="1" x14ac:dyDescent="0.15">
      <c r="A10" s="8" t="s">
        <v>299</v>
      </c>
      <c r="B10" s="272"/>
      <c r="C10" s="272"/>
      <c r="D10" s="272"/>
      <c r="L10" s="170"/>
    </row>
    <row r="11" spans="1:12" ht="14.25" customHeight="1" x14ac:dyDescent="0.15">
      <c r="H11" s="23" t="s">
        <v>306</v>
      </c>
    </row>
  </sheetData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zoomScale="110" workbookViewId="0"/>
  </sheetViews>
  <sheetFormatPr defaultColWidth="8.875" defaultRowHeight="12" x14ac:dyDescent="0.15"/>
  <cols>
    <col min="1" max="8" width="10.75" style="8" customWidth="1"/>
    <col min="9" max="16384" width="8.875" style="8"/>
  </cols>
  <sheetData>
    <row r="1" spans="1:12" ht="13.5" x14ac:dyDescent="0.15">
      <c r="A1" s="37" t="s">
        <v>1</v>
      </c>
    </row>
    <row r="3" spans="1:12" ht="15" customHeight="1" x14ac:dyDescent="0.15">
      <c r="A3" s="7" t="s">
        <v>844</v>
      </c>
    </row>
    <row r="4" spans="1:12" ht="15" customHeight="1" x14ac:dyDescent="0.15">
      <c r="A4" s="274" t="s">
        <v>317</v>
      </c>
      <c r="H4" s="16" t="s">
        <v>288</v>
      </c>
    </row>
    <row r="5" spans="1:12" ht="30" customHeight="1" x14ac:dyDescent="0.15">
      <c r="A5" s="275" t="s">
        <v>831</v>
      </c>
      <c r="B5" s="276" t="s">
        <v>324</v>
      </c>
      <c r="C5" s="276" t="s">
        <v>325</v>
      </c>
      <c r="D5" s="276" t="s">
        <v>845</v>
      </c>
      <c r="E5" s="276" t="s">
        <v>326</v>
      </c>
      <c r="F5" s="276" t="s">
        <v>327</v>
      </c>
      <c r="G5" s="276" t="s">
        <v>328</v>
      </c>
      <c r="H5" s="277" t="s">
        <v>846</v>
      </c>
    </row>
    <row r="6" spans="1:12" ht="15" customHeight="1" x14ac:dyDescent="0.15">
      <c r="A6" s="11" t="s">
        <v>314</v>
      </c>
      <c r="B6" s="19">
        <v>1273</v>
      </c>
      <c r="C6" s="8">
        <v>280</v>
      </c>
      <c r="D6" s="8">
        <v>643</v>
      </c>
      <c r="E6" s="8">
        <v>169</v>
      </c>
      <c r="F6" s="20">
        <v>59</v>
      </c>
      <c r="G6" s="20">
        <v>44</v>
      </c>
      <c r="H6" s="20">
        <v>66</v>
      </c>
    </row>
    <row r="7" spans="1:12" ht="15" customHeight="1" x14ac:dyDescent="0.15">
      <c r="A7" s="29" t="s">
        <v>838</v>
      </c>
      <c r="B7" s="19">
        <v>1087</v>
      </c>
      <c r="C7" s="8">
        <v>382</v>
      </c>
      <c r="D7" s="8">
        <v>396</v>
      </c>
      <c r="E7" s="8">
        <v>152</v>
      </c>
      <c r="F7" s="20">
        <v>42</v>
      </c>
      <c r="G7" s="20">
        <v>34</v>
      </c>
      <c r="H7" s="20">
        <v>81</v>
      </c>
    </row>
    <row r="8" spans="1:12" ht="15" customHeight="1" x14ac:dyDescent="0.15">
      <c r="A8" s="30" t="s">
        <v>839</v>
      </c>
      <c r="B8" s="56">
        <v>841</v>
      </c>
      <c r="C8" s="22">
        <v>176</v>
      </c>
      <c r="D8" s="22">
        <v>407</v>
      </c>
      <c r="E8" s="22">
        <v>125</v>
      </c>
      <c r="F8" s="22">
        <v>45</v>
      </c>
      <c r="G8" s="22">
        <v>22</v>
      </c>
      <c r="H8" s="22">
        <v>66</v>
      </c>
    </row>
    <row r="9" spans="1:12" ht="15" customHeight="1" x14ac:dyDescent="0.15">
      <c r="A9" s="18" t="s">
        <v>847</v>
      </c>
      <c r="B9" s="20"/>
      <c r="C9" s="20"/>
      <c r="D9" s="20"/>
      <c r="E9" s="20"/>
      <c r="H9" s="23"/>
    </row>
    <row r="10" spans="1:12" s="10" customFormat="1" ht="15" customHeight="1" x14ac:dyDescent="0.15">
      <c r="A10" s="8" t="s">
        <v>299</v>
      </c>
      <c r="B10" s="272"/>
      <c r="C10" s="272"/>
      <c r="D10" s="272"/>
      <c r="L10" s="170"/>
    </row>
    <row r="11" spans="1:12" ht="15" customHeight="1" x14ac:dyDescent="0.15">
      <c r="A11" s="20"/>
      <c r="B11" s="20"/>
      <c r="C11" s="20"/>
      <c r="D11" s="20"/>
      <c r="E11" s="20"/>
      <c r="H11" s="23" t="s">
        <v>329</v>
      </c>
    </row>
  </sheetData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zoomScale="115" zoomScaleNormal="115" workbookViewId="0"/>
  </sheetViews>
  <sheetFormatPr defaultColWidth="8.875" defaultRowHeight="12" x14ac:dyDescent="0.15"/>
  <cols>
    <col min="1" max="2" width="8.5" style="8" customWidth="1"/>
    <col min="3" max="3" width="8.625" style="8" bestFit="1" customWidth="1"/>
    <col min="4" max="4" width="7.75" style="8" bestFit="1" customWidth="1"/>
    <col min="5" max="7" width="8.5" style="8" customWidth="1"/>
    <col min="8" max="8" width="9.625" style="8" customWidth="1"/>
    <col min="9" max="10" width="8.5" style="8" customWidth="1"/>
    <col min="11" max="16384" width="8.875" style="8"/>
  </cols>
  <sheetData>
    <row r="1" spans="1:10" ht="13.5" x14ac:dyDescent="0.15">
      <c r="A1" s="37" t="s">
        <v>1</v>
      </c>
    </row>
    <row r="3" spans="1:10" ht="15" customHeight="1" x14ac:dyDescent="0.15">
      <c r="A3" s="7" t="s">
        <v>330</v>
      </c>
    </row>
    <row r="4" spans="1:10" ht="15" customHeight="1" x14ac:dyDescent="0.15">
      <c r="A4" s="191" t="s">
        <v>331</v>
      </c>
      <c r="J4" s="16" t="s">
        <v>332</v>
      </c>
    </row>
    <row r="5" spans="1:10" ht="16.5" customHeight="1" x14ac:dyDescent="0.15">
      <c r="A5" s="405" t="s">
        <v>7</v>
      </c>
      <c r="B5" s="411" t="s">
        <v>848</v>
      </c>
      <c r="C5" s="279" t="s">
        <v>333</v>
      </c>
      <c r="D5" s="279"/>
      <c r="E5" s="279"/>
      <c r="F5" s="279"/>
      <c r="G5" s="279"/>
      <c r="H5" s="279"/>
      <c r="I5" s="279"/>
      <c r="J5" s="279"/>
    </row>
    <row r="6" spans="1:10" ht="26.25" customHeight="1" x14ac:dyDescent="0.15">
      <c r="A6" s="407"/>
      <c r="B6" s="412"/>
      <c r="C6" s="21" t="s">
        <v>334</v>
      </c>
      <c r="D6" s="280" t="s">
        <v>849</v>
      </c>
      <c r="E6" s="280" t="s">
        <v>335</v>
      </c>
      <c r="F6" s="280" t="s">
        <v>336</v>
      </c>
      <c r="G6" s="280" t="s">
        <v>850</v>
      </c>
      <c r="H6" s="253" t="s">
        <v>851</v>
      </c>
      <c r="I6" s="280" t="s">
        <v>852</v>
      </c>
      <c r="J6" s="281" t="s">
        <v>337</v>
      </c>
    </row>
    <row r="7" spans="1:10" ht="15" customHeight="1" x14ac:dyDescent="0.15">
      <c r="A7" s="267" t="s">
        <v>853</v>
      </c>
      <c r="B7" s="24">
        <v>2747</v>
      </c>
      <c r="C7" s="13">
        <v>983</v>
      </c>
      <c r="D7" s="12">
        <v>70</v>
      </c>
      <c r="E7" s="12" t="s">
        <v>6</v>
      </c>
      <c r="F7" s="12">
        <v>31</v>
      </c>
      <c r="G7" s="12">
        <v>141</v>
      </c>
      <c r="H7" s="12">
        <v>1490</v>
      </c>
      <c r="I7" s="12" t="s">
        <v>6</v>
      </c>
      <c r="J7" s="12">
        <v>32</v>
      </c>
    </row>
    <row r="8" spans="1:10" ht="15" customHeight="1" x14ac:dyDescent="0.15">
      <c r="A8" s="29" t="s">
        <v>854</v>
      </c>
      <c r="B8" s="24">
        <v>2389</v>
      </c>
      <c r="C8" s="13">
        <v>1074</v>
      </c>
      <c r="D8" s="12">
        <v>15</v>
      </c>
      <c r="E8" s="12" t="s">
        <v>6</v>
      </c>
      <c r="F8" s="12">
        <v>8</v>
      </c>
      <c r="G8" s="12">
        <v>100</v>
      </c>
      <c r="H8" s="12">
        <v>1123</v>
      </c>
      <c r="I8" s="12" t="s">
        <v>6</v>
      </c>
      <c r="J8" s="12">
        <v>69</v>
      </c>
    </row>
    <row r="9" spans="1:10" ht="15" customHeight="1" x14ac:dyDescent="0.15">
      <c r="A9" s="30" t="s">
        <v>839</v>
      </c>
      <c r="B9" s="282">
        <v>2022</v>
      </c>
      <c r="C9" s="15">
        <v>979</v>
      </c>
      <c r="D9" s="283" t="s">
        <v>786</v>
      </c>
      <c r="E9" s="283" t="s">
        <v>786</v>
      </c>
      <c r="F9" s="14">
        <v>67</v>
      </c>
      <c r="G9" s="14">
        <v>66</v>
      </c>
      <c r="H9" s="14">
        <v>910</v>
      </c>
      <c r="I9" s="283" t="s">
        <v>786</v>
      </c>
      <c r="J9" s="14">
        <v>0</v>
      </c>
    </row>
    <row r="10" spans="1:10" ht="15" customHeight="1" x14ac:dyDescent="0.15">
      <c r="A10" s="8" t="s">
        <v>341</v>
      </c>
    </row>
    <row r="11" spans="1:10" x14ac:dyDescent="0.15">
      <c r="J11" s="16" t="s">
        <v>342</v>
      </c>
    </row>
  </sheetData>
  <mergeCells count="2">
    <mergeCell ref="A5:A6"/>
    <mergeCell ref="B5:B6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zoomScale="115" workbookViewId="0"/>
  </sheetViews>
  <sheetFormatPr defaultColWidth="8.875" defaultRowHeight="12" x14ac:dyDescent="0.15"/>
  <cols>
    <col min="1" max="1" width="12.625" style="285" customWidth="1"/>
    <col min="2" max="8" width="10.625" style="285" customWidth="1"/>
    <col min="9" max="16384" width="8.875" style="285"/>
  </cols>
  <sheetData>
    <row r="1" spans="1:9" ht="13.5" x14ac:dyDescent="0.15">
      <c r="A1" s="284" t="s">
        <v>1</v>
      </c>
    </row>
    <row r="3" spans="1:9" ht="15" customHeight="1" x14ac:dyDescent="0.15">
      <c r="A3" s="286" t="s">
        <v>855</v>
      </c>
    </row>
    <row r="4" spans="1:9" ht="13.5" customHeight="1" x14ac:dyDescent="0.15">
      <c r="A4" s="287" t="s">
        <v>331</v>
      </c>
      <c r="G4" s="288"/>
      <c r="H4" s="289" t="s">
        <v>332</v>
      </c>
    </row>
    <row r="5" spans="1:9" ht="15" customHeight="1" x14ac:dyDescent="0.15">
      <c r="A5" s="455" t="s">
        <v>7</v>
      </c>
      <c r="B5" s="290" t="s">
        <v>343</v>
      </c>
      <c r="C5" s="291"/>
      <c r="D5" s="292"/>
      <c r="E5" s="290" t="s">
        <v>344</v>
      </c>
      <c r="F5" s="292"/>
      <c r="G5" s="293" t="s">
        <v>345</v>
      </c>
      <c r="H5" s="294"/>
    </row>
    <row r="6" spans="1:9" ht="15" customHeight="1" x14ac:dyDescent="0.15">
      <c r="A6" s="456"/>
      <c r="B6" s="295" t="s">
        <v>5</v>
      </c>
      <c r="C6" s="295" t="s">
        <v>346</v>
      </c>
      <c r="D6" s="295" t="s">
        <v>347</v>
      </c>
      <c r="E6" s="295" t="s">
        <v>346</v>
      </c>
      <c r="F6" s="295" t="s">
        <v>347</v>
      </c>
      <c r="G6" s="295" t="s">
        <v>346</v>
      </c>
      <c r="H6" s="310" t="s">
        <v>347</v>
      </c>
    </row>
    <row r="7" spans="1:9" ht="15" customHeight="1" x14ac:dyDescent="0.15">
      <c r="A7" s="296" t="s">
        <v>856</v>
      </c>
      <c r="B7" s="297">
        <v>2218</v>
      </c>
      <c r="C7" s="298">
        <v>486</v>
      </c>
      <c r="D7" s="298">
        <v>1732</v>
      </c>
      <c r="E7" s="298">
        <v>313</v>
      </c>
      <c r="F7" s="298">
        <v>779</v>
      </c>
      <c r="G7" s="298">
        <v>173</v>
      </c>
      <c r="H7" s="298">
        <v>953</v>
      </c>
      <c r="I7" s="299"/>
    </row>
    <row r="8" spans="1:9" ht="15" customHeight="1" x14ac:dyDescent="0.15">
      <c r="A8" s="316" t="s">
        <v>857</v>
      </c>
      <c r="B8" s="297">
        <v>1772</v>
      </c>
      <c r="C8" s="298">
        <v>433</v>
      </c>
      <c r="D8" s="298">
        <v>1339</v>
      </c>
      <c r="E8" s="298">
        <v>279</v>
      </c>
      <c r="F8" s="298">
        <v>859</v>
      </c>
      <c r="G8" s="298">
        <v>154</v>
      </c>
      <c r="H8" s="298">
        <v>480</v>
      </c>
      <c r="I8" s="299"/>
    </row>
    <row r="9" spans="1:9" ht="15" customHeight="1" x14ac:dyDescent="0.15">
      <c r="A9" s="317" t="s">
        <v>348</v>
      </c>
      <c r="B9" s="300">
        <v>2418</v>
      </c>
      <c r="C9" s="301">
        <v>497</v>
      </c>
      <c r="D9" s="301">
        <v>1921</v>
      </c>
      <c r="E9" s="301">
        <v>409</v>
      </c>
      <c r="F9" s="301">
        <v>1107</v>
      </c>
      <c r="G9" s="301">
        <v>88</v>
      </c>
      <c r="H9" s="301">
        <v>814</v>
      </c>
      <c r="I9" s="299"/>
    </row>
    <row r="10" spans="1:9" ht="12" customHeight="1" x14ac:dyDescent="0.15">
      <c r="A10" s="302" t="s">
        <v>858</v>
      </c>
      <c r="B10" s="303"/>
      <c r="C10" s="303"/>
      <c r="D10" s="303"/>
      <c r="E10" s="303"/>
      <c r="F10" s="303"/>
      <c r="G10" s="303"/>
      <c r="H10" s="304" t="s">
        <v>349</v>
      </c>
    </row>
    <row r="11" spans="1:9" ht="12" customHeight="1" x14ac:dyDescent="0.15">
      <c r="A11" s="302" t="s">
        <v>859</v>
      </c>
      <c r="B11" s="303"/>
      <c r="C11" s="303"/>
      <c r="D11" s="303"/>
      <c r="E11" s="303"/>
      <c r="F11" s="303"/>
      <c r="G11" s="303"/>
      <c r="H11" s="304"/>
    </row>
    <row r="12" spans="1:9" ht="15" customHeight="1" x14ac:dyDescent="0.15"/>
    <row r="13" spans="1:9" ht="15" customHeight="1" x14ac:dyDescent="0.15"/>
    <row r="14" spans="1:9" ht="15" customHeight="1" x14ac:dyDescent="0.15"/>
  </sheetData>
  <mergeCells count="1">
    <mergeCell ref="A5:A6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zoomScale="115" workbookViewId="0"/>
  </sheetViews>
  <sheetFormatPr defaultColWidth="8.875" defaultRowHeight="12" x14ac:dyDescent="0.15"/>
  <cols>
    <col min="1" max="1" width="12.625" style="285" customWidth="1"/>
    <col min="2" max="2" width="10.625" style="285" customWidth="1"/>
    <col min="3" max="5" width="20.625" style="285" customWidth="1"/>
    <col min="6" max="16384" width="8.875" style="285"/>
  </cols>
  <sheetData>
    <row r="1" spans="1:5" ht="13.5" x14ac:dyDescent="0.15">
      <c r="A1" s="284" t="s">
        <v>1</v>
      </c>
    </row>
    <row r="3" spans="1:5" ht="13.5" customHeight="1" x14ac:dyDescent="0.15">
      <c r="A3" s="286" t="s">
        <v>860</v>
      </c>
    </row>
    <row r="4" spans="1:5" ht="13.5" customHeight="1" x14ac:dyDescent="0.15">
      <c r="A4" s="305" t="s">
        <v>861</v>
      </c>
      <c r="B4" s="306"/>
      <c r="C4" s="306"/>
      <c r="E4" s="306" t="s">
        <v>332</v>
      </c>
    </row>
    <row r="5" spans="1:5" ht="13.5" customHeight="1" x14ac:dyDescent="0.15">
      <c r="A5" s="461" t="s">
        <v>817</v>
      </c>
      <c r="B5" s="462"/>
      <c r="C5" s="319" t="s">
        <v>225</v>
      </c>
      <c r="D5" s="319" t="s">
        <v>862</v>
      </c>
      <c r="E5" s="319" t="s">
        <v>27</v>
      </c>
    </row>
    <row r="6" spans="1:5" ht="13.5" customHeight="1" x14ac:dyDescent="0.15">
      <c r="A6" s="463" t="s">
        <v>863</v>
      </c>
      <c r="B6" s="464"/>
      <c r="C6" s="307">
        <v>2218</v>
      </c>
      <c r="D6" s="308">
        <v>1772</v>
      </c>
      <c r="E6" s="308">
        <v>2418</v>
      </c>
    </row>
    <row r="7" spans="1:5" ht="13.5" customHeight="1" x14ac:dyDescent="0.15">
      <c r="A7" s="459" t="s">
        <v>864</v>
      </c>
      <c r="B7" s="460"/>
      <c r="C7" s="297">
        <v>228</v>
      </c>
      <c r="D7" s="298">
        <v>152</v>
      </c>
      <c r="E7" s="298">
        <v>303</v>
      </c>
    </row>
    <row r="8" spans="1:5" ht="13.5" customHeight="1" x14ac:dyDescent="0.15">
      <c r="A8" s="459" t="s">
        <v>865</v>
      </c>
      <c r="B8" s="460"/>
      <c r="C8" s="297">
        <v>108</v>
      </c>
      <c r="D8" s="309">
        <v>68</v>
      </c>
      <c r="E8" s="309">
        <v>54</v>
      </c>
    </row>
    <row r="9" spans="1:5" ht="13.5" customHeight="1" x14ac:dyDescent="0.15">
      <c r="A9" s="459" t="s">
        <v>866</v>
      </c>
      <c r="B9" s="460"/>
      <c r="C9" s="297">
        <v>301</v>
      </c>
      <c r="D9" s="309">
        <v>237</v>
      </c>
      <c r="E9" s="309">
        <v>337</v>
      </c>
    </row>
    <row r="10" spans="1:5" ht="13.5" customHeight="1" x14ac:dyDescent="0.15">
      <c r="A10" s="459" t="s">
        <v>867</v>
      </c>
      <c r="B10" s="460"/>
      <c r="C10" s="297">
        <v>242</v>
      </c>
      <c r="D10" s="309">
        <v>245</v>
      </c>
      <c r="E10" s="309">
        <v>441</v>
      </c>
    </row>
    <row r="11" spans="1:5" ht="13.5" customHeight="1" x14ac:dyDescent="0.15">
      <c r="A11" s="459" t="s">
        <v>868</v>
      </c>
      <c r="B11" s="460"/>
      <c r="C11" s="297">
        <v>235</v>
      </c>
      <c r="D11" s="309">
        <v>102</v>
      </c>
      <c r="E11" s="309">
        <v>127</v>
      </c>
    </row>
    <row r="12" spans="1:5" ht="13.5" customHeight="1" x14ac:dyDescent="0.15">
      <c r="A12" s="459" t="s">
        <v>869</v>
      </c>
      <c r="B12" s="460"/>
      <c r="C12" s="297">
        <v>406</v>
      </c>
      <c r="D12" s="309">
        <v>302</v>
      </c>
      <c r="E12" s="309">
        <v>497</v>
      </c>
    </row>
    <row r="13" spans="1:5" ht="13.5" customHeight="1" x14ac:dyDescent="0.15">
      <c r="A13" s="459" t="s">
        <v>870</v>
      </c>
      <c r="B13" s="460"/>
      <c r="C13" s="297">
        <v>85</v>
      </c>
      <c r="D13" s="309">
        <v>52</v>
      </c>
      <c r="E13" s="309">
        <v>61</v>
      </c>
    </row>
    <row r="14" spans="1:5" ht="13.5" customHeight="1" x14ac:dyDescent="0.15">
      <c r="A14" s="459" t="s">
        <v>871</v>
      </c>
      <c r="B14" s="460"/>
      <c r="C14" s="297">
        <v>110</v>
      </c>
      <c r="D14" s="309">
        <v>78</v>
      </c>
      <c r="E14" s="309">
        <v>64</v>
      </c>
    </row>
    <row r="15" spans="1:5" ht="13.5" customHeight="1" x14ac:dyDescent="0.15">
      <c r="A15" s="459" t="s">
        <v>872</v>
      </c>
      <c r="B15" s="460"/>
      <c r="C15" s="297">
        <v>337</v>
      </c>
      <c r="D15" s="298">
        <v>441</v>
      </c>
      <c r="E15" s="298">
        <v>442</v>
      </c>
    </row>
    <row r="16" spans="1:5" ht="13.5" customHeight="1" x14ac:dyDescent="0.15">
      <c r="A16" s="459" t="s">
        <v>873</v>
      </c>
      <c r="B16" s="460"/>
      <c r="C16" s="297">
        <v>74</v>
      </c>
      <c r="D16" s="309">
        <v>40</v>
      </c>
      <c r="E16" s="309">
        <v>53</v>
      </c>
    </row>
    <row r="17" spans="1:5" ht="13.5" customHeight="1" x14ac:dyDescent="0.15">
      <c r="A17" s="457" t="s">
        <v>874</v>
      </c>
      <c r="B17" s="458"/>
      <c r="C17" s="300">
        <v>92</v>
      </c>
      <c r="D17" s="301">
        <v>55</v>
      </c>
      <c r="E17" s="301">
        <v>39</v>
      </c>
    </row>
    <row r="18" spans="1:5" ht="13.5" customHeight="1" x14ac:dyDescent="0.15">
      <c r="B18" s="306"/>
      <c r="C18" s="306"/>
      <c r="E18" s="306" t="s">
        <v>350</v>
      </c>
    </row>
    <row r="19" spans="1:5" ht="10.5" customHeight="1" x14ac:dyDescent="0.15"/>
    <row r="20" spans="1:5" ht="10.5" customHeight="1" x14ac:dyDescent="0.15"/>
    <row r="21" spans="1:5" ht="15" customHeight="1" x14ac:dyDescent="0.15"/>
    <row r="22" spans="1:5" ht="15" customHeight="1" x14ac:dyDescent="0.15"/>
    <row r="23" spans="1:5" ht="15" customHeight="1" x14ac:dyDescent="0.15"/>
    <row r="24" spans="1:5" ht="15" customHeight="1" x14ac:dyDescent="0.15"/>
    <row r="25" spans="1:5" ht="15" customHeight="1" x14ac:dyDescent="0.15"/>
    <row r="26" spans="1:5" ht="15" customHeight="1" x14ac:dyDescent="0.15"/>
    <row r="27" spans="1:5" ht="15" customHeight="1" x14ac:dyDescent="0.15"/>
    <row r="28" spans="1:5" ht="15" customHeight="1" x14ac:dyDescent="0.15"/>
    <row r="29" spans="1:5" ht="15" customHeight="1" x14ac:dyDescent="0.15"/>
    <row r="30" spans="1:5" ht="15" customHeight="1" x14ac:dyDescent="0.15"/>
    <row r="31" spans="1:5" ht="15" customHeight="1" x14ac:dyDescent="0.15"/>
    <row r="32" spans="1:5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</sheetData>
  <mergeCells count="13">
    <mergeCell ref="A17:B17"/>
    <mergeCell ref="A11:B11"/>
    <mergeCell ref="A12:B12"/>
    <mergeCell ref="A13:B13"/>
    <mergeCell ref="A14:B14"/>
    <mergeCell ref="A15:B15"/>
    <mergeCell ref="A16:B16"/>
    <mergeCell ref="A5:B5"/>
    <mergeCell ref="A6:B6"/>
    <mergeCell ref="A7:B7"/>
    <mergeCell ref="A8:B8"/>
    <mergeCell ref="A9:B9"/>
    <mergeCell ref="A10:B10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="110" workbookViewId="0"/>
  </sheetViews>
  <sheetFormatPr defaultColWidth="8.5" defaultRowHeight="15" customHeight="1" x14ac:dyDescent="0.15"/>
  <cols>
    <col min="1" max="1" width="10.125" style="303" customWidth="1"/>
    <col min="2" max="2" width="9.5" style="303" customWidth="1"/>
    <col min="3" max="6" width="16.375" style="303" customWidth="1"/>
    <col min="7" max="16384" width="8.5" style="303"/>
  </cols>
  <sheetData>
    <row r="1" spans="1:6" ht="15" customHeight="1" x14ac:dyDescent="0.15">
      <c r="A1" s="311" t="s">
        <v>1</v>
      </c>
    </row>
    <row r="3" spans="1:6" ht="15" customHeight="1" x14ac:dyDescent="0.15">
      <c r="A3" s="312" t="s">
        <v>351</v>
      </c>
      <c r="B3" s="312"/>
      <c r="C3" s="312"/>
      <c r="D3" s="312"/>
      <c r="E3" s="312"/>
      <c r="F3" s="312"/>
    </row>
    <row r="4" spans="1:6" ht="12" customHeight="1" x14ac:dyDescent="0.15">
      <c r="A4" s="465" t="s">
        <v>352</v>
      </c>
      <c r="B4" s="465"/>
      <c r="C4" s="296"/>
      <c r="D4" s="296"/>
      <c r="E4" s="296"/>
      <c r="F4" s="313" t="s">
        <v>25</v>
      </c>
    </row>
    <row r="5" spans="1:6" ht="15" customHeight="1" x14ac:dyDescent="0.15">
      <c r="A5" s="466" t="s">
        <v>7</v>
      </c>
      <c r="B5" s="467"/>
      <c r="C5" s="319" t="s">
        <v>353</v>
      </c>
      <c r="D5" s="319" t="s">
        <v>354</v>
      </c>
      <c r="E5" s="319" t="s">
        <v>3</v>
      </c>
      <c r="F5" s="319" t="s">
        <v>4</v>
      </c>
    </row>
    <row r="6" spans="1:6" ht="15" customHeight="1" x14ac:dyDescent="0.15">
      <c r="A6" s="468" t="s">
        <v>875</v>
      </c>
      <c r="B6" s="469"/>
      <c r="C6" s="314">
        <v>2086</v>
      </c>
      <c r="D6" s="315">
        <v>4238</v>
      </c>
      <c r="E6" s="315">
        <v>2352</v>
      </c>
      <c r="F6" s="315">
        <v>1886</v>
      </c>
    </row>
    <row r="7" spans="1:6" ht="15" customHeight="1" x14ac:dyDescent="0.15">
      <c r="A7" s="470" t="s">
        <v>876</v>
      </c>
      <c r="B7" s="471"/>
      <c r="C7" s="298">
        <v>2068</v>
      </c>
      <c r="D7" s="298">
        <v>4131</v>
      </c>
      <c r="E7" s="298">
        <v>2279</v>
      </c>
      <c r="F7" s="298">
        <v>1852</v>
      </c>
    </row>
    <row r="8" spans="1:6" ht="15" customHeight="1" x14ac:dyDescent="0.15">
      <c r="A8" s="472" t="s">
        <v>355</v>
      </c>
      <c r="B8" s="473"/>
      <c r="C8" s="301">
        <v>2079</v>
      </c>
      <c r="D8" s="301">
        <v>4001</v>
      </c>
      <c r="E8" s="301">
        <v>2227</v>
      </c>
      <c r="F8" s="301">
        <v>1774</v>
      </c>
    </row>
    <row r="9" spans="1:6" ht="15" customHeight="1" x14ac:dyDescent="0.15">
      <c r="F9" s="304" t="s">
        <v>356</v>
      </c>
    </row>
    <row r="10" spans="1:6" ht="12.75" customHeight="1" x14ac:dyDescent="0.15"/>
  </sheetData>
  <mergeCells count="5">
    <mergeCell ref="A4:B4"/>
    <mergeCell ref="A5:B5"/>
    <mergeCell ref="A6:B6"/>
    <mergeCell ref="A7:B7"/>
    <mergeCell ref="A8:B8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zoomScale="110" workbookViewId="0"/>
  </sheetViews>
  <sheetFormatPr defaultColWidth="8.5" defaultRowHeight="15" customHeight="1" x14ac:dyDescent="0.15"/>
  <cols>
    <col min="1" max="1" width="10.125" style="303" customWidth="1"/>
    <col min="2" max="2" width="9.5" style="303" customWidth="1"/>
    <col min="3" max="6" width="8.5" style="303" customWidth="1"/>
    <col min="7" max="10" width="8.25" style="303" customWidth="1"/>
    <col min="11" max="16384" width="8.5" style="303"/>
  </cols>
  <sheetData>
    <row r="1" spans="1:10" ht="15" customHeight="1" x14ac:dyDescent="0.15">
      <c r="A1" s="311" t="s">
        <v>1</v>
      </c>
    </row>
    <row r="3" spans="1:10" ht="15" customHeight="1" x14ac:dyDescent="0.15">
      <c r="A3" s="312" t="s">
        <v>357</v>
      </c>
      <c r="E3" s="318"/>
    </row>
    <row r="4" spans="1:10" ht="12" customHeight="1" x14ac:dyDescent="0.15">
      <c r="J4" s="313" t="s">
        <v>25</v>
      </c>
    </row>
    <row r="5" spans="1:10" ht="15" customHeight="1" x14ac:dyDescent="0.15">
      <c r="A5" s="474" t="s">
        <v>358</v>
      </c>
      <c r="B5" s="475" t="s">
        <v>359</v>
      </c>
      <c r="C5" s="475"/>
      <c r="D5" s="475"/>
      <c r="E5" s="475"/>
      <c r="F5" s="476"/>
      <c r="G5" s="475" t="s">
        <v>360</v>
      </c>
      <c r="H5" s="475"/>
      <c r="I5" s="475"/>
      <c r="J5" s="477" t="s">
        <v>361</v>
      </c>
    </row>
    <row r="6" spans="1:10" ht="15" customHeight="1" x14ac:dyDescent="0.15">
      <c r="A6" s="474"/>
      <c r="B6" s="475"/>
      <c r="C6" s="475"/>
      <c r="D6" s="475"/>
      <c r="E6" s="475"/>
      <c r="F6" s="476"/>
      <c r="G6" s="320" t="s">
        <v>226</v>
      </c>
      <c r="H6" s="320" t="s">
        <v>29</v>
      </c>
      <c r="I6" s="320" t="s">
        <v>30</v>
      </c>
      <c r="J6" s="477"/>
    </row>
    <row r="7" spans="1:10" ht="15" customHeight="1" x14ac:dyDescent="0.15">
      <c r="A7" s="478" t="s">
        <v>362</v>
      </c>
      <c r="B7" s="481" t="s">
        <v>363</v>
      </c>
      <c r="C7" s="482"/>
      <c r="D7" s="482"/>
      <c r="E7" s="482"/>
      <c r="F7" s="483"/>
      <c r="G7" s="314">
        <v>1933</v>
      </c>
      <c r="H7" s="315">
        <v>1093</v>
      </c>
      <c r="I7" s="321">
        <v>840</v>
      </c>
      <c r="J7" s="322" t="s">
        <v>364</v>
      </c>
    </row>
    <row r="8" spans="1:10" ht="15" customHeight="1" x14ac:dyDescent="0.15">
      <c r="A8" s="479"/>
      <c r="B8" s="484" t="s">
        <v>365</v>
      </c>
      <c r="C8" s="485"/>
      <c r="D8" s="485"/>
      <c r="E8" s="485"/>
      <c r="F8" s="486"/>
      <c r="G8" s="297">
        <v>2031</v>
      </c>
      <c r="H8" s="298">
        <v>1113</v>
      </c>
      <c r="I8" s="323">
        <v>918</v>
      </c>
      <c r="J8" s="324" t="s">
        <v>364</v>
      </c>
    </row>
    <row r="9" spans="1:10" ht="15" customHeight="1" x14ac:dyDescent="0.15">
      <c r="A9" s="480"/>
      <c r="B9" s="487" t="s">
        <v>366</v>
      </c>
      <c r="C9" s="488"/>
      <c r="D9" s="488"/>
      <c r="E9" s="488"/>
      <c r="F9" s="489"/>
      <c r="G9" s="300">
        <v>3964</v>
      </c>
      <c r="H9" s="301">
        <v>2206</v>
      </c>
      <c r="I9" s="325">
        <v>1758</v>
      </c>
      <c r="J9" s="326"/>
    </row>
    <row r="10" spans="1:10" ht="15" customHeight="1" x14ac:dyDescent="0.15">
      <c r="J10" s="304" t="s">
        <v>356</v>
      </c>
    </row>
  </sheetData>
  <mergeCells count="8">
    <mergeCell ref="A5:A6"/>
    <mergeCell ref="B5:F6"/>
    <mergeCell ref="G5:I5"/>
    <mergeCell ref="J5:J6"/>
    <mergeCell ref="A7:A9"/>
    <mergeCell ref="B7:F7"/>
    <mergeCell ref="B8:F8"/>
    <mergeCell ref="B9:F9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zoomScale="110" zoomScaleNormal="110" workbookViewId="0"/>
  </sheetViews>
  <sheetFormatPr defaultColWidth="8.875" defaultRowHeight="11.45" customHeight="1" x14ac:dyDescent="0.15"/>
  <cols>
    <col min="1" max="1" width="12.125" style="8" customWidth="1"/>
    <col min="2" max="5" width="14.625" style="8" customWidth="1"/>
    <col min="6" max="6" width="16" style="8" customWidth="1"/>
    <col min="7" max="16384" width="8.875" style="8"/>
  </cols>
  <sheetData>
    <row r="1" spans="1:6" ht="14.25" customHeight="1" x14ac:dyDescent="0.15">
      <c r="A1" s="37" t="s">
        <v>1</v>
      </c>
    </row>
    <row r="2" spans="1:6" ht="11.45" customHeight="1" x14ac:dyDescent="0.15">
      <c r="A2" s="37"/>
    </row>
    <row r="3" spans="1:6" ht="11.45" customHeight="1" x14ac:dyDescent="0.15">
      <c r="A3" s="597" t="s">
        <v>762</v>
      </c>
      <c r="B3" s="597"/>
      <c r="C3" s="597"/>
      <c r="D3" s="597"/>
      <c r="E3" s="597"/>
      <c r="F3" s="597"/>
    </row>
    <row r="4" spans="1:6" ht="11.45" customHeight="1" x14ac:dyDescent="0.15">
      <c r="A4" s="597"/>
      <c r="B4" s="597"/>
      <c r="C4" s="597"/>
      <c r="D4" s="597"/>
      <c r="E4" s="597"/>
      <c r="F4" s="597"/>
    </row>
    <row r="6" spans="1:6" ht="15" customHeight="1" x14ac:dyDescent="0.15">
      <c r="A6" s="7" t="s">
        <v>177</v>
      </c>
    </row>
    <row r="7" spans="1:6" ht="15" customHeight="1" x14ac:dyDescent="0.15">
      <c r="A7" s="191" t="s">
        <v>178</v>
      </c>
      <c r="F7" s="22"/>
    </row>
    <row r="8" spans="1:6" ht="15" customHeight="1" x14ac:dyDescent="0.15">
      <c r="A8" s="405" t="s">
        <v>763</v>
      </c>
      <c r="B8" s="411" t="s">
        <v>179</v>
      </c>
      <c r="C8" s="176" t="s">
        <v>180</v>
      </c>
      <c r="D8" s="177"/>
      <c r="E8" s="192"/>
      <c r="F8" s="11" t="s">
        <v>181</v>
      </c>
    </row>
    <row r="9" spans="1:6" ht="15" customHeight="1" x14ac:dyDescent="0.15">
      <c r="A9" s="407"/>
      <c r="B9" s="412"/>
      <c r="C9" s="258" t="s">
        <v>182</v>
      </c>
      <c r="D9" s="258" t="s">
        <v>3</v>
      </c>
      <c r="E9" s="258" t="s">
        <v>4</v>
      </c>
      <c r="F9" s="178" t="s">
        <v>183</v>
      </c>
    </row>
    <row r="10" spans="1:6" ht="15" customHeight="1" x14ac:dyDescent="0.15">
      <c r="A10" s="39" t="s">
        <v>764</v>
      </c>
      <c r="B10" s="13">
        <v>701</v>
      </c>
      <c r="C10" s="13">
        <v>11627</v>
      </c>
      <c r="D10" s="13">
        <v>6881</v>
      </c>
      <c r="E10" s="13">
        <v>4746</v>
      </c>
      <c r="F10" s="13">
        <v>22026557</v>
      </c>
    </row>
    <row r="11" spans="1:6" ht="15" customHeight="1" x14ac:dyDescent="0.15">
      <c r="A11" s="598" t="s">
        <v>765</v>
      </c>
      <c r="B11" s="599">
        <v>648</v>
      </c>
      <c r="C11" s="13">
        <v>11944</v>
      </c>
      <c r="D11" s="13">
        <v>7184</v>
      </c>
      <c r="E11" s="13">
        <v>4760</v>
      </c>
      <c r="F11" s="13">
        <v>22732924</v>
      </c>
    </row>
    <row r="12" spans="1:6" ht="15" customHeight="1" x14ac:dyDescent="0.15">
      <c r="A12" s="598" t="s">
        <v>766</v>
      </c>
      <c r="B12" s="13">
        <v>585</v>
      </c>
      <c r="C12" s="13">
        <v>10987</v>
      </c>
      <c r="D12" s="13">
        <v>6709</v>
      </c>
      <c r="E12" s="13">
        <v>4278</v>
      </c>
      <c r="F12" s="13">
        <v>20763446</v>
      </c>
    </row>
    <row r="13" spans="1:6" ht="15" customHeight="1" x14ac:dyDescent="0.15">
      <c r="A13" s="598" t="s">
        <v>767</v>
      </c>
      <c r="B13" s="13">
        <v>653</v>
      </c>
      <c r="C13" s="13">
        <v>11874</v>
      </c>
      <c r="D13" s="13">
        <v>7290</v>
      </c>
      <c r="E13" s="13">
        <v>4584</v>
      </c>
      <c r="F13" s="13">
        <v>22171970</v>
      </c>
    </row>
    <row r="14" spans="1:6" ht="15" customHeight="1" x14ac:dyDescent="0.15">
      <c r="A14" s="598" t="s">
        <v>768</v>
      </c>
      <c r="B14" s="13">
        <v>565</v>
      </c>
      <c r="C14" s="13">
        <v>10981</v>
      </c>
      <c r="D14" s="13">
        <v>6708</v>
      </c>
      <c r="E14" s="13">
        <v>4273</v>
      </c>
      <c r="F14" s="13">
        <v>21947803</v>
      </c>
    </row>
    <row r="15" spans="1:6" ht="15" customHeight="1" x14ac:dyDescent="0.15">
      <c r="A15" s="598" t="s">
        <v>769</v>
      </c>
      <c r="B15" s="13">
        <v>576</v>
      </c>
      <c r="C15" s="13">
        <v>10719</v>
      </c>
      <c r="D15" s="13">
        <v>6542</v>
      </c>
      <c r="E15" s="13">
        <v>4177</v>
      </c>
      <c r="F15" s="13">
        <v>21638035</v>
      </c>
    </row>
    <row r="16" spans="1:6" ht="15.75" customHeight="1" x14ac:dyDescent="0.15">
      <c r="A16" s="598" t="s">
        <v>770</v>
      </c>
      <c r="B16" s="13">
        <v>526</v>
      </c>
      <c r="C16" s="13">
        <v>10838</v>
      </c>
      <c r="D16" s="13">
        <v>6596</v>
      </c>
      <c r="E16" s="13">
        <v>4242</v>
      </c>
      <c r="F16" s="13">
        <v>22439582</v>
      </c>
    </row>
    <row r="17" spans="1:6" ht="15.75" customHeight="1" x14ac:dyDescent="0.15">
      <c r="A17" s="598" t="s">
        <v>771</v>
      </c>
      <c r="B17" s="13">
        <v>531</v>
      </c>
      <c r="C17" s="13">
        <v>10686</v>
      </c>
      <c r="D17" s="13">
        <v>6626</v>
      </c>
      <c r="E17" s="13">
        <v>4060</v>
      </c>
      <c r="F17" s="13">
        <v>24378701</v>
      </c>
    </row>
    <row r="18" spans="1:6" ht="15.75" customHeight="1" x14ac:dyDescent="0.15">
      <c r="A18" s="598" t="s">
        <v>772</v>
      </c>
      <c r="B18" s="13">
        <v>567</v>
      </c>
      <c r="C18" s="13">
        <v>10661</v>
      </c>
      <c r="D18" s="13">
        <v>6511</v>
      </c>
      <c r="E18" s="13">
        <v>4150</v>
      </c>
      <c r="F18" s="13">
        <v>24970287</v>
      </c>
    </row>
    <row r="19" spans="1:6" ht="15.75" customHeight="1" x14ac:dyDescent="0.15">
      <c r="A19" s="193" t="s">
        <v>773</v>
      </c>
      <c r="B19" s="13">
        <v>495</v>
      </c>
      <c r="C19" s="13">
        <v>9951</v>
      </c>
      <c r="D19" s="13">
        <v>6061</v>
      </c>
      <c r="E19" s="13">
        <v>3890</v>
      </c>
      <c r="F19" s="13">
        <v>20751003</v>
      </c>
    </row>
    <row r="20" spans="1:6" ht="15.75" customHeight="1" x14ac:dyDescent="0.15">
      <c r="A20" s="194" t="s">
        <v>774</v>
      </c>
      <c r="B20" s="15">
        <v>465</v>
      </c>
      <c r="C20" s="15">
        <v>9702</v>
      </c>
      <c r="D20" s="15">
        <v>5843</v>
      </c>
      <c r="E20" s="15">
        <v>3859</v>
      </c>
      <c r="F20" s="15">
        <v>21322012</v>
      </c>
    </row>
    <row r="21" spans="1:6" ht="15" customHeight="1" x14ac:dyDescent="0.15">
      <c r="A21" s="8" t="s">
        <v>775</v>
      </c>
      <c r="F21" s="16" t="s">
        <v>776</v>
      </c>
    </row>
    <row r="22" spans="1:6" ht="15" customHeight="1" x14ac:dyDescent="0.15">
      <c r="A22" s="8" t="s">
        <v>777</v>
      </c>
    </row>
    <row r="23" spans="1:6" ht="15" customHeight="1" x14ac:dyDescent="0.15">
      <c r="F23" s="16"/>
    </row>
    <row r="24" spans="1:6" ht="15" customHeight="1" x14ac:dyDescent="0.15"/>
    <row r="25" spans="1:6" ht="15" customHeight="1" x14ac:dyDescent="0.15"/>
    <row r="26" spans="1:6" ht="15" customHeight="1" x14ac:dyDescent="0.15"/>
    <row r="27" spans="1:6" ht="15" customHeight="1" x14ac:dyDescent="0.15"/>
    <row r="28" spans="1:6" ht="15" customHeight="1" x14ac:dyDescent="0.15"/>
    <row r="29" spans="1:6" ht="15" customHeight="1" x14ac:dyDescent="0.15"/>
    <row r="30" spans="1:6" ht="15" customHeight="1" x14ac:dyDescent="0.15"/>
    <row r="31" spans="1:6" ht="15" customHeight="1" x14ac:dyDescent="0.15"/>
    <row r="32" spans="1:6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  <row r="43" ht="15" customHeight="1" x14ac:dyDescent="0.15"/>
    <row r="44" ht="15" customHeight="1" x14ac:dyDescent="0.15"/>
    <row r="45" ht="15" customHeight="1" x14ac:dyDescent="0.15"/>
    <row r="46" ht="15" customHeight="1" x14ac:dyDescent="0.15"/>
    <row r="47" ht="15" customHeight="1" x14ac:dyDescent="0.15"/>
    <row r="48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</sheetData>
  <mergeCells count="3">
    <mergeCell ref="A3:F4"/>
    <mergeCell ref="A8:A9"/>
    <mergeCell ref="B8:B9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zoomScale="115" zoomScaleNormal="75" zoomScaleSheetLayoutView="75" workbookViewId="0"/>
  </sheetViews>
  <sheetFormatPr defaultRowHeight="13.5" x14ac:dyDescent="0.15"/>
  <cols>
    <col min="1" max="1" width="3.75" style="197" customWidth="1"/>
    <col min="2" max="2" width="14.125" style="196" customWidth="1"/>
    <col min="3" max="3" width="6.125" style="196" customWidth="1"/>
    <col min="4" max="5" width="4.125" style="196" customWidth="1"/>
    <col min="6" max="6" width="6.75" style="196" customWidth="1"/>
    <col min="7" max="8" width="6.375" style="196" customWidth="1"/>
    <col min="9" max="9" width="11.5" style="196" customWidth="1"/>
    <col min="10" max="10" width="11.625" style="196" customWidth="1"/>
    <col min="11" max="11" width="11.25" style="196" customWidth="1"/>
    <col min="12" max="16384" width="9" style="197"/>
  </cols>
  <sheetData>
    <row r="1" spans="1:11" x14ac:dyDescent="0.15">
      <c r="A1" s="3" t="s">
        <v>1</v>
      </c>
    </row>
    <row r="3" spans="1:11" ht="15" customHeight="1" x14ac:dyDescent="0.25">
      <c r="A3" s="198" t="s">
        <v>184</v>
      </c>
      <c r="D3" s="200"/>
      <c r="E3" s="200"/>
      <c r="F3" s="199"/>
      <c r="G3" s="200"/>
      <c r="H3" s="200"/>
      <c r="I3" s="200"/>
      <c r="J3" s="200"/>
      <c r="K3" s="200"/>
    </row>
    <row r="4" spans="1:11" s="204" customFormat="1" ht="15" customHeight="1" x14ac:dyDescent="0.15">
      <c r="A4" s="201"/>
      <c r="B4" s="416">
        <v>40543</v>
      </c>
      <c r="C4" s="417"/>
      <c r="D4" s="202"/>
      <c r="E4" s="202"/>
      <c r="F4" s="202"/>
      <c r="G4" s="202"/>
      <c r="H4" s="202"/>
      <c r="I4" s="202"/>
      <c r="J4" s="202"/>
      <c r="K4" s="203" t="s">
        <v>185</v>
      </c>
    </row>
    <row r="5" spans="1:11" s="204" customFormat="1" ht="15" customHeight="1" x14ac:dyDescent="0.15">
      <c r="A5" s="418" t="s">
        <v>778</v>
      </c>
      <c r="B5" s="418"/>
      <c r="C5" s="600" t="s">
        <v>779</v>
      </c>
      <c r="D5" s="600"/>
      <c r="E5" s="600"/>
      <c r="F5" s="420" t="s">
        <v>780</v>
      </c>
      <c r="G5" s="421"/>
      <c r="H5" s="422"/>
      <c r="I5" s="423" t="s">
        <v>186</v>
      </c>
      <c r="J5" s="601" t="s">
        <v>187</v>
      </c>
      <c r="K5" s="414" t="s">
        <v>188</v>
      </c>
    </row>
    <row r="6" spans="1:11" s="204" customFormat="1" ht="27" customHeight="1" x14ac:dyDescent="0.15">
      <c r="A6" s="419"/>
      <c r="B6" s="419"/>
      <c r="C6" s="205" t="s">
        <v>781</v>
      </c>
      <c r="D6" s="602" t="s">
        <v>782</v>
      </c>
      <c r="E6" s="602" t="s">
        <v>783</v>
      </c>
      <c r="F6" s="205" t="s">
        <v>3</v>
      </c>
      <c r="G6" s="205" t="s">
        <v>4</v>
      </c>
      <c r="H6" s="205" t="s">
        <v>5</v>
      </c>
      <c r="I6" s="424"/>
      <c r="J6" s="603"/>
      <c r="K6" s="415"/>
    </row>
    <row r="7" spans="1:11" s="204" customFormat="1" ht="15" customHeight="1" x14ac:dyDescent="0.15">
      <c r="A7" s="206"/>
      <c r="B7" s="207" t="s">
        <v>19</v>
      </c>
      <c r="C7" s="208">
        <v>465</v>
      </c>
      <c r="D7" s="208">
        <v>72</v>
      </c>
      <c r="E7" s="208">
        <v>393</v>
      </c>
      <c r="F7" s="208">
        <v>5843</v>
      </c>
      <c r="G7" s="208">
        <v>3859</v>
      </c>
      <c r="H7" s="208">
        <v>9702</v>
      </c>
      <c r="I7" s="208">
        <v>3421405</v>
      </c>
      <c r="J7" s="208">
        <v>12610898</v>
      </c>
      <c r="K7" s="208">
        <v>21332012</v>
      </c>
    </row>
    <row r="8" spans="1:11" s="204" customFormat="1" ht="15" customHeight="1" x14ac:dyDescent="0.15">
      <c r="A8" s="209" t="s">
        <v>784</v>
      </c>
      <c r="B8" s="210" t="s">
        <v>189</v>
      </c>
      <c r="C8" s="211">
        <v>29</v>
      </c>
      <c r="D8" s="203">
        <v>12</v>
      </c>
      <c r="E8" s="203">
        <v>17</v>
      </c>
      <c r="F8" s="203">
        <v>902</v>
      </c>
      <c r="G8" s="203">
        <v>1096</v>
      </c>
      <c r="H8" s="203">
        <v>1998</v>
      </c>
      <c r="I8" s="203" ph="1">
        <v>593399</v>
      </c>
      <c r="J8" s="203">
        <v>3590510</v>
      </c>
      <c r="K8" s="203">
        <v>5039454</v>
      </c>
    </row>
    <row r="9" spans="1:11" s="204" customFormat="1" ht="15" customHeight="1" x14ac:dyDescent="0.15">
      <c r="A9" s="209" t="s">
        <v>8</v>
      </c>
      <c r="B9" s="210" t="s">
        <v>785</v>
      </c>
      <c r="C9" s="211">
        <v>1</v>
      </c>
      <c r="D9" s="211" t="s">
        <v>786</v>
      </c>
      <c r="E9" s="211">
        <v>1</v>
      </c>
      <c r="F9" s="211">
        <v>14</v>
      </c>
      <c r="G9" s="211">
        <v>2</v>
      </c>
      <c r="H9" s="203">
        <v>16</v>
      </c>
      <c r="I9" s="211" t="s">
        <v>190</v>
      </c>
      <c r="J9" s="211" t="s">
        <v>190</v>
      </c>
      <c r="K9" s="211" t="s">
        <v>190</v>
      </c>
    </row>
    <row r="10" spans="1:11" s="204" customFormat="1" ht="15" customHeight="1" x14ac:dyDescent="0.15">
      <c r="A10" s="209" t="s">
        <v>9</v>
      </c>
      <c r="B10" s="210" t="s">
        <v>191</v>
      </c>
      <c r="C10" s="211">
        <v>23</v>
      </c>
      <c r="D10" s="211">
        <v>2</v>
      </c>
      <c r="E10" s="211">
        <v>21</v>
      </c>
      <c r="F10" s="211">
        <v>67</v>
      </c>
      <c r="G10" s="211">
        <v>221</v>
      </c>
      <c r="H10" s="203">
        <v>288</v>
      </c>
      <c r="I10" s="211">
        <v>49610</v>
      </c>
      <c r="J10" s="211">
        <v>61763</v>
      </c>
      <c r="K10" s="211">
        <v>152367</v>
      </c>
    </row>
    <row r="11" spans="1:11" s="204" customFormat="1" ht="15" customHeight="1" x14ac:dyDescent="0.15">
      <c r="A11" s="209" t="s">
        <v>10</v>
      </c>
      <c r="B11" s="212" t="s">
        <v>192</v>
      </c>
      <c r="C11" s="211">
        <v>4</v>
      </c>
      <c r="D11" s="211" t="s">
        <v>786</v>
      </c>
      <c r="E11" s="211">
        <v>4</v>
      </c>
      <c r="F11" s="211">
        <v>24</v>
      </c>
      <c r="G11" s="211">
        <v>12</v>
      </c>
      <c r="H11" s="203">
        <v>36</v>
      </c>
      <c r="I11" s="211">
        <v>10788</v>
      </c>
      <c r="J11" s="211">
        <v>15832</v>
      </c>
      <c r="K11" s="211">
        <v>32915</v>
      </c>
    </row>
    <row r="12" spans="1:11" s="204" customFormat="1" ht="15" customHeight="1" x14ac:dyDescent="0.15">
      <c r="A12" s="209" t="s">
        <v>11</v>
      </c>
      <c r="B12" s="210" t="s">
        <v>193</v>
      </c>
      <c r="C12" s="211">
        <v>19</v>
      </c>
      <c r="D12" s="211">
        <v>1</v>
      </c>
      <c r="E12" s="211">
        <v>18</v>
      </c>
      <c r="F12" s="211">
        <v>104</v>
      </c>
      <c r="G12" s="211">
        <v>38</v>
      </c>
      <c r="H12" s="203">
        <v>142</v>
      </c>
      <c r="I12" s="211">
        <v>47954</v>
      </c>
      <c r="J12" s="211">
        <v>82595</v>
      </c>
      <c r="K12" s="211">
        <v>168511</v>
      </c>
    </row>
    <row r="13" spans="1:11" s="204" customFormat="1" ht="15" customHeight="1" x14ac:dyDescent="0.15">
      <c r="A13" s="209" t="s">
        <v>12</v>
      </c>
      <c r="B13" s="210" t="s">
        <v>194</v>
      </c>
      <c r="C13" s="211">
        <v>31</v>
      </c>
      <c r="D13" s="211">
        <v>6</v>
      </c>
      <c r="E13" s="211">
        <v>25</v>
      </c>
      <c r="F13" s="211">
        <v>385</v>
      </c>
      <c r="G13" s="211">
        <v>263</v>
      </c>
      <c r="H13" s="203">
        <v>648</v>
      </c>
      <c r="I13" s="211">
        <v>223146</v>
      </c>
      <c r="J13" s="211">
        <v>742123</v>
      </c>
      <c r="K13" s="211">
        <v>1272136</v>
      </c>
    </row>
    <row r="14" spans="1:11" s="204" customFormat="1" ht="15" customHeight="1" x14ac:dyDescent="0.15">
      <c r="A14" s="209" t="s">
        <v>13</v>
      </c>
      <c r="B14" s="210" t="s">
        <v>787</v>
      </c>
      <c r="C14" s="211">
        <v>31</v>
      </c>
      <c r="D14" s="211">
        <v>2</v>
      </c>
      <c r="E14" s="211">
        <v>29</v>
      </c>
      <c r="F14" s="211">
        <v>282</v>
      </c>
      <c r="G14" s="211">
        <v>116</v>
      </c>
      <c r="H14" s="203">
        <v>398</v>
      </c>
      <c r="I14" s="211">
        <v>135496</v>
      </c>
      <c r="J14" s="211">
        <v>205134</v>
      </c>
      <c r="K14" s="211">
        <v>468083</v>
      </c>
    </row>
    <row r="15" spans="1:11" s="204" customFormat="1" ht="15" customHeight="1" x14ac:dyDescent="0.15">
      <c r="A15" s="209" t="s">
        <v>14</v>
      </c>
      <c r="B15" s="210" t="s">
        <v>788</v>
      </c>
      <c r="C15" s="211">
        <v>18</v>
      </c>
      <c r="D15" s="211">
        <v>5</v>
      </c>
      <c r="E15" s="211">
        <v>13</v>
      </c>
      <c r="F15" s="211">
        <v>330</v>
      </c>
      <c r="G15" s="211">
        <v>131</v>
      </c>
      <c r="H15" s="203">
        <v>461</v>
      </c>
      <c r="I15" s="211">
        <v>203334</v>
      </c>
      <c r="J15" s="211">
        <v>1543818</v>
      </c>
      <c r="K15" s="211">
        <v>2297833</v>
      </c>
    </row>
    <row r="16" spans="1:11" s="204" customFormat="1" ht="15" customHeight="1" x14ac:dyDescent="0.15">
      <c r="A16" s="209" t="s">
        <v>15</v>
      </c>
      <c r="B16" s="213" t="s">
        <v>195</v>
      </c>
      <c r="C16" s="211">
        <v>2</v>
      </c>
      <c r="D16" s="211" t="s">
        <v>786</v>
      </c>
      <c r="E16" s="211">
        <v>2</v>
      </c>
      <c r="F16" s="211">
        <v>23</v>
      </c>
      <c r="G16" s="211">
        <v>5</v>
      </c>
      <c r="H16" s="203">
        <v>28</v>
      </c>
      <c r="I16" s="211" t="s">
        <v>190</v>
      </c>
      <c r="J16" s="211" t="s">
        <v>190</v>
      </c>
      <c r="K16" s="211" t="s">
        <v>190</v>
      </c>
    </row>
    <row r="17" spans="1:11" s="204" customFormat="1" ht="15" customHeight="1" x14ac:dyDescent="0.15">
      <c r="A17" s="209" t="s">
        <v>16</v>
      </c>
      <c r="B17" s="214" t="s">
        <v>196</v>
      </c>
      <c r="C17" s="211">
        <v>45</v>
      </c>
      <c r="D17" s="211">
        <v>8</v>
      </c>
      <c r="E17" s="211">
        <v>37</v>
      </c>
      <c r="F17" s="211">
        <v>552</v>
      </c>
      <c r="G17" s="211">
        <v>447</v>
      </c>
      <c r="H17" s="203">
        <v>999</v>
      </c>
      <c r="I17" s="211">
        <v>335308</v>
      </c>
      <c r="J17" s="211">
        <v>969625</v>
      </c>
      <c r="K17" s="211">
        <v>2097695</v>
      </c>
    </row>
    <row r="18" spans="1:11" s="204" customFormat="1" ht="15" customHeight="1" x14ac:dyDescent="0.15">
      <c r="A18" s="209" t="s">
        <v>17</v>
      </c>
      <c r="B18" s="210" t="s">
        <v>197</v>
      </c>
      <c r="C18" s="211">
        <v>7</v>
      </c>
      <c r="D18" s="211" t="s">
        <v>786</v>
      </c>
      <c r="E18" s="211">
        <v>7</v>
      </c>
      <c r="F18" s="211">
        <v>58</v>
      </c>
      <c r="G18" s="211">
        <v>25</v>
      </c>
      <c r="H18" s="203">
        <v>83</v>
      </c>
      <c r="I18" s="211">
        <v>23373</v>
      </c>
      <c r="J18" s="211">
        <v>34185</v>
      </c>
      <c r="K18" s="211">
        <v>76494</v>
      </c>
    </row>
    <row r="19" spans="1:11" s="204" customFormat="1" ht="15" customHeight="1" x14ac:dyDescent="0.15">
      <c r="A19" s="209" t="s">
        <v>18</v>
      </c>
      <c r="B19" s="210" t="s">
        <v>198</v>
      </c>
      <c r="C19" s="211">
        <v>17</v>
      </c>
      <c r="D19" s="211" t="s">
        <v>786</v>
      </c>
      <c r="E19" s="211">
        <v>17</v>
      </c>
      <c r="F19" s="211">
        <v>99</v>
      </c>
      <c r="G19" s="211">
        <v>91</v>
      </c>
      <c r="H19" s="203">
        <v>190</v>
      </c>
      <c r="I19" s="211">
        <v>43418</v>
      </c>
      <c r="J19" s="211">
        <v>99072</v>
      </c>
      <c r="K19" s="211">
        <v>189388</v>
      </c>
    </row>
    <row r="20" spans="1:11" s="204" customFormat="1" ht="15" customHeight="1" x14ac:dyDescent="0.15">
      <c r="A20" s="209" t="s">
        <v>24</v>
      </c>
      <c r="B20" s="210" t="s">
        <v>199</v>
      </c>
      <c r="C20" s="211">
        <v>5</v>
      </c>
      <c r="D20" s="211" t="s">
        <v>789</v>
      </c>
      <c r="E20" s="211">
        <v>5</v>
      </c>
      <c r="F20" s="211">
        <v>51</v>
      </c>
      <c r="G20" s="211">
        <v>7</v>
      </c>
      <c r="H20" s="203">
        <v>58</v>
      </c>
      <c r="I20" s="211">
        <v>19610</v>
      </c>
      <c r="J20" s="211">
        <v>87209</v>
      </c>
      <c r="K20" s="211">
        <v>120575</v>
      </c>
    </row>
    <row r="21" spans="1:11" s="204" customFormat="1" ht="15" customHeight="1" x14ac:dyDescent="0.15">
      <c r="A21" s="209" t="s">
        <v>26</v>
      </c>
      <c r="B21" s="210" t="s">
        <v>200</v>
      </c>
      <c r="C21" s="211">
        <v>9</v>
      </c>
      <c r="D21" s="211">
        <v>2</v>
      </c>
      <c r="E21" s="211">
        <v>7</v>
      </c>
      <c r="F21" s="211">
        <v>199</v>
      </c>
      <c r="G21" s="211">
        <v>33</v>
      </c>
      <c r="H21" s="203">
        <v>232</v>
      </c>
      <c r="I21" s="211">
        <v>119954</v>
      </c>
      <c r="J21" s="211">
        <v>814906</v>
      </c>
      <c r="K21" s="211">
        <v>1084497</v>
      </c>
    </row>
    <row r="22" spans="1:11" s="204" customFormat="1" ht="15" customHeight="1" x14ac:dyDescent="0.15">
      <c r="A22" s="209" t="s">
        <v>201</v>
      </c>
      <c r="B22" s="210" t="s">
        <v>202</v>
      </c>
      <c r="C22" s="211">
        <v>12</v>
      </c>
      <c r="D22" s="211">
        <v>3</v>
      </c>
      <c r="E22" s="211">
        <v>9</v>
      </c>
      <c r="F22" s="211">
        <v>148</v>
      </c>
      <c r="G22" s="211">
        <v>45</v>
      </c>
      <c r="H22" s="203">
        <v>193</v>
      </c>
      <c r="I22" s="211">
        <v>65544</v>
      </c>
      <c r="J22" s="211">
        <v>298318</v>
      </c>
      <c r="K22" s="211">
        <v>365115</v>
      </c>
    </row>
    <row r="23" spans="1:11" s="204" customFormat="1" ht="15" customHeight="1" x14ac:dyDescent="0.15">
      <c r="A23" s="209" t="s">
        <v>203</v>
      </c>
      <c r="B23" s="210" t="s">
        <v>204</v>
      </c>
      <c r="C23" s="211">
        <v>84</v>
      </c>
      <c r="D23" s="211">
        <v>10</v>
      </c>
      <c r="E23" s="211">
        <v>74</v>
      </c>
      <c r="F23" s="211">
        <v>895</v>
      </c>
      <c r="G23" s="211">
        <v>367</v>
      </c>
      <c r="H23" s="203">
        <v>1262</v>
      </c>
      <c r="I23" s="211">
        <v>452315</v>
      </c>
      <c r="J23" s="211">
        <v>1096469</v>
      </c>
      <c r="K23" s="211">
        <v>1952056</v>
      </c>
    </row>
    <row r="24" spans="1:11" s="204" customFormat="1" ht="15" customHeight="1" x14ac:dyDescent="0.15">
      <c r="A24" s="209" t="s">
        <v>205</v>
      </c>
      <c r="B24" s="210" t="s">
        <v>206</v>
      </c>
      <c r="C24" s="211">
        <v>14</v>
      </c>
      <c r="D24" s="211">
        <v>3</v>
      </c>
      <c r="E24" s="211">
        <v>11</v>
      </c>
      <c r="F24" s="211">
        <v>287</v>
      </c>
      <c r="G24" s="211">
        <v>66</v>
      </c>
      <c r="H24" s="203">
        <v>353</v>
      </c>
      <c r="I24" s="211">
        <v>153516</v>
      </c>
      <c r="J24" s="211">
        <v>372012</v>
      </c>
      <c r="K24" s="211">
        <v>711893</v>
      </c>
    </row>
    <row r="25" spans="1:11" s="204" customFormat="1" ht="15" customHeight="1" x14ac:dyDescent="0.15">
      <c r="A25" s="209" t="s">
        <v>207</v>
      </c>
      <c r="B25" s="210" t="s">
        <v>208</v>
      </c>
      <c r="C25" s="211">
        <v>33</v>
      </c>
      <c r="D25" s="211">
        <v>5</v>
      </c>
      <c r="E25" s="211">
        <v>28</v>
      </c>
      <c r="F25" s="211">
        <v>712</v>
      </c>
      <c r="G25" s="211">
        <v>141</v>
      </c>
      <c r="H25" s="203">
        <v>853</v>
      </c>
      <c r="I25" s="211">
        <v>455787</v>
      </c>
      <c r="J25" s="211">
        <v>1312412</v>
      </c>
      <c r="K25" s="211">
        <v>2276722</v>
      </c>
    </row>
    <row r="26" spans="1:11" s="204" customFormat="1" ht="15" customHeight="1" x14ac:dyDescent="0.15">
      <c r="A26" s="209" t="s">
        <v>209</v>
      </c>
      <c r="B26" s="210" t="s">
        <v>210</v>
      </c>
      <c r="C26" s="211">
        <v>13</v>
      </c>
      <c r="D26" s="211">
        <v>3</v>
      </c>
      <c r="E26" s="211">
        <v>10</v>
      </c>
      <c r="F26" s="211">
        <v>156</v>
      </c>
      <c r="G26" s="211">
        <v>173</v>
      </c>
      <c r="H26" s="203">
        <v>329</v>
      </c>
      <c r="I26" s="211">
        <v>107018</v>
      </c>
      <c r="J26" s="211">
        <v>326388</v>
      </c>
      <c r="K26" s="211">
        <v>637567</v>
      </c>
    </row>
    <row r="27" spans="1:11" s="204" customFormat="1" ht="15" customHeight="1" x14ac:dyDescent="0.15">
      <c r="A27" s="209" t="s">
        <v>211</v>
      </c>
      <c r="B27" s="210" t="s">
        <v>212</v>
      </c>
      <c r="C27" s="211">
        <v>3</v>
      </c>
      <c r="D27" s="211">
        <v>2</v>
      </c>
      <c r="E27" s="211">
        <v>1</v>
      </c>
      <c r="F27" s="211">
        <v>34</v>
      </c>
      <c r="G27" s="211">
        <v>45</v>
      </c>
      <c r="H27" s="203">
        <v>79</v>
      </c>
      <c r="I27" s="211">
        <v>22228</v>
      </c>
      <c r="J27" s="211">
        <v>120057</v>
      </c>
      <c r="K27" s="211">
        <v>150315</v>
      </c>
    </row>
    <row r="28" spans="1:11" s="204" customFormat="1" ht="15" customHeight="1" x14ac:dyDescent="0.15">
      <c r="A28" s="209" t="s">
        <v>213</v>
      </c>
      <c r="B28" s="215" t="s">
        <v>214</v>
      </c>
      <c r="C28" s="211">
        <v>19</v>
      </c>
      <c r="D28" s="211">
        <v>3</v>
      </c>
      <c r="E28" s="211">
        <v>16</v>
      </c>
      <c r="F28" s="211">
        <v>238</v>
      </c>
      <c r="G28" s="211">
        <v>162</v>
      </c>
      <c r="H28" s="203">
        <v>400</v>
      </c>
      <c r="I28" s="211">
        <v>154240</v>
      </c>
      <c r="J28" s="211">
        <v>306218</v>
      </c>
      <c r="K28" s="211">
        <v>1155240</v>
      </c>
    </row>
    <row r="29" spans="1:11" s="204" customFormat="1" ht="15" customHeight="1" x14ac:dyDescent="0.15">
      <c r="A29" s="209" t="s">
        <v>215</v>
      </c>
      <c r="B29" s="216" t="s">
        <v>216</v>
      </c>
      <c r="C29" s="211">
        <v>5</v>
      </c>
      <c r="D29" s="211" t="s">
        <v>789</v>
      </c>
      <c r="E29" s="211">
        <v>5</v>
      </c>
      <c r="F29" s="211">
        <v>13</v>
      </c>
      <c r="G29" s="211">
        <v>13</v>
      </c>
      <c r="H29" s="203">
        <v>26</v>
      </c>
      <c r="I29" s="211">
        <v>10100</v>
      </c>
      <c r="J29" s="211">
        <v>25222</v>
      </c>
      <c r="K29" s="211">
        <v>37205</v>
      </c>
    </row>
    <row r="30" spans="1:11" s="204" customFormat="1" ht="15" customHeight="1" x14ac:dyDescent="0.15">
      <c r="A30" s="209" t="s">
        <v>217</v>
      </c>
      <c r="B30" s="210" t="s">
        <v>218</v>
      </c>
      <c r="C30" s="211">
        <v>4</v>
      </c>
      <c r="D30" s="211">
        <v>1</v>
      </c>
      <c r="E30" s="211">
        <v>3</v>
      </c>
      <c r="F30" s="211">
        <v>40</v>
      </c>
      <c r="G30" s="211">
        <v>8</v>
      </c>
      <c r="H30" s="203">
        <v>48</v>
      </c>
      <c r="I30" s="211">
        <v>23619</v>
      </c>
      <c r="J30" s="211">
        <v>10819</v>
      </c>
      <c r="K30" s="211">
        <v>50881</v>
      </c>
    </row>
    <row r="31" spans="1:11" s="204" customFormat="1" ht="15" customHeight="1" x14ac:dyDescent="0.15">
      <c r="A31" s="217" t="s">
        <v>219</v>
      </c>
      <c r="B31" s="218" t="s">
        <v>220</v>
      </c>
      <c r="C31" s="219">
        <v>37</v>
      </c>
      <c r="D31" s="220">
        <v>4</v>
      </c>
      <c r="E31" s="220">
        <v>33</v>
      </c>
      <c r="F31" s="220">
        <v>230</v>
      </c>
      <c r="G31" s="220">
        <v>352</v>
      </c>
      <c r="H31" s="220">
        <v>582</v>
      </c>
      <c r="I31" s="220">
        <v>148173</v>
      </c>
      <c r="J31" s="220">
        <v>364031</v>
      </c>
      <c r="K31" s="220">
        <v>791974</v>
      </c>
    </row>
    <row r="32" spans="1:11" s="204" customFormat="1" ht="15" customHeight="1" x14ac:dyDescent="0.15">
      <c r="A32" s="604" t="s">
        <v>790</v>
      </c>
      <c r="B32" s="605"/>
      <c r="C32" s="606"/>
      <c r="D32" s="606"/>
      <c r="E32" s="606"/>
      <c r="F32" s="606"/>
      <c r="G32" s="606"/>
      <c r="H32" s="606"/>
      <c r="I32" s="606"/>
      <c r="J32" s="606"/>
      <c r="K32" s="203" t="s">
        <v>791</v>
      </c>
    </row>
    <row r="33" spans="1:11" s="8" customFormat="1" ht="15" customHeight="1" x14ac:dyDescent="0.15">
      <c r="A33" s="8" t="s">
        <v>777</v>
      </c>
    </row>
    <row r="34" spans="1:11" x14ac:dyDescent="0.15">
      <c r="K34" s="203"/>
    </row>
  </sheetData>
  <mergeCells count="7">
    <mergeCell ref="K5:K6"/>
    <mergeCell ref="B4:C4"/>
    <mergeCell ref="A5:B6"/>
    <mergeCell ref="C5:E5"/>
    <mergeCell ref="F5:H5"/>
    <mergeCell ref="I5:I6"/>
    <mergeCell ref="J5:J6"/>
  </mergeCells>
  <phoneticPr fontId="1"/>
  <hyperlinks>
    <hyperlink ref="A1" location="目次!A1" display="目次へもどる"/>
  </hyperlinks>
  <pageMargins left="0.78740157480314965" right="0.78740157480314965" top="0.98425196850393704" bottom="0.78740157480314965" header="0.51181102362204722" footer="0.51181102362204722"/>
  <pageSetup paperSize="9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zoomScale="110" workbookViewId="0"/>
  </sheetViews>
  <sheetFormatPr defaultColWidth="4.5" defaultRowHeight="27" customHeight="1" x14ac:dyDescent="0.15"/>
  <cols>
    <col min="1" max="1" width="2.375" style="546" customWidth="1"/>
    <col min="2" max="2" width="12" style="546" customWidth="1"/>
    <col min="3" max="4" width="6.875" style="546" customWidth="1"/>
    <col min="5" max="5" width="1.375" style="546" customWidth="1"/>
    <col min="6" max="6" width="2.375" style="546" customWidth="1"/>
    <col min="7" max="7" width="12" style="546" customWidth="1"/>
    <col min="8" max="9" width="6.875" style="546" customWidth="1"/>
    <col min="10" max="10" width="1.375" style="546" customWidth="1"/>
    <col min="11" max="11" width="2.375" style="546" customWidth="1"/>
    <col min="12" max="12" width="12" style="546" customWidth="1"/>
    <col min="13" max="14" width="6.875" style="546" customWidth="1"/>
    <col min="15" max="18" width="8.25" style="546" customWidth="1"/>
    <col min="19" max="16384" width="4.5" style="546"/>
  </cols>
  <sheetData>
    <row r="1" spans="1:14" ht="17.100000000000001" customHeight="1" x14ac:dyDescent="0.15">
      <c r="A1" s="49" t="s">
        <v>1</v>
      </c>
    </row>
    <row r="2" spans="1:14" ht="17.100000000000001" customHeight="1" x14ac:dyDescent="0.15"/>
    <row r="3" spans="1:14" ht="25.5" customHeight="1" x14ac:dyDescent="0.15">
      <c r="A3" s="547" t="s">
        <v>38</v>
      </c>
      <c r="B3" s="547"/>
      <c r="C3" s="547"/>
      <c r="D3" s="547"/>
      <c r="E3" s="547"/>
      <c r="F3" s="547"/>
      <c r="G3" s="547"/>
      <c r="H3" s="547"/>
      <c r="I3" s="547"/>
      <c r="J3" s="547"/>
      <c r="K3" s="547"/>
      <c r="L3" s="547"/>
      <c r="M3" s="547"/>
      <c r="N3" s="547"/>
    </row>
    <row r="4" spans="1:14" ht="9" customHeight="1" x14ac:dyDescent="0.15"/>
    <row r="5" spans="1:14" ht="15.75" customHeight="1" x14ac:dyDescent="0.15">
      <c r="A5" s="548" t="s">
        <v>453</v>
      </c>
      <c r="B5" s="548"/>
      <c r="C5" s="548"/>
      <c r="D5" s="548"/>
      <c r="E5" s="548"/>
      <c r="F5" s="548"/>
      <c r="G5" s="548"/>
      <c r="H5" s="548"/>
      <c r="I5" s="548"/>
      <c r="J5" s="548"/>
      <c r="K5" s="548"/>
      <c r="L5" s="548"/>
      <c r="M5" s="548"/>
      <c r="N5" s="548"/>
    </row>
    <row r="6" spans="1:14" ht="15.75" customHeight="1" x14ac:dyDescent="0.15">
      <c r="A6" s="548"/>
      <c r="B6" s="548"/>
      <c r="C6" s="548"/>
      <c r="D6" s="548"/>
      <c r="E6" s="548"/>
      <c r="F6" s="548"/>
      <c r="G6" s="548"/>
      <c r="H6" s="548"/>
      <c r="I6" s="548"/>
      <c r="J6" s="548"/>
      <c r="K6" s="548"/>
      <c r="L6" s="548"/>
      <c r="M6" s="548"/>
      <c r="N6" s="548"/>
    </row>
    <row r="7" spans="1:14" ht="15.75" customHeight="1" x14ac:dyDescent="0.15">
      <c r="A7" s="548"/>
      <c r="B7" s="548"/>
      <c r="C7" s="548"/>
      <c r="D7" s="548"/>
      <c r="E7" s="548"/>
      <c r="F7" s="548"/>
      <c r="G7" s="548"/>
      <c r="H7" s="548"/>
      <c r="I7" s="548"/>
      <c r="J7" s="548"/>
      <c r="K7" s="548"/>
      <c r="L7" s="548"/>
      <c r="M7" s="548"/>
      <c r="N7" s="548"/>
    </row>
    <row r="8" spans="1:14" ht="15.75" customHeight="1" x14ac:dyDescent="0.15">
      <c r="A8" s="548"/>
      <c r="B8" s="548"/>
      <c r="C8" s="548"/>
      <c r="D8" s="548"/>
      <c r="E8" s="548"/>
      <c r="F8" s="548"/>
      <c r="G8" s="548"/>
      <c r="H8" s="548"/>
      <c r="I8" s="548"/>
      <c r="J8" s="548"/>
      <c r="K8" s="548"/>
      <c r="L8" s="548"/>
      <c r="M8" s="548"/>
      <c r="N8" s="548"/>
    </row>
    <row r="9" spans="1:14" ht="17.25" customHeight="1" x14ac:dyDescent="0.15">
      <c r="A9" s="548"/>
      <c r="B9" s="548"/>
      <c r="C9" s="548"/>
      <c r="D9" s="548"/>
      <c r="E9" s="548"/>
      <c r="F9" s="548"/>
      <c r="G9" s="548"/>
      <c r="H9" s="548"/>
      <c r="I9" s="548"/>
      <c r="J9" s="548"/>
      <c r="K9" s="548"/>
      <c r="L9" s="548"/>
      <c r="M9" s="548"/>
      <c r="N9" s="548"/>
    </row>
    <row r="10" spans="1:14" ht="7.5" customHeight="1" x14ac:dyDescent="0.15"/>
    <row r="11" spans="1:14" ht="15.75" customHeight="1" x14ac:dyDescent="0.15">
      <c r="A11" s="17" t="s">
        <v>39</v>
      </c>
    </row>
    <row r="12" spans="1:14" ht="14.25" customHeight="1" x14ac:dyDescent="0.15">
      <c r="A12" s="393" t="s">
        <v>40</v>
      </c>
      <c r="B12" s="394"/>
      <c r="F12" s="393" t="s">
        <v>40</v>
      </c>
      <c r="G12" s="394"/>
      <c r="K12" s="549" t="s">
        <v>41</v>
      </c>
    </row>
    <row r="13" spans="1:14" ht="15" customHeight="1" x14ac:dyDescent="0.15">
      <c r="A13" s="430" t="s">
        <v>42</v>
      </c>
      <c r="B13" s="432"/>
      <c r="C13" s="431" t="s">
        <v>454</v>
      </c>
      <c r="D13" s="431"/>
      <c r="E13" s="550"/>
      <c r="F13" s="430" t="s">
        <v>42</v>
      </c>
      <c r="G13" s="432"/>
      <c r="H13" s="430" t="s">
        <v>43</v>
      </c>
      <c r="I13" s="432"/>
      <c r="K13" s="430" t="s">
        <v>42</v>
      </c>
      <c r="L13" s="432"/>
      <c r="M13" s="430" t="s">
        <v>44</v>
      </c>
      <c r="N13" s="432"/>
    </row>
    <row r="14" spans="1:14" ht="15" customHeight="1" x14ac:dyDescent="0.15">
      <c r="A14" s="430"/>
      <c r="B14" s="432"/>
      <c r="C14" s="551" t="s">
        <v>45</v>
      </c>
      <c r="D14" s="551" t="s">
        <v>46</v>
      </c>
      <c r="E14" s="552"/>
      <c r="F14" s="430"/>
      <c r="G14" s="432"/>
      <c r="H14" s="551" t="s">
        <v>45</v>
      </c>
      <c r="I14" s="553" t="s">
        <v>46</v>
      </c>
      <c r="K14" s="430"/>
      <c r="L14" s="432"/>
      <c r="M14" s="551" t="s">
        <v>45</v>
      </c>
      <c r="N14" s="553" t="s">
        <v>46</v>
      </c>
    </row>
    <row r="15" spans="1:14" ht="24" customHeight="1" x14ac:dyDescent="0.15">
      <c r="A15" s="554" t="s">
        <v>19</v>
      </c>
      <c r="B15" s="435"/>
      <c r="C15" s="555">
        <f>SUM(C16:C28)</f>
        <v>11485</v>
      </c>
      <c r="D15" s="555">
        <f>SUM(D16:D28)</f>
        <v>99725</v>
      </c>
      <c r="E15" s="550"/>
      <c r="F15" s="434" t="s">
        <v>19</v>
      </c>
      <c r="G15" s="435"/>
      <c r="H15" s="50">
        <f>SUM(H16:H33)</f>
        <v>11444</v>
      </c>
      <c r="I15" s="51">
        <f>SUM(I16:I33)</f>
        <v>102624</v>
      </c>
      <c r="K15" s="554" t="s">
        <v>19</v>
      </c>
      <c r="L15" s="435"/>
      <c r="M15" s="52">
        <v>12127</v>
      </c>
      <c r="N15" s="53">
        <v>114224</v>
      </c>
    </row>
    <row r="16" spans="1:14" ht="24" customHeight="1" x14ac:dyDescent="0.15">
      <c r="A16" s="556" t="s">
        <v>455</v>
      </c>
      <c r="B16" s="557" t="s">
        <v>47</v>
      </c>
      <c r="C16" s="20">
        <v>6</v>
      </c>
      <c r="D16" s="20">
        <v>114</v>
      </c>
      <c r="E16" s="558"/>
      <c r="F16" s="556" t="s">
        <v>455</v>
      </c>
      <c r="G16" s="557" t="s">
        <v>47</v>
      </c>
      <c r="H16" s="19">
        <v>7</v>
      </c>
      <c r="I16" s="25">
        <v>70</v>
      </c>
      <c r="K16" s="556" t="s">
        <v>455</v>
      </c>
      <c r="L16" s="557" t="s">
        <v>456</v>
      </c>
      <c r="M16" s="19">
        <v>9</v>
      </c>
      <c r="N16" s="25">
        <v>64</v>
      </c>
    </row>
    <row r="17" spans="1:14" ht="24" customHeight="1" x14ac:dyDescent="0.15">
      <c r="A17" s="556" t="s">
        <v>457</v>
      </c>
      <c r="B17" s="557" t="s">
        <v>48</v>
      </c>
      <c r="C17" s="23" t="s">
        <v>458</v>
      </c>
      <c r="D17" s="23" t="s">
        <v>458</v>
      </c>
      <c r="E17" s="558"/>
      <c r="F17" s="556" t="s">
        <v>457</v>
      </c>
      <c r="G17" s="557" t="s">
        <v>48</v>
      </c>
      <c r="H17" s="54" t="s">
        <v>458</v>
      </c>
      <c r="I17" s="55" t="s">
        <v>458</v>
      </c>
      <c r="K17" s="556" t="s">
        <v>457</v>
      </c>
      <c r="L17" s="557" t="s">
        <v>49</v>
      </c>
      <c r="M17" s="54">
        <v>1</v>
      </c>
      <c r="N17" s="55">
        <v>11</v>
      </c>
    </row>
    <row r="18" spans="1:14" ht="24" customHeight="1" x14ac:dyDescent="0.15">
      <c r="A18" s="556" t="s">
        <v>459</v>
      </c>
      <c r="B18" s="557" t="s">
        <v>50</v>
      </c>
      <c r="C18" s="23" t="s">
        <v>458</v>
      </c>
      <c r="D18" s="23" t="s">
        <v>458</v>
      </c>
      <c r="E18" s="558"/>
      <c r="F18" s="556" t="s">
        <v>459</v>
      </c>
      <c r="G18" s="557" t="s">
        <v>50</v>
      </c>
      <c r="H18" s="54" t="s">
        <v>458</v>
      </c>
      <c r="I18" s="55" t="s">
        <v>458</v>
      </c>
      <c r="K18" s="556" t="s">
        <v>459</v>
      </c>
      <c r="L18" s="559" t="s">
        <v>460</v>
      </c>
      <c r="M18" s="54" t="s">
        <v>458</v>
      </c>
      <c r="N18" s="55" t="s">
        <v>458</v>
      </c>
    </row>
    <row r="19" spans="1:14" ht="24" customHeight="1" x14ac:dyDescent="0.15">
      <c r="A19" s="556" t="s">
        <v>461</v>
      </c>
      <c r="B19" s="557" t="s">
        <v>52</v>
      </c>
      <c r="C19" s="23" t="s">
        <v>458</v>
      </c>
      <c r="D19" s="23" t="s">
        <v>458</v>
      </c>
      <c r="E19" s="558"/>
      <c r="F19" s="556" t="s">
        <v>461</v>
      </c>
      <c r="G19" s="557" t="s">
        <v>52</v>
      </c>
      <c r="H19" s="19">
        <v>1</v>
      </c>
      <c r="I19" s="25">
        <v>7</v>
      </c>
      <c r="K19" s="556" t="s">
        <v>461</v>
      </c>
      <c r="L19" s="557" t="s">
        <v>53</v>
      </c>
      <c r="M19" s="19">
        <v>1229</v>
      </c>
      <c r="N19" s="25">
        <v>8644</v>
      </c>
    </row>
    <row r="20" spans="1:14" ht="24" customHeight="1" x14ac:dyDescent="0.15">
      <c r="A20" s="556" t="s">
        <v>462</v>
      </c>
      <c r="B20" s="557" t="s">
        <v>53</v>
      </c>
      <c r="C20" s="20">
        <v>1049</v>
      </c>
      <c r="D20" s="20">
        <v>6991</v>
      </c>
      <c r="E20" s="558"/>
      <c r="F20" s="556" t="s">
        <v>462</v>
      </c>
      <c r="G20" s="557" t="s">
        <v>53</v>
      </c>
      <c r="H20" s="19">
        <v>1025</v>
      </c>
      <c r="I20" s="25">
        <v>7342</v>
      </c>
      <c r="K20" s="556" t="s">
        <v>462</v>
      </c>
      <c r="L20" s="557" t="s">
        <v>55</v>
      </c>
      <c r="M20" s="19">
        <v>1326</v>
      </c>
      <c r="N20" s="25">
        <v>13900</v>
      </c>
    </row>
    <row r="21" spans="1:14" ht="24" customHeight="1" x14ac:dyDescent="0.15">
      <c r="A21" s="556" t="s">
        <v>463</v>
      </c>
      <c r="B21" s="557" t="s">
        <v>57</v>
      </c>
      <c r="C21" s="20">
        <v>1511</v>
      </c>
      <c r="D21" s="20">
        <v>15621</v>
      </c>
      <c r="E21" s="558"/>
      <c r="F21" s="556" t="s">
        <v>463</v>
      </c>
      <c r="G21" s="557" t="s">
        <v>57</v>
      </c>
      <c r="H21" s="19">
        <v>1377</v>
      </c>
      <c r="I21" s="25">
        <v>14314</v>
      </c>
      <c r="K21" s="556" t="s">
        <v>463</v>
      </c>
      <c r="L21" s="559" t="s">
        <v>58</v>
      </c>
      <c r="M21" s="19">
        <v>6</v>
      </c>
      <c r="N21" s="25">
        <v>352</v>
      </c>
    </row>
    <row r="22" spans="1:14" ht="24" customHeight="1" x14ac:dyDescent="0.15">
      <c r="A22" s="556" t="s">
        <v>464</v>
      </c>
      <c r="B22" s="559" t="s">
        <v>60</v>
      </c>
      <c r="C22" s="20">
        <v>7</v>
      </c>
      <c r="D22" s="20">
        <v>460</v>
      </c>
      <c r="E22" s="558"/>
      <c r="F22" s="556" t="s">
        <v>464</v>
      </c>
      <c r="G22" s="559" t="s">
        <v>60</v>
      </c>
      <c r="H22" s="19">
        <v>5</v>
      </c>
      <c r="I22" s="25">
        <v>364</v>
      </c>
      <c r="K22" s="556" t="s">
        <v>464</v>
      </c>
      <c r="L22" s="557" t="s">
        <v>61</v>
      </c>
      <c r="M22" s="19">
        <v>96</v>
      </c>
      <c r="N22" s="25">
        <v>607</v>
      </c>
    </row>
    <row r="23" spans="1:14" ht="24" customHeight="1" x14ac:dyDescent="0.15">
      <c r="A23" s="556" t="s">
        <v>465</v>
      </c>
      <c r="B23" s="557" t="s">
        <v>466</v>
      </c>
      <c r="C23" s="20">
        <v>328</v>
      </c>
      <c r="D23" s="20">
        <v>8277</v>
      </c>
      <c r="E23" s="558"/>
      <c r="F23" s="556" t="s">
        <v>465</v>
      </c>
      <c r="G23" s="557" t="s">
        <v>62</v>
      </c>
      <c r="H23" s="19">
        <v>88</v>
      </c>
      <c r="I23" s="25">
        <v>1423</v>
      </c>
      <c r="K23" s="556" t="s">
        <v>465</v>
      </c>
      <c r="L23" s="557" t="s">
        <v>467</v>
      </c>
      <c r="M23" s="19">
        <v>321</v>
      </c>
      <c r="N23" s="25">
        <v>9685</v>
      </c>
    </row>
    <row r="24" spans="1:14" ht="24" customHeight="1" x14ac:dyDescent="0.15">
      <c r="A24" s="556" t="s">
        <v>468</v>
      </c>
      <c r="B24" s="557" t="s">
        <v>469</v>
      </c>
      <c r="C24" s="20">
        <v>4639</v>
      </c>
      <c r="D24" s="20">
        <v>34743</v>
      </c>
      <c r="E24" s="558"/>
      <c r="F24" s="556" t="s">
        <v>468</v>
      </c>
      <c r="G24" s="557" t="s">
        <v>63</v>
      </c>
      <c r="H24" s="19">
        <v>263</v>
      </c>
      <c r="I24" s="25">
        <v>7350</v>
      </c>
      <c r="K24" s="556" t="s">
        <v>468</v>
      </c>
      <c r="L24" s="557" t="s">
        <v>470</v>
      </c>
      <c r="M24" s="19">
        <v>3115</v>
      </c>
      <c r="N24" s="25">
        <v>27426</v>
      </c>
    </row>
    <row r="25" spans="1:14" ht="24" customHeight="1" x14ac:dyDescent="0.15">
      <c r="A25" s="556" t="s">
        <v>471</v>
      </c>
      <c r="B25" s="557" t="s">
        <v>67</v>
      </c>
      <c r="C25" s="20">
        <v>198</v>
      </c>
      <c r="D25" s="20">
        <v>2854</v>
      </c>
      <c r="E25" s="558"/>
      <c r="F25" s="556" t="s">
        <v>471</v>
      </c>
      <c r="G25" s="557" t="s">
        <v>65</v>
      </c>
      <c r="H25" s="19">
        <v>2952</v>
      </c>
      <c r="I25" s="25">
        <v>24997</v>
      </c>
      <c r="K25" s="556" t="s">
        <v>472</v>
      </c>
      <c r="L25" s="557" t="s">
        <v>473</v>
      </c>
      <c r="M25" s="19">
        <v>194</v>
      </c>
      <c r="N25" s="25">
        <v>2776</v>
      </c>
    </row>
    <row r="26" spans="1:14" ht="24" customHeight="1" x14ac:dyDescent="0.15">
      <c r="A26" s="556" t="s">
        <v>474</v>
      </c>
      <c r="B26" s="557" t="s">
        <v>70</v>
      </c>
      <c r="C26" s="20">
        <v>534</v>
      </c>
      <c r="D26" s="20">
        <v>2512</v>
      </c>
      <c r="E26" s="558"/>
      <c r="F26" s="556" t="s">
        <v>475</v>
      </c>
      <c r="G26" s="557" t="s">
        <v>67</v>
      </c>
      <c r="H26" s="19">
        <v>176</v>
      </c>
      <c r="I26" s="25">
        <v>2882</v>
      </c>
      <c r="K26" s="556" t="s">
        <v>475</v>
      </c>
      <c r="L26" s="557" t="s">
        <v>476</v>
      </c>
      <c r="M26" s="19">
        <v>746</v>
      </c>
      <c r="N26" s="25">
        <v>2975</v>
      </c>
    </row>
    <row r="27" spans="1:14" ht="24" customHeight="1" x14ac:dyDescent="0.15">
      <c r="A27" s="556" t="s">
        <v>477</v>
      </c>
      <c r="B27" s="557" t="s">
        <v>78</v>
      </c>
      <c r="C27" s="20">
        <v>3180</v>
      </c>
      <c r="D27" s="20">
        <v>26098</v>
      </c>
      <c r="E27" s="558"/>
      <c r="F27" s="556" t="s">
        <v>477</v>
      </c>
      <c r="G27" s="557" t="s">
        <v>70</v>
      </c>
      <c r="H27" s="19">
        <v>580</v>
      </c>
      <c r="I27" s="25">
        <v>2352</v>
      </c>
      <c r="K27" s="556" t="s">
        <v>477</v>
      </c>
      <c r="L27" s="559" t="s">
        <v>478</v>
      </c>
      <c r="M27" s="19">
        <v>446</v>
      </c>
      <c r="N27" s="25">
        <v>2259</v>
      </c>
    </row>
    <row r="28" spans="1:14" ht="24" customHeight="1" x14ac:dyDescent="0.15">
      <c r="A28" s="556" t="s">
        <v>479</v>
      </c>
      <c r="B28" s="557" t="s">
        <v>79</v>
      </c>
      <c r="C28" s="20">
        <v>33</v>
      </c>
      <c r="D28" s="20">
        <v>2055</v>
      </c>
      <c r="E28" s="558"/>
      <c r="F28" s="556" t="s">
        <v>480</v>
      </c>
      <c r="G28" s="557" t="s">
        <v>481</v>
      </c>
      <c r="H28" s="19">
        <v>1525</v>
      </c>
      <c r="I28" s="25">
        <v>10157</v>
      </c>
      <c r="K28" s="556" t="s">
        <v>480</v>
      </c>
      <c r="L28" s="559" t="s">
        <v>154</v>
      </c>
      <c r="M28" s="19">
        <v>1543</v>
      </c>
      <c r="N28" s="25">
        <v>13009</v>
      </c>
    </row>
    <row r="29" spans="1:14" ht="24" customHeight="1" x14ac:dyDescent="0.15">
      <c r="A29" s="560"/>
      <c r="B29" s="561"/>
      <c r="E29" s="558"/>
      <c r="F29" s="556" t="s">
        <v>482</v>
      </c>
      <c r="G29" s="557" t="s">
        <v>483</v>
      </c>
      <c r="H29" s="19">
        <v>696</v>
      </c>
      <c r="I29" s="25">
        <v>10190</v>
      </c>
      <c r="K29" s="556" t="s">
        <v>482</v>
      </c>
      <c r="L29" s="559" t="s">
        <v>484</v>
      </c>
      <c r="M29" s="19">
        <v>1208</v>
      </c>
      <c r="N29" s="25">
        <v>6442</v>
      </c>
    </row>
    <row r="30" spans="1:14" ht="24" customHeight="1" x14ac:dyDescent="0.15">
      <c r="A30" s="560"/>
      <c r="B30" s="561"/>
      <c r="E30" s="558"/>
      <c r="F30" s="556" t="s">
        <v>485</v>
      </c>
      <c r="G30" s="557" t="s">
        <v>486</v>
      </c>
      <c r="H30" s="19">
        <v>554</v>
      </c>
      <c r="I30" s="25">
        <v>6311</v>
      </c>
      <c r="K30" s="556" t="s">
        <v>485</v>
      </c>
      <c r="L30" s="557" t="s">
        <v>486</v>
      </c>
      <c r="M30" s="19">
        <v>526</v>
      </c>
      <c r="N30" s="25">
        <v>6530</v>
      </c>
    </row>
    <row r="31" spans="1:14" ht="24" customHeight="1" x14ac:dyDescent="0.15">
      <c r="A31" s="560"/>
      <c r="B31" s="561"/>
      <c r="E31" s="558"/>
      <c r="F31" s="556" t="s">
        <v>487</v>
      </c>
      <c r="G31" s="557" t="s">
        <v>77</v>
      </c>
      <c r="H31" s="19">
        <v>39</v>
      </c>
      <c r="I31" s="25">
        <v>296</v>
      </c>
      <c r="K31" s="556" t="s">
        <v>487</v>
      </c>
      <c r="L31" s="557" t="s">
        <v>483</v>
      </c>
      <c r="M31" s="19">
        <v>734</v>
      </c>
      <c r="N31" s="25">
        <v>10544</v>
      </c>
    </row>
    <row r="32" spans="1:14" ht="24" customHeight="1" x14ac:dyDescent="0.15">
      <c r="A32" s="560"/>
      <c r="B32" s="561"/>
      <c r="E32" s="558"/>
      <c r="F32" s="556" t="s">
        <v>488</v>
      </c>
      <c r="G32" s="557" t="s">
        <v>78</v>
      </c>
      <c r="H32" s="19">
        <v>2123</v>
      </c>
      <c r="I32" s="25">
        <v>11923</v>
      </c>
      <c r="K32" s="556" t="s">
        <v>488</v>
      </c>
      <c r="L32" s="557" t="s">
        <v>77</v>
      </c>
      <c r="M32" s="19">
        <v>31</v>
      </c>
      <c r="N32" s="25">
        <v>359</v>
      </c>
    </row>
    <row r="33" spans="1:14" ht="24" customHeight="1" x14ac:dyDescent="0.15">
      <c r="A33" s="562"/>
      <c r="B33" s="563"/>
      <c r="C33" s="384"/>
      <c r="D33" s="384"/>
      <c r="E33" s="558"/>
      <c r="F33" s="564" t="s">
        <v>489</v>
      </c>
      <c r="G33" s="565" t="s">
        <v>79</v>
      </c>
      <c r="H33" s="56">
        <v>33</v>
      </c>
      <c r="I33" s="57">
        <v>2646</v>
      </c>
      <c r="K33" s="556" t="s">
        <v>490</v>
      </c>
      <c r="L33" s="566" t="s">
        <v>80</v>
      </c>
      <c r="M33" s="19">
        <v>565</v>
      </c>
      <c r="N33" s="25">
        <v>6385</v>
      </c>
    </row>
    <row r="34" spans="1:14" ht="24" customHeight="1" x14ac:dyDescent="0.15">
      <c r="F34" s="567"/>
      <c r="G34" s="568"/>
      <c r="H34" s="20"/>
      <c r="I34" s="20"/>
      <c r="K34" s="564" t="s">
        <v>491</v>
      </c>
      <c r="L34" s="569" t="s">
        <v>81</v>
      </c>
      <c r="M34" s="56">
        <v>31</v>
      </c>
      <c r="N34" s="57">
        <v>2256</v>
      </c>
    </row>
    <row r="35" spans="1:14" ht="18" customHeight="1" x14ac:dyDescent="0.15">
      <c r="F35" s="567"/>
      <c r="G35" s="568"/>
      <c r="H35" s="20"/>
      <c r="I35" s="20"/>
      <c r="K35" s="567"/>
      <c r="L35" s="570"/>
      <c r="M35" s="20"/>
      <c r="N35" s="20"/>
    </row>
    <row r="36" spans="1:14" ht="12" customHeight="1" x14ac:dyDescent="0.15">
      <c r="A36" s="546" t="s">
        <v>492</v>
      </c>
      <c r="H36" s="567"/>
    </row>
    <row r="37" spans="1:14" ht="12" customHeight="1" x14ac:dyDescent="0.15">
      <c r="B37" s="546" t="s">
        <v>493</v>
      </c>
    </row>
    <row r="38" spans="1:14" ht="12" customHeight="1" x14ac:dyDescent="0.15">
      <c r="A38" s="546" t="s">
        <v>494</v>
      </c>
      <c r="K38" s="571"/>
    </row>
    <row r="39" spans="1:14" ht="12" customHeight="1" x14ac:dyDescent="0.15">
      <c r="B39" s="546" t="s">
        <v>495</v>
      </c>
      <c r="K39" s="571"/>
    </row>
    <row r="40" spans="1:14" ht="12" customHeight="1" x14ac:dyDescent="0.15">
      <c r="K40" s="571"/>
    </row>
    <row r="41" spans="1:14" ht="12" customHeight="1" x14ac:dyDescent="0.15">
      <c r="N41" s="571" t="s">
        <v>496</v>
      </c>
    </row>
    <row r="42" spans="1:14" ht="12" customHeight="1" x14ac:dyDescent="0.15">
      <c r="N42" s="571" t="s">
        <v>82</v>
      </c>
    </row>
    <row r="43" spans="1:14" ht="12" customHeight="1" x14ac:dyDescent="0.15"/>
    <row r="44" spans="1:14" ht="12" customHeight="1" x14ac:dyDescent="0.15"/>
    <row r="45" spans="1:14" ht="12" customHeight="1" x14ac:dyDescent="0.15"/>
    <row r="46" spans="1:14" ht="12" customHeight="1" x14ac:dyDescent="0.15"/>
    <row r="47" spans="1:14" ht="12" customHeight="1" x14ac:dyDescent="0.15"/>
    <row r="48" spans="1:14" ht="12" customHeight="1" x14ac:dyDescent="0.15"/>
    <row r="49" ht="12" customHeight="1" x14ac:dyDescent="0.15"/>
    <row r="50" ht="12" customHeight="1" x14ac:dyDescent="0.15"/>
    <row r="51" ht="12" customHeight="1" x14ac:dyDescent="0.15"/>
    <row r="52" ht="12" customHeight="1" x14ac:dyDescent="0.15"/>
    <row r="53" ht="12" customHeight="1" x14ac:dyDescent="0.15"/>
    <row r="54" ht="12" customHeight="1" x14ac:dyDescent="0.15"/>
    <row r="55" ht="12" customHeight="1" x14ac:dyDescent="0.15"/>
    <row r="56" ht="12" customHeight="1" x14ac:dyDescent="0.15"/>
    <row r="57" ht="12" customHeight="1" x14ac:dyDescent="0.15"/>
    <row r="58" ht="12" customHeight="1" x14ac:dyDescent="0.15"/>
    <row r="59" ht="12" customHeight="1" x14ac:dyDescent="0.15"/>
    <row r="60" ht="12" customHeight="1" x14ac:dyDescent="0.15"/>
  </sheetData>
  <mergeCells count="13">
    <mergeCell ref="A15:B15"/>
    <mergeCell ref="F15:G15"/>
    <mergeCell ref="K15:L15"/>
    <mergeCell ref="A3:N3"/>
    <mergeCell ref="A5:N9"/>
    <mergeCell ref="A12:B12"/>
    <mergeCell ref="F12:G12"/>
    <mergeCell ref="A13:B14"/>
    <mergeCell ref="C13:D13"/>
    <mergeCell ref="F13:G14"/>
    <mergeCell ref="H13:I13"/>
    <mergeCell ref="K13:L14"/>
    <mergeCell ref="M13:N13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zoomScale="110" workbookViewId="0"/>
  </sheetViews>
  <sheetFormatPr defaultColWidth="8.875" defaultRowHeight="12" x14ac:dyDescent="0.15"/>
  <cols>
    <col min="1" max="1" width="2.625" style="201" customWidth="1"/>
    <col min="2" max="2" width="27.375" style="201" customWidth="1"/>
    <col min="3" max="11" width="6.25" style="201" customWidth="1"/>
    <col min="12" max="16384" width="8.875" style="201"/>
  </cols>
  <sheetData>
    <row r="1" spans="1:11" ht="13.5" x14ac:dyDescent="0.15">
      <c r="A1" s="36" t="s">
        <v>1</v>
      </c>
    </row>
    <row r="3" spans="1:11" ht="15" customHeight="1" x14ac:dyDescent="0.15">
      <c r="A3" s="4" t="s">
        <v>221</v>
      </c>
    </row>
    <row r="4" spans="1:11" ht="15" customHeight="1" x14ac:dyDescent="0.15">
      <c r="A4" s="425" t="s">
        <v>222</v>
      </c>
      <c r="B4" s="425"/>
      <c r="K4" s="5" t="s">
        <v>223</v>
      </c>
    </row>
    <row r="5" spans="1:11" ht="15" customHeight="1" x14ac:dyDescent="0.15">
      <c r="A5" s="426" t="s">
        <v>224</v>
      </c>
      <c r="B5" s="427"/>
      <c r="C5" s="433" t="s">
        <v>792</v>
      </c>
      <c r="D5" s="433"/>
      <c r="E5" s="433"/>
      <c r="F5" s="432" t="s">
        <v>793</v>
      </c>
      <c r="G5" s="433"/>
      <c r="H5" s="430"/>
      <c r="I5" s="433" t="s">
        <v>794</v>
      </c>
      <c r="J5" s="433"/>
      <c r="K5" s="430"/>
    </row>
    <row r="6" spans="1:11" ht="30" customHeight="1" x14ac:dyDescent="0.15">
      <c r="A6" s="428"/>
      <c r="B6" s="429"/>
      <c r="C6" s="221" t="s">
        <v>226</v>
      </c>
      <c r="D6" s="223" t="s">
        <v>227</v>
      </c>
      <c r="E6" s="223" t="s">
        <v>228</v>
      </c>
      <c r="F6" s="222" t="s">
        <v>226</v>
      </c>
      <c r="G6" s="223" t="s">
        <v>227</v>
      </c>
      <c r="H6" s="224" t="s">
        <v>228</v>
      </c>
      <c r="I6" s="221" t="s">
        <v>226</v>
      </c>
      <c r="J6" s="223" t="s">
        <v>227</v>
      </c>
      <c r="K6" s="224" t="s">
        <v>228</v>
      </c>
    </row>
    <row r="7" spans="1:11" ht="16.5" customHeight="1" x14ac:dyDescent="0.15">
      <c r="A7" s="434" t="s">
        <v>795</v>
      </c>
      <c r="B7" s="435"/>
      <c r="C7" s="226">
        <v>567</v>
      </c>
      <c r="D7" s="607">
        <v>77</v>
      </c>
      <c r="E7" s="608">
        <v>490</v>
      </c>
      <c r="F7" s="208">
        <v>495</v>
      </c>
      <c r="G7" s="208">
        <v>76</v>
      </c>
      <c r="H7" s="208">
        <v>419</v>
      </c>
      <c r="I7" s="225">
        <v>465</v>
      </c>
      <c r="J7" s="208">
        <v>72</v>
      </c>
      <c r="K7" s="208">
        <v>393</v>
      </c>
    </row>
    <row r="8" spans="1:11" ht="15" customHeight="1" x14ac:dyDescent="0.15">
      <c r="A8" s="227" t="s">
        <v>796</v>
      </c>
      <c r="B8" s="228" t="s">
        <v>229</v>
      </c>
      <c r="C8" s="609">
        <v>31</v>
      </c>
      <c r="D8" s="230">
        <v>12</v>
      </c>
      <c r="E8" s="610">
        <v>19</v>
      </c>
      <c r="F8" s="211">
        <v>28</v>
      </c>
      <c r="G8" s="203">
        <v>12</v>
      </c>
      <c r="H8" s="211">
        <v>16</v>
      </c>
      <c r="I8" s="229">
        <v>29</v>
      </c>
      <c r="J8" s="211">
        <v>12</v>
      </c>
      <c r="K8" s="211">
        <v>17</v>
      </c>
    </row>
    <row r="9" spans="1:11" ht="15" customHeight="1" x14ac:dyDescent="0.15">
      <c r="A9" s="227">
        <v>10</v>
      </c>
      <c r="B9" s="228" t="s">
        <v>230</v>
      </c>
      <c r="C9" s="609">
        <v>1</v>
      </c>
      <c r="D9" s="230" t="s">
        <v>6</v>
      </c>
      <c r="E9" s="610">
        <v>1</v>
      </c>
      <c r="F9" s="211">
        <v>1</v>
      </c>
      <c r="G9" s="230" t="s">
        <v>6</v>
      </c>
      <c r="H9" s="230">
        <v>1</v>
      </c>
      <c r="I9" s="229">
        <v>1</v>
      </c>
      <c r="J9" s="230" t="s">
        <v>6</v>
      </c>
      <c r="K9" s="211">
        <v>1</v>
      </c>
    </row>
    <row r="10" spans="1:11" ht="15" customHeight="1" x14ac:dyDescent="0.15">
      <c r="A10" s="227">
        <v>11</v>
      </c>
      <c r="B10" s="228" t="s">
        <v>231</v>
      </c>
      <c r="C10" s="609">
        <v>27</v>
      </c>
      <c r="D10" s="230">
        <v>1</v>
      </c>
      <c r="E10" s="610">
        <v>26</v>
      </c>
      <c r="F10" s="211">
        <v>22</v>
      </c>
      <c r="G10" s="211">
        <v>3</v>
      </c>
      <c r="H10" s="231">
        <v>19</v>
      </c>
      <c r="I10" s="211">
        <v>23</v>
      </c>
      <c r="J10" s="211">
        <v>2</v>
      </c>
      <c r="K10" s="211">
        <v>21</v>
      </c>
    </row>
    <row r="11" spans="1:11" ht="15" customHeight="1" x14ac:dyDescent="0.15">
      <c r="A11" s="227">
        <v>12</v>
      </c>
      <c r="B11" s="232" t="s">
        <v>192</v>
      </c>
      <c r="C11" s="609">
        <v>8</v>
      </c>
      <c r="D11" s="230" t="s">
        <v>6</v>
      </c>
      <c r="E11" s="610">
        <v>8</v>
      </c>
      <c r="F11" s="211">
        <v>5</v>
      </c>
      <c r="G11" s="211" t="s">
        <v>6</v>
      </c>
      <c r="H11" s="231">
        <v>5</v>
      </c>
      <c r="I11" s="211">
        <v>4</v>
      </c>
      <c r="J11" s="230" t="s">
        <v>6</v>
      </c>
      <c r="K11" s="211">
        <v>4</v>
      </c>
    </row>
    <row r="12" spans="1:11" ht="15" customHeight="1" x14ac:dyDescent="0.15">
      <c r="A12" s="227">
        <v>13</v>
      </c>
      <c r="B12" s="228" t="s">
        <v>232</v>
      </c>
      <c r="C12" s="609">
        <v>34</v>
      </c>
      <c r="D12" s="230">
        <v>3</v>
      </c>
      <c r="E12" s="610">
        <v>31</v>
      </c>
      <c r="F12" s="211">
        <v>25</v>
      </c>
      <c r="G12" s="211">
        <v>2</v>
      </c>
      <c r="H12" s="231">
        <v>23</v>
      </c>
      <c r="I12" s="211">
        <v>19</v>
      </c>
      <c r="J12" s="211">
        <v>1</v>
      </c>
      <c r="K12" s="211">
        <v>18</v>
      </c>
    </row>
    <row r="13" spans="1:11" ht="15" customHeight="1" x14ac:dyDescent="0.15">
      <c r="A13" s="227">
        <v>14</v>
      </c>
      <c r="B13" s="228" t="s">
        <v>233</v>
      </c>
      <c r="C13" s="609">
        <v>33</v>
      </c>
      <c r="D13" s="230">
        <v>7</v>
      </c>
      <c r="E13" s="610">
        <v>26</v>
      </c>
      <c r="F13" s="211">
        <v>33</v>
      </c>
      <c r="G13" s="211">
        <v>6</v>
      </c>
      <c r="H13" s="231">
        <v>27</v>
      </c>
      <c r="I13" s="211">
        <v>31</v>
      </c>
      <c r="J13" s="211">
        <v>6</v>
      </c>
      <c r="K13" s="211">
        <v>25</v>
      </c>
    </row>
    <row r="14" spans="1:11" ht="15" customHeight="1" x14ac:dyDescent="0.15">
      <c r="A14" s="227">
        <v>15</v>
      </c>
      <c r="B14" s="233" t="s">
        <v>234</v>
      </c>
      <c r="C14" s="609">
        <v>39</v>
      </c>
      <c r="D14" s="230">
        <v>3</v>
      </c>
      <c r="E14" s="610">
        <v>36</v>
      </c>
      <c r="F14" s="211">
        <v>33</v>
      </c>
      <c r="G14" s="211">
        <v>2</v>
      </c>
      <c r="H14" s="231">
        <v>31</v>
      </c>
      <c r="I14" s="211">
        <v>31</v>
      </c>
      <c r="J14" s="211">
        <v>2</v>
      </c>
      <c r="K14" s="211">
        <v>29</v>
      </c>
    </row>
    <row r="15" spans="1:11" ht="15" customHeight="1" x14ac:dyDescent="0.15">
      <c r="A15" s="227">
        <v>16</v>
      </c>
      <c r="B15" s="232" t="s">
        <v>235</v>
      </c>
      <c r="C15" s="609">
        <v>18</v>
      </c>
      <c r="D15" s="230">
        <v>5</v>
      </c>
      <c r="E15" s="610">
        <v>13</v>
      </c>
      <c r="F15" s="211">
        <v>18</v>
      </c>
      <c r="G15" s="211">
        <v>5</v>
      </c>
      <c r="H15" s="231">
        <v>13</v>
      </c>
      <c r="I15" s="211">
        <v>18</v>
      </c>
      <c r="J15" s="211">
        <v>5</v>
      </c>
      <c r="K15" s="211">
        <v>13</v>
      </c>
    </row>
    <row r="16" spans="1:11" ht="15" customHeight="1" x14ac:dyDescent="0.15">
      <c r="A16" s="227">
        <v>17</v>
      </c>
      <c r="B16" s="232" t="s">
        <v>236</v>
      </c>
      <c r="C16" s="609">
        <v>2</v>
      </c>
      <c r="D16" s="230" t="s">
        <v>6</v>
      </c>
      <c r="E16" s="610">
        <v>2</v>
      </c>
      <c r="F16" s="211">
        <v>2</v>
      </c>
      <c r="G16" s="211" t="s">
        <v>6</v>
      </c>
      <c r="H16" s="231">
        <v>2</v>
      </c>
      <c r="I16" s="211">
        <v>2</v>
      </c>
      <c r="J16" s="230" t="s">
        <v>6</v>
      </c>
      <c r="K16" s="211">
        <v>2</v>
      </c>
    </row>
    <row r="17" spans="1:11" ht="15" customHeight="1" x14ac:dyDescent="0.15">
      <c r="A17" s="227">
        <v>18</v>
      </c>
      <c r="B17" s="232" t="s">
        <v>196</v>
      </c>
      <c r="C17" s="609">
        <v>55</v>
      </c>
      <c r="D17" s="230">
        <v>9</v>
      </c>
      <c r="E17" s="610">
        <v>46</v>
      </c>
      <c r="F17" s="211">
        <v>46</v>
      </c>
      <c r="G17" s="211">
        <v>8</v>
      </c>
      <c r="H17" s="231">
        <v>38</v>
      </c>
      <c r="I17" s="211">
        <v>45</v>
      </c>
      <c r="J17" s="211">
        <v>8</v>
      </c>
      <c r="K17" s="211">
        <v>37</v>
      </c>
    </row>
    <row r="18" spans="1:11" ht="15" customHeight="1" x14ac:dyDescent="0.15">
      <c r="A18" s="227">
        <v>19</v>
      </c>
      <c r="B18" s="232" t="s">
        <v>237</v>
      </c>
      <c r="C18" s="609">
        <v>9</v>
      </c>
      <c r="D18" s="230">
        <v>1</v>
      </c>
      <c r="E18" s="610">
        <v>8</v>
      </c>
      <c r="F18" s="211">
        <v>8</v>
      </c>
      <c r="G18" s="211">
        <v>1</v>
      </c>
      <c r="H18" s="231">
        <v>7</v>
      </c>
      <c r="I18" s="211">
        <v>7</v>
      </c>
      <c r="J18" s="230" t="s">
        <v>6</v>
      </c>
      <c r="K18" s="211">
        <v>7</v>
      </c>
    </row>
    <row r="19" spans="1:11" ht="15" customHeight="1" x14ac:dyDescent="0.15">
      <c r="A19" s="227">
        <v>20</v>
      </c>
      <c r="B19" s="232" t="s">
        <v>198</v>
      </c>
      <c r="C19" s="609">
        <v>22</v>
      </c>
      <c r="D19" s="230" t="s">
        <v>6</v>
      </c>
      <c r="E19" s="610">
        <v>22</v>
      </c>
      <c r="F19" s="211">
        <v>20</v>
      </c>
      <c r="G19" s="211" t="s">
        <v>6</v>
      </c>
      <c r="H19" s="231">
        <v>20</v>
      </c>
      <c r="I19" s="211">
        <v>17</v>
      </c>
      <c r="J19" s="230" t="s">
        <v>6</v>
      </c>
      <c r="K19" s="211">
        <v>17</v>
      </c>
    </row>
    <row r="20" spans="1:11" ht="15" customHeight="1" x14ac:dyDescent="0.15">
      <c r="A20" s="227">
        <v>21</v>
      </c>
      <c r="B20" s="232" t="s">
        <v>238</v>
      </c>
      <c r="C20" s="609">
        <v>7</v>
      </c>
      <c r="D20" s="230" t="s">
        <v>6</v>
      </c>
      <c r="E20" s="610">
        <v>7</v>
      </c>
      <c r="F20" s="211">
        <v>6</v>
      </c>
      <c r="G20" s="211" t="s">
        <v>6</v>
      </c>
      <c r="H20" s="231">
        <v>6</v>
      </c>
      <c r="I20" s="211">
        <v>5</v>
      </c>
      <c r="J20" s="230" t="s">
        <v>6</v>
      </c>
      <c r="K20" s="211">
        <v>5</v>
      </c>
    </row>
    <row r="21" spans="1:11" ht="15" customHeight="1" x14ac:dyDescent="0.15">
      <c r="A21" s="227">
        <v>22</v>
      </c>
      <c r="B21" s="232" t="s">
        <v>239</v>
      </c>
      <c r="C21" s="609">
        <v>8</v>
      </c>
      <c r="D21" s="230">
        <v>2</v>
      </c>
      <c r="E21" s="610">
        <v>6</v>
      </c>
      <c r="F21" s="211">
        <v>9</v>
      </c>
      <c r="G21" s="211">
        <v>2</v>
      </c>
      <c r="H21" s="231">
        <v>7</v>
      </c>
      <c r="I21" s="211">
        <v>9</v>
      </c>
      <c r="J21" s="211">
        <v>2</v>
      </c>
      <c r="K21" s="211">
        <v>7</v>
      </c>
    </row>
    <row r="22" spans="1:11" ht="15" customHeight="1" x14ac:dyDescent="0.15">
      <c r="A22" s="227">
        <v>23</v>
      </c>
      <c r="B22" s="232" t="s">
        <v>240</v>
      </c>
      <c r="C22" s="609">
        <v>10</v>
      </c>
      <c r="D22" s="230">
        <v>2</v>
      </c>
      <c r="E22" s="610">
        <v>8</v>
      </c>
      <c r="F22" s="211">
        <v>13</v>
      </c>
      <c r="G22" s="211">
        <v>3</v>
      </c>
      <c r="H22" s="231">
        <v>10</v>
      </c>
      <c r="I22" s="211">
        <v>12</v>
      </c>
      <c r="J22" s="211">
        <v>3</v>
      </c>
      <c r="K22" s="211">
        <v>9</v>
      </c>
    </row>
    <row r="23" spans="1:11" ht="15" customHeight="1" x14ac:dyDescent="0.15">
      <c r="A23" s="227">
        <v>24</v>
      </c>
      <c r="B23" s="232" t="s">
        <v>241</v>
      </c>
      <c r="C23" s="609">
        <v>109</v>
      </c>
      <c r="D23" s="230">
        <v>10</v>
      </c>
      <c r="E23" s="610">
        <v>99</v>
      </c>
      <c r="F23" s="211">
        <v>90</v>
      </c>
      <c r="G23" s="211">
        <v>11</v>
      </c>
      <c r="H23" s="231">
        <v>79</v>
      </c>
      <c r="I23" s="211">
        <v>84</v>
      </c>
      <c r="J23" s="211">
        <v>10</v>
      </c>
      <c r="K23" s="211">
        <v>74</v>
      </c>
    </row>
    <row r="24" spans="1:11" ht="15" customHeight="1" x14ac:dyDescent="0.15">
      <c r="A24" s="227">
        <v>25</v>
      </c>
      <c r="B24" s="232" t="s">
        <v>206</v>
      </c>
      <c r="C24" s="609">
        <v>20</v>
      </c>
      <c r="D24" s="230">
        <v>3</v>
      </c>
      <c r="E24" s="610">
        <v>17</v>
      </c>
      <c r="F24" s="211">
        <v>16</v>
      </c>
      <c r="G24" s="211">
        <v>2</v>
      </c>
      <c r="H24" s="231">
        <v>14</v>
      </c>
      <c r="I24" s="211">
        <v>14</v>
      </c>
      <c r="J24" s="211">
        <v>3</v>
      </c>
      <c r="K24" s="211">
        <v>11</v>
      </c>
    </row>
    <row r="25" spans="1:11" ht="15" customHeight="1" x14ac:dyDescent="0.15">
      <c r="A25" s="227">
        <v>26</v>
      </c>
      <c r="B25" s="232" t="s">
        <v>208</v>
      </c>
      <c r="C25" s="609">
        <v>40</v>
      </c>
      <c r="D25" s="230">
        <v>7</v>
      </c>
      <c r="E25" s="610">
        <v>33</v>
      </c>
      <c r="F25" s="211">
        <v>36</v>
      </c>
      <c r="G25" s="211">
        <v>5</v>
      </c>
      <c r="H25" s="231">
        <v>31</v>
      </c>
      <c r="I25" s="211">
        <v>33</v>
      </c>
      <c r="J25" s="211">
        <v>5</v>
      </c>
      <c r="K25" s="211">
        <v>28</v>
      </c>
    </row>
    <row r="26" spans="1:11" ht="15" customHeight="1" x14ac:dyDescent="0.15">
      <c r="A26" s="227">
        <v>27</v>
      </c>
      <c r="B26" s="232" t="s">
        <v>210</v>
      </c>
      <c r="C26" s="609">
        <v>14</v>
      </c>
      <c r="D26" s="230">
        <v>2</v>
      </c>
      <c r="E26" s="610">
        <v>12</v>
      </c>
      <c r="F26" s="211">
        <v>13</v>
      </c>
      <c r="G26" s="211">
        <v>3</v>
      </c>
      <c r="H26" s="231">
        <v>10</v>
      </c>
      <c r="I26" s="211">
        <v>13</v>
      </c>
      <c r="J26" s="211">
        <v>3</v>
      </c>
      <c r="K26" s="211">
        <v>10</v>
      </c>
    </row>
    <row r="27" spans="1:11" ht="15" customHeight="1" x14ac:dyDescent="0.15">
      <c r="A27" s="227">
        <v>28</v>
      </c>
      <c r="B27" s="232" t="s">
        <v>242</v>
      </c>
      <c r="C27" s="609">
        <v>4</v>
      </c>
      <c r="D27" s="230">
        <v>3</v>
      </c>
      <c r="E27" s="610">
        <v>1</v>
      </c>
      <c r="F27" s="211">
        <v>4</v>
      </c>
      <c r="G27" s="211">
        <v>2</v>
      </c>
      <c r="H27" s="231">
        <v>2</v>
      </c>
      <c r="I27" s="211">
        <v>3</v>
      </c>
      <c r="J27" s="211">
        <v>2</v>
      </c>
      <c r="K27" s="211">
        <v>1</v>
      </c>
    </row>
    <row r="28" spans="1:11" ht="15" customHeight="1" x14ac:dyDescent="0.15">
      <c r="A28" s="227">
        <v>29</v>
      </c>
      <c r="B28" s="232" t="s">
        <v>214</v>
      </c>
      <c r="C28" s="609">
        <v>25</v>
      </c>
      <c r="D28" s="230">
        <v>1</v>
      </c>
      <c r="E28" s="610">
        <v>24</v>
      </c>
      <c r="F28" s="211">
        <v>20</v>
      </c>
      <c r="G28" s="211">
        <v>3</v>
      </c>
      <c r="H28" s="231">
        <v>17</v>
      </c>
      <c r="I28" s="211">
        <v>19</v>
      </c>
      <c r="J28" s="211">
        <v>3</v>
      </c>
      <c r="K28" s="211">
        <v>16</v>
      </c>
    </row>
    <row r="29" spans="1:11" ht="15" customHeight="1" x14ac:dyDescent="0.15">
      <c r="A29" s="227">
        <v>30</v>
      </c>
      <c r="B29" s="232" t="s">
        <v>216</v>
      </c>
      <c r="C29" s="609">
        <v>5</v>
      </c>
      <c r="D29" s="230" t="s">
        <v>6</v>
      </c>
      <c r="E29" s="610">
        <v>5</v>
      </c>
      <c r="F29" s="211">
        <v>6</v>
      </c>
      <c r="G29" s="211" t="s">
        <v>6</v>
      </c>
      <c r="H29" s="231">
        <v>6</v>
      </c>
      <c r="I29" s="211">
        <v>5</v>
      </c>
      <c r="J29" s="230" t="s">
        <v>6</v>
      </c>
      <c r="K29" s="211">
        <v>5</v>
      </c>
    </row>
    <row r="30" spans="1:11" ht="15" customHeight="1" x14ac:dyDescent="0.15">
      <c r="A30" s="227">
        <v>31</v>
      </c>
      <c r="B30" s="232" t="s">
        <v>218</v>
      </c>
      <c r="C30" s="609">
        <v>4</v>
      </c>
      <c r="D30" s="230">
        <v>1</v>
      </c>
      <c r="E30" s="610">
        <v>3</v>
      </c>
      <c r="F30" s="211">
        <v>4</v>
      </c>
      <c r="G30" s="211">
        <v>1</v>
      </c>
      <c r="H30" s="231">
        <v>3</v>
      </c>
      <c r="I30" s="211">
        <v>4</v>
      </c>
      <c r="J30" s="211">
        <v>1</v>
      </c>
      <c r="K30" s="211">
        <v>3</v>
      </c>
    </row>
    <row r="31" spans="1:11" ht="15" customHeight="1" x14ac:dyDescent="0.15">
      <c r="A31" s="234">
        <v>32</v>
      </c>
      <c r="B31" s="235" t="s">
        <v>243</v>
      </c>
      <c r="C31" s="611">
        <v>42</v>
      </c>
      <c r="D31" s="612">
        <v>5</v>
      </c>
      <c r="E31" s="613">
        <v>37</v>
      </c>
      <c r="F31" s="220">
        <v>37</v>
      </c>
      <c r="G31" s="220">
        <v>5</v>
      </c>
      <c r="H31" s="236">
        <v>32</v>
      </c>
      <c r="I31" s="219">
        <v>37</v>
      </c>
      <c r="J31" s="220">
        <v>4</v>
      </c>
      <c r="K31" s="220">
        <v>33</v>
      </c>
    </row>
    <row r="32" spans="1:11" ht="15" customHeight="1" x14ac:dyDescent="0.15">
      <c r="A32" s="201" t="s">
        <v>797</v>
      </c>
      <c r="K32" s="5" t="s">
        <v>776</v>
      </c>
    </row>
    <row r="33" spans="1:5" ht="15" customHeight="1" x14ac:dyDescent="0.15">
      <c r="A33" s="8" t="s">
        <v>777</v>
      </c>
      <c r="E33" s="5"/>
    </row>
    <row r="34" spans="1:5" ht="15" customHeight="1" x14ac:dyDescent="0.15"/>
    <row r="35" spans="1:5" ht="15" customHeight="1" x14ac:dyDescent="0.15"/>
    <row r="36" spans="1:5" ht="15" customHeight="1" x14ac:dyDescent="0.15"/>
    <row r="37" spans="1:5" ht="15" customHeight="1" x14ac:dyDescent="0.15"/>
    <row r="38" spans="1:5" ht="15" customHeight="1" x14ac:dyDescent="0.15"/>
    <row r="39" spans="1:5" ht="15" customHeight="1" x14ac:dyDescent="0.15"/>
    <row r="40" spans="1:5" ht="15" customHeight="1" x14ac:dyDescent="0.15"/>
    <row r="41" spans="1:5" ht="15" customHeight="1" x14ac:dyDescent="0.15"/>
    <row r="42" spans="1:5" ht="15" customHeight="1" x14ac:dyDescent="0.15"/>
    <row r="43" spans="1:5" ht="15" customHeight="1" x14ac:dyDescent="0.15"/>
    <row r="44" spans="1:5" ht="15" customHeight="1" x14ac:dyDescent="0.15"/>
    <row r="45" spans="1:5" ht="15" customHeight="1" x14ac:dyDescent="0.15"/>
    <row r="46" spans="1:5" ht="15" customHeight="1" x14ac:dyDescent="0.15"/>
    <row r="47" spans="1:5" ht="15" customHeight="1" x14ac:dyDescent="0.15"/>
    <row r="48" spans="1:5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</sheetData>
  <mergeCells count="6">
    <mergeCell ref="A4:B4"/>
    <mergeCell ref="A5:B6"/>
    <mergeCell ref="C5:E5"/>
    <mergeCell ref="F5:H5"/>
    <mergeCell ref="I5:K5"/>
    <mergeCell ref="A7:B7"/>
  </mergeCells>
  <phoneticPr fontId="1"/>
  <hyperlinks>
    <hyperlink ref="A1" location="目次!A1" display="目次へもどる"/>
  </hyperlinks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zoomScale="110" workbookViewId="0"/>
  </sheetViews>
  <sheetFormatPr defaultColWidth="8.875" defaultRowHeight="12" x14ac:dyDescent="0.15"/>
  <cols>
    <col min="1" max="3" width="13.625" style="8" customWidth="1"/>
    <col min="4" max="4" width="14.25" style="8" customWidth="1"/>
    <col min="5" max="6" width="14.375" style="8" customWidth="1"/>
    <col min="7" max="16384" width="8.875" style="8"/>
  </cols>
  <sheetData>
    <row r="1" spans="1:7" ht="13.5" x14ac:dyDescent="0.15">
      <c r="A1" s="37" t="s">
        <v>1</v>
      </c>
    </row>
    <row r="3" spans="1:7" ht="15" customHeight="1" x14ac:dyDescent="0.15">
      <c r="A3" s="7" t="s">
        <v>244</v>
      </c>
    </row>
    <row r="4" spans="1:7" ht="15" customHeight="1" x14ac:dyDescent="0.15">
      <c r="A4" s="438" t="s">
        <v>798</v>
      </c>
      <c r="B4" s="438"/>
      <c r="C4" s="438"/>
      <c r="D4" s="22"/>
      <c r="E4" s="22"/>
      <c r="F4" s="9" t="s">
        <v>185</v>
      </c>
    </row>
    <row r="5" spans="1:7" ht="15" customHeight="1" x14ac:dyDescent="0.15">
      <c r="A5" s="439" t="s">
        <v>799</v>
      </c>
      <c r="B5" s="440" t="s">
        <v>160</v>
      </c>
      <c r="C5" s="411" t="s">
        <v>161</v>
      </c>
      <c r="D5" s="443" t="s">
        <v>245</v>
      </c>
      <c r="E5" s="443" t="s">
        <v>800</v>
      </c>
      <c r="F5" s="436" t="s">
        <v>801</v>
      </c>
    </row>
    <row r="6" spans="1:7" ht="27.75" customHeight="1" x14ac:dyDescent="0.15">
      <c r="A6" s="407"/>
      <c r="B6" s="441"/>
      <c r="C6" s="442"/>
      <c r="D6" s="412"/>
      <c r="E6" s="412"/>
      <c r="F6" s="437"/>
      <c r="G6" s="20"/>
    </row>
    <row r="7" spans="1:7" ht="15.75" customHeight="1" x14ac:dyDescent="0.15">
      <c r="A7" s="259" t="s">
        <v>740</v>
      </c>
      <c r="B7" s="238">
        <v>465</v>
      </c>
      <c r="C7" s="238">
        <v>9702</v>
      </c>
      <c r="D7" s="238">
        <v>3421405</v>
      </c>
      <c r="E7" s="238">
        <v>12610898</v>
      </c>
      <c r="F7" s="238">
        <v>21332012</v>
      </c>
    </row>
    <row r="8" spans="1:7" ht="15.75" customHeight="1" x14ac:dyDescent="0.15">
      <c r="A8" s="55" t="s">
        <v>802</v>
      </c>
      <c r="B8" s="23" t="s">
        <v>786</v>
      </c>
      <c r="C8" s="23" t="s">
        <v>786</v>
      </c>
      <c r="D8" s="23" t="s">
        <v>786</v>
      </c>
      <c r="E8" s="23" t="s">
        <v>786</v>
      </c>
      <c r="F8" s="23" t="s">
        <v>786</v>
      </c>
    </row>
    <row r="9" spans="1:7" ht="15.75" customHeight="1" x14ac:dyDescent="0.15">
      <c r="A9" s="55" t="s">
        <v>246</v>
      </c>
      <c r="B9" s="8">
        <v>218</v>
      </c>
      <c r="C9" s="8">
        <v>1260</v>
      </c>
      <c r="D9" s="8">
        <v>378315</v>
      </c>
      <c r="E9" s="8">
        <v>1051901</v>
      </c>
      <c r="F9" s="8">
        <v>1769783</v>
      </c>
    </row>
    <row r="10" spans="1:7" ht="15.75" customHeight="1" x14ac:dyDescent="0.15">
      <c r="A10" s="55" t="s">
        <v>247</v>
      </c>
      <c r="B10" s="8">
        <v>116</v>
      </c>
      <c r="C10" s="8">
        <v>1559</v>
      </c>
      <c r="D10" s="8">
        <v>503593</v>
      </c>
      <c r="E10" s="8">
        <v>1258369</v>
      </c>
      <c r="F10" s="8">
        <v>2319765</v>
      </c>
    </row>
    <row r="11" spans="1:7" ht="15.75" customHeight="1" x14ac:dyDescent="0.15">
      <c r="A11" s="55" t="s">
        <v>248</v>
      </c>
      <c r="B11" s="8">
        <v>59</v>
      </c>
      <c r="C11" s="8">
        <v>1439</v>
      </c>
      <c r="D11" s="8">
        <v>545576</v>
      </c>
      <c r="E11" s="8">
        <v>1730125</v>
      </c>
      <c r="F11" s="8">
        <v>2971942</v>
      </c>
    </row>
    <row r="12" spans="1:7" ht="15.75" customHeight="1" x14ac:dyDescent="0.15">
      <c r="A12" s="55" t="s">
        <v>249</v>
      </c>
      <c r="B12" s="8">
        <v>31</v>
      </c>
      <c r="C12" s="8">
        <v>1195</v>
      </c>
      <c r="D12" s="8">
        <v>452326</v>
      </c>
      <c r="E12" s="8">
        <v>1474631</v>
      </c>
      <c r="F12" s="8">
        <v>2314447</v>
      </c>
    </row>
    <row r="13" spans="1:7" ht="15.75" customHeight="1" x14ac:dyDescent="0.15">
      <c r="A13" s="55" t="s">
        <v>250</v>
      </c>
      <c r="B13" s="8">
        <v>29</v>
      </c>
      <c r="C13" s="8">
        <v>1921</v>
      </c>
      <c r="D13" s="8">
        <v>662720</v>
      </c>
      <c r="E13" s="8">
        <v>4418855</v>
      </c>
      <c r="F13" s="8">
        <v>6668637</v>
      </c>
    </row>
    <row r="14" spans="1:7" ht="15.75" customHeight="1" x14ac:dyDescent="0.15">
      <c r="A14" s="239" t="s">
        <v>251</v>
      </c>
      <c r="B14" s="8">
        <v>9</v>
      </c>
      <c r="C14" s="8">
        <v>1217</v>
      </c>
      <c r="D14" s="8">
        <v>427945</v>
      </c>
      <c r="E14" s="8">
        <v>1444874</v>
      </c>
      <c r="F14" s="8">
        <v>3042803</v>
      </c>
    </row>
    <row r="15" spans="1:7" ht="15.75" customHeight="1" x14ac:dyDescent="0.15">
      <c r="A15" s="239" t="s">
        <v>252</v>
      </c>
      <c r="B15" s="8">
        <v>1</v>
      </c>
      <c r="C15" s="8">
        <v>294</v>
      </c>
      <c r="D15" s="16" t="s">
        <v>190</v>
      </c>
      <c r="E15" s="16" t="s">
        <v>190</v>
      </c>
      <c r="F15" s="16" t="s">
        <v>190</v>
      </c>
    </row>
    <row r="16" spans="1:7" ht="15.75" customHeight="1" x14ac:dyDescent="0.15">
      <c r="A16" s="239" t="s">
        <v>253</v>
      </c>
      <c r="B16" s="8">
        <v>1</v>
      </c>
      <c r="C16" s="8">
        <v>310</v>
      </c>
      <c r="D16" s="16" t="s">
        <v>190</v>
      </c>
      <c r="E16" s="16" t="s">
        <v>190</v>
      </c>
      <c r="F16" s="16" t="s">
        <v>190</v>
      </c>
    </row>
    <row r="17" spans="1:6" ht="15.75" customHeight="1" x14ac:dyDescent="0.15">
      <c r="A17" s="240" t="s">
        <v>254</v>
      </c>
      <c r="B17" s="9">
        <v>1</v>
      </c>
      <c r="C17" s="9">
        <v>507</v>
      </c>
      <c r="D17" s="9" t="s">
        <v>190</v>
      </c>
      <c r="E17" s="9" t="s">
        <v>190</v>
      </c>
      <c r="F17" s="9" t="s">
        <v>190</v>
      </c>
    </row>
    <row r="18" spans="1:6" ht="15" customHeight="1" x14ac:dyDescent="0.15">
      <c r="A18" s="8" t="s">
        <v>803</v>
      </c>
      <c r="F18" s="16" t="s">
        <v>776</v>
      </c>
    </row>
    <row r="19" spans="1:6" ht="15" customHeight="1" x14ac:dyDescent="0.15">
      <c r="A19" s="8" t="s">
        <v>777</v>
      </c>
    </row>
    <row r="20" spans="1:6" ht="15" customHeight="1" x14ac:dyDescent="0.15"/>
    <row r="21" spans="1:6" ht="15" customHeight="1" x14ac:dyDescent="0.15"/>
    <row r="22" spans="1:6" ht="15" customHeight="1" x14ac:dyDescent="0.15"/>
    <row r="23" spans="1:6" ht="15" customHeight="1" x14ac:dyDescent="0.15"/>
    <row r="24" spans="1:6" ht="15" customHeight="1" x14ac:dyDescent="0.15"/>
    <row r="25" spans="1:6" ht="15" customHeight="1" x14ac:dyDescent="0.15"/>
    <row r="26" spans="1:6" ht="15" customHeight="1" x14ac:dyDescent="0.15"/>
  </sheetData>
  <mergeCells count="7">
    <mergeCell ref="F5:F6"/>
    <mergeCell ref="A4:C4"/>
    <mergeCell ref="A5:A6"/>
    <mergeCell ref="B5:B6"/>
    <mergeCell ref="C5:C6"/>
    <mergeCell ref="D5:D6"/>
    <mergeCell ref="E5:E6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zoomScale="110" workbookViewId="0"/>
  </sheetViews>
  <sheetFormatPr defaultColWidth="4.125" defaultRowHeight="12" x14ac:dyDescent="0.15"/>
  <cols>
    <col min="1" max="1" width="8" style="337" customWidth="1"/>
    <col min="2" max="2" width="7.375" style="337" customWidth="1"/>
    <col min="3" max="4" width="3.75" style="337" customWidth="1"/>
    <col min="5" max="6" width="3.875" style="337" customWidth="1"/>
    <col min="7" max="8" width="3.75" style="337" customWidth="1"/>
    <col min="9" max="10" width="3.5" style="337" customWidth="1"/>
    <col min="11" max="12" width="3.875" style="337" customWidth="1"/>
    <col min="13" max="18" width="4" style="337" customWidth="1"/>
    <col min="19" max="20" width="5" style="337" customWidth="1"/>
    <col min="21" max="16384" width="4.125" style="337"/>
  </cols>
  <sheetData>
    <row r="1" spans="1:20" ht="13.5" x14ac:dyDescent="0.15">
      <c r="A1" s="328" t="s">
        <v>1</v>
      </c>
    </row>
    <row r="3" spans="1:20" ht="15" customHeight="1" x14ac:dyDescent="0.15">
      <c r="A3" s="31" t="s">
        <v>878</v>
      </c>
    </row>
    <row r="4" spans="1:20" ht="15" customHeight="1" x14ac:dyDescent="0.15">
      <c r="A4" s="329" t="s">
        <v>879</v>
      </c>
    </row>
    <row r="5" spans="1:20" ht="27.75" customHeight="1" x14ac:dyDescent="0.15">
      <c r="A5" s="494" t="s">
        <v>7</v>
      </c>
      <c r="B5" s="493" t="s">
        <v>374</v>
      </c>
      <c r="C5" s="493"/>
      <c r="D5" s="493"/>
      <c r="E5" s="493"/>
      <c r="F5" s="493"/>
      <c r="G5" s="492" t="s">
        <v>375</v>
      </c>
      <c r="H5" s="492"/>
      <c r="I5" s="492"/>
      <c r="J5" s="492"/>
      <c r="K5" s="492"/>
      <c r="L5" s="492"/>
      <c r="M5" s="492" t="s">
        <v>376</v>
      </c>
      <c r="N5" s="492"/>
      <c r="O5" s="492"/>
      <c r="P5" s="492"/>
      <c r="Q5" s="492"/>
      <c r="R5" s="492"/>
      <c r="S5" s="495" t="s">
        <v>880</v>
      </c>
      <c r="T5" s="495"/>
    </row>
    <row r="6" spans="1:20" ht="16.5" customHeight="1" x14ac:dyDescent="0.15">
      <c r="A6" s="494"/>
      <c r="B6" s="330" t="s">
        <v>5</v>
      </c>
      <c r="C6" s="492" t="s">
        <v>377</v>
      </c>
      <c r="D6" s="492"/>
      <c r="E6" s="492" t="s">
        <v>378</v>
      </c>
      <c r="F6" s="492"/>
      <c r="G6" s="492" t="s">
        <v>5</v>
      </c>
      <c r="H6" s="492"/>
      <c r="I6" s="492" t="s">
        <v>377</v>
      </c>
      <c r="J6" s="492"/>
      <c r="K6" s="492" t="s">
        <v>378</v>
      </c>
      <c r="L6" s="492"/>
      <c r="M6" s="492" t="s">
        <v>5</v>
      </c>
      <c r="N6" s="492"/>
      <c r="O6" s="492" t="s">
        <v>377</v>
      </c>
      <c r="P6" s="492"/>
      <c r="Q6" s="492" t="s">
        <v>378</v>
      </c>
      <c r="R6" s="492"/>
      <c r="S6" s="493" t="s">
        <v>379</v>
      </c>
      <c r="T6" s="493"/>
    </row>
    <row r="7" spans="1:20" ht="16.5" customHeight="1" x14ac:dyDescent="0.15">
      <c r="A7" s="614" t="s">
        <v>881</v>
      </c>
      <c r="B7" s="331">
        <v>3227</v>
      </c>
      <c r="C7" s="615">
        <v>706</v>
      </c>
      <c r="D7" s="615"/>
      <c r="E7" s="615">
        <v>2521</v>
      </c>
      <c r="F7" s="615"/>
      <c r="G7" s="615">
        <v>22903</v>
      </c>
      <c r="H7" s="615"/>
      <c r="I7" s="615">
        <v>5736</v>
      </c>
      <c r="J7" s="615"/>
      <c r="K7" s="615">
        <v>17167</v>
      </c>
      <c r="L7" s="615"/>
      <c r="M7" s="615">
        <v>659854</v>
      </c>
      <c r="N7" s="615"/>
      <c r="O7" s="615">
        <v>374741</v>
      </c>
      <c r="P7" s="615"/>
      <c r="Q7" s="615">
        <v>285113</v>
      </c>
      <c r="R7" s="615"/>
      <c r="S7" s="615">
        <v>255085</v>
      </c>
      <c r="T7" s="615"/>
    </row>
    <row r="8" spans="1:20" ht="16.5" customHeight="1" x14ac:dyDescent="0.15">
      <c r="A8" s="616">
        <v>14</v>
      </c>
      <c r="B8" s="331">
        <v>2824</v>
      </c>
      <c r="C8" s="490">
        <v>650</v>
      </c>
      <c r="D8" s="490"/>
      <c r="E8" s="490">
        <v>2174</v>
      </c>
      <c r="F8" s="490"/>
      <c r="G8" s="490">
        <v>21811</v>
      </c>
      <c r="H8" s="490"/>
      <c r="I8" s="490">
        <v>5396</v>
      </c>
      <c r="J8" s="490"/>
      <c r="K8" s="490">
        <v>16415</v>
      </c>
      <c r="L8" s="490"/>
      <c r="M8" s="490">
        <v>704877</v>
      </c>
      <c r="N8" s="490"/>
      <c r="O8" s="490">
        <v>425838</v>
      </c>
      <c r="P8" s="490"/>
      <c r="Q8" s="490">
        <v>279039</v>
      </c>
      <c r="R8" s="490"/>
      <c r="S8" s="490">
        <v>268622</v>
      </c>
      <c r="T8" s="490"/>
    </row>
    <row r="9" spans="1:20" ht="16.5" customHeight="1" x14ac:dyDescent="0.15">
      <c r="A9" s="616">
        <v>16</v>
      </c>
      <c r="B9" s="332">
        <v>2704</v>
      </c>
      <c r="C9" s="490">
        <v>630</v>
      </c>
      <c r="D9" s="490"/>
      <c r="E9" s="490">
        <v>2074</v>
      </c>
      <c r="F9" s="490"/>
      <c r="G9" s="490">
        <v>20894</v>
      </c>
      <c r="H9" s="490"/>
      <c r="I9" s="490">
        <v>5602</v>
      </c>
      <c r="J9" s="490"/>
      <c r="K9" s="490">
        <v>15292</v>
      </c>
      <c r="L9" s="490"/>
      <c r="M9" s="490">
        <v>701411</v>
      </c>
      <c r="N9" s="490"/>
      <c r="O9" s="490">
        <v>426781</v>
      </c>
      <c r="P9" s="490"/>
      <c r="Q9" s="490">
        <v>274629</v>
      </c>
      <c r="R9" s="490"/>
      <c r="S9" s="490">
        <v>269242</v>
      </c>
      <c r="T9" s="490"/>
    </row>
    <row r="10" spans="1:20" ht="16.5" customHeight="1" x14ac:dyDescent="0.15">
      <c r="A10" s="335">
        <v>19</v>
      </c>
      <c r="B10" s="333">
        <v>2563</v>
      </c>
      <c r="C10" s="491">
        <v>579</v>
      </c>
      <c r="D10" s="491"/>
      <c r="E10" s="491">
        <v>1984</v>
      </c>
      <c r="F10" s="491"/>
      <c r="G10" s="491">
        <v>21926</v>
      </c>
      <c r="H10" s="491"/>
      <c r="I10" s="491">
        <v>5761</v>
      </c>
      <c r="J10" s="491"/>
      <c r="K10" s="491">
        <v>16165</v>
      </c>
      <c r="L10" s="491"/>
      <c r="M10" s="491">
        <v>742598</v>
      </c>
      <c r="N10" s="491"/>
      <c r="O10" s="491">
        <v>467875</v>
      </c>
      <c r="P10" s="491"/>
      <c r="Q10" s="491">
        <v>274723</v>
      </c>
      <c r="R10" s="491"/>
      <c r="S10" s="491">
        <v>271109</v>
      </c>
      <c r="T10" s="491"/>
    </row>
    <row r="11" spans="1:20" ht="16.5" customHeight="1" x14ac:dyDescent="0.15">
      <c r="A11" s="42" t="s">
        <v>882</v>
      </c>
      <c r="T11" s="331"/>
    </row>
    <row r="12" spans="1:20" x14ac:dyDescent="0.15">
      <c r="A12" s="42" t="s">
        <v>883</v>
      </c>
      <c r="T12" s="331" t="s">
        <v>387</v>
      </c>
    </row>
  </sheetData>
  <mergeCells count="50">
    <mergeCell ref="S9:T9"/>
    <mergeCell ref="C10:D10"/>
    <mergeCell ref="E10:F10"/>
    <mergeCell ref="G10:H10"/>
    <mergeCell ref="I10:J10"/>
    <mergeCell ref="K10:L10"/>
    <mergeCell ref="M10:N10"/>
    <mergeCell ref="O10:P10"/>
    <mergeCell ref="Q10:R10"/>
    <mergeCell ref="S10:T10"/>
    <mergeCell ref="Q8:R8"/>
    <mergeCell ref="S8:T8"/>
    <mergeCell ref="C9:D9"/>
    <mergeCell ref="E9:F9"/>
    <mergeCell ref="G9:H9"/>
    <mergeCell ref="I9:J9"/>
    <mergeCell ref="K9:L9"/>
    <mergeCell ref="M9:N9"/>
    <mergeCell ref="O9:P9"/>
    <mergeCell ref="Q9:R9"/>
    <mergeCell ref="O7:P7"/>
    <mergeCell ref="Q7:R7"/>
    <mergeCell ref="S7:T7"/>
    <mergeCell ref="C8:D8"/>
    <mergeCell ref="E8:F8"/>
    <mergeCell ref="G8:H8"/>
    <mergeCell ref="I8:J8"/>
    <mergeCell ref="K8:L8"/>
    <mergeCell ref="M8:N8"/>
    <mergeCell ref="O8:P8"/>
    <mergeCell ref="M6:N6"/>
    <mergeCell ref="O6:P6"/>
    <mergeCell ref="Q6:R6"/>
    <mergeCell ref="S6:T6"/>
    <mergeCell ref="C7:D7"/>
    <mergeCell ref="E7:F7"/>
    <mergeCell ref="G7:H7"/>
    <mergeCell ref="I7:J7"/>
    <mergeCell ref="K7:L7"/>
    <mergeCell ref="M7:N7"/>
    <mergeCell ref="A5:A6"/>
    <mergeCell ref="B5:F5"/>
    <mergeCell ref="G5:L5"/>
    <mergeCell ref="M5:R5"/>
    <mergeCell ref="S5:T5"/>
    <mergeCell ref="C6:D6"/>
    <mergeCell ref="E6:F6"/>
    <mergeCell ref="G6:H6"/>
    <mergeCell ref="I6:J6"/>
    <mergeCell ref="K6:L6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zoomScale="110" workbookViewId="0"/>
  </sheetViews>
  <sheetFormatPr defaultColWidth="4.125" defaultRowHeight="12" x14ac:dyDescent="0.15"/>
  <cols>
    <col min="1" max="1" width="8" style="337" customWidth="1"/>
    <col min="2" max="2" width="7.375" style="337" customWidth="1"/>
    <col min="3" max="4" width="3.75" style="337" customWidth="1"/>
    <col min="5" max="6" width="3.875" style="337" customWidth="1"/>
    <col min="7" max="8" width="3.75" style="337" customWidth="1"/>
    <col min="9" max="10" width="3.5" style="337" customWidth="1"/>
    <col min="11" max="12" width="3.875" style="337" customWidth="1"/>
    <col min="13" max="18" width="4" style="337" customWidth="1"/>
    <col min="19" max="20" width="5" style="337" customWidth="1"/>
    <col min="21" max="16384" width="4.125" style="337"/>
  </cols>
  <sheetData>
    <row r="1" spans="1:20" ht="17.25" customHeight="1" x14ac:dyDescent="0.15">
      <c r="A1" s="328" t="s">
        <v>1</v>
      </c>
    </row>
    <row r="2" spans="1:20" ht="17.25" customHeight="1" x14ac:dyDescent="0.15"/>
    <row r="3" spans="1:20" ht="16.5" customHeight="1" x14ac:dyDescent="0.15">
      <c r="A3" s="31" t="s">
        <v>380</v>
      </c>
    </row>
    <row r="4" spans="1:20" ht="8.25" customHeight="1" x14ac:dyDescent="0.15">
      <c r="T4" s="331"/>
    </row>
    <row r="5" spans="1:20" ht="16.5" customHeight="1" x14ac:dyDescent="0.15">
      <c r="A5" s="506" t="s">
        <v>381</v>
      </c>
      <c r="B5" s="507"/>
      <c r="C5" s="510" t="s">
        <v>28</v>
      </c>
      <c r="D5" s="511"/>
      <c r="E5" s="512" t="s">
        <v>382</v>
      </c>
      <c r="F5" s="513"/>
      <c r="G5" s="513"/>
      <c r="H5" s="513"/>
      <c r="I5" s="513"/>
      <c r="J5" s="513"/>
      <c r="K5" s="513"/>
      <c r="L5" s="513"/>
      <c r="M5" s="513"/>
      <c r="N5" s="513"/>
      <c r="O5" s="513"/>
      <c r="P5" s="513"/>
      <c r="Q5" s="513"/>
      <c r="R5" s="513"/>
      <c r="S5" s="513"/>
      <c r="T5" s="513"/>
    </row>
    <row r="6" spans="1:20" ht="16.5" customHeight="1" x14ac:dyDescent="0.15">
      <c r="A6" s="508"/>
      <c r="B6" s="509"/>
      <c r="C6" s="510"/>
      <c r="D6" s="511"/>
      <c r="E6" s="492" t="s">
        <v>383</v>
      </c>
      <c r="F6" s="492"/>
      <c r="G6" s="492" t="s">
        <v>384</v>
      </c>
      <c r="H6" s="492"/>
      <c r="I6" s="492" t="s">
        <v>385</v>
      </c>
      <c r="J6" s="492"/>
      <c r="K6" s="492" t="s">
        <v>247</v>
      </c>
      <c r="L6" s="492"/>
      <c r="M6" s="492" t="s">
        <v>248</v>
      </c>
      <c r="N6" s="492"/>
      <c r="O6" s="492" t="s">
        <v>249</v>
      </c>
      <c r="P6" s="492"/>
      <c r="Q6" s="492" t="s">
        <v>250</v>
      </c>
      <c r="R6" s="492"/>
      <c r="S6" s="492" t="s">
        <v>386</v>
      </c>
      <c r="T6" s="505"/>
    </row>
    <row r="7" spans="1:20" ht="16.5" customHeight="1" x14ac:dyDescent="0.15">
      <c r="A7" s="502">
        <v>36342</v>
      </c>
      <c r="B7" s="503"/>
      <c r="C7" s="504">
        <f>SUM(E7:T7)</f>
        <v>3227</v>
      </c>
      <c r="D7" s="504"/>
      <c r="E7" s="497">
        <v>1299</v>
      </c>
      <c r="F7" s="497"/>
      <c r="G7" s="497">
        <v>705</v>
      </c>
      <c r="H7" s="497"/>
      <c r="I7" s="497">
        <v>607</v>
      </c>
      <c r="J7" s="497"/>
      <c r="K7" s="497">
        <v>396</v>
      </c>
      <c r="L7" s="497"/>
      <c r="M7" s="497">
        <v>115</v>
      </c>
      <c r="N7" s="497"/>
      <c r="O7" s="497">
        <v>66</v>
      </c>
      <c r="P7" s="497"/>
      <c r="Q7" s="497">
        <v>25</v>
      </c>
      <c r="R7" s="497"/>
      <c r="S7" s="497">
        <v>14</v>
      </c>
      <c r="T7" s="497"/>
    </row>
    <row r="8" spans="1:20" ht="16.5" customHeight="1" x14ac:dyDescent="0.15">
      <c r="A8" s="502">
        <v>37408</v>
      </c>
      <c r="B8" s="503"/>
      <c r="C8" s="504">
        <f>SUM(E8:T8)</f>
        <v>2824</v>
      </c>
      <c r="D8" s="504"/>
      <c r="E8" s="497">
        <v>1116</v>
      </c>
      <c r="F8" s="497"/>
      <c r="G8" s="497">
        <v>598</v>
      </c>
      <c r="H8" s="497"/>
      <c r="I8" s="497">
        <v>545</v>
      </c>
      <c r="J8" s="497"/>
      <c r="K8" s="497">
        <v>351</v>
      </c>
      <c r="L8" s="497"/>
      <c r="M8" s="497">
        <v>110</v>
      </c>
      <c r="N8" s="497"/>
      <c r="O8" s="497">
        <v>56</v>
      </c>
      <c r="P8" s="497"/>
      <c r="Q8" s="497">
        <v>31</v>
      </c>
      <c r="R8" s="497"/>
      <c r="S8" s="497">
        <v>17</v>
      </c>
      <c r="T8" s="497"/>
    </row>
    <row r="9" spans="1:20" ht="16.5" customHeight="1" x14ac:dyDescent="0.15">
      <c r="A9" s="502">
        <v>38139</v>
      </c>
      <c r="B9" s="503"/>
      <c r="C9" s="504">
        <f>SUM(E9:T9)</f>
        <v>2704</v>
      </c>
      <c r="D9" s="504"/>
      <c r="E9" s="497">
        <v>1024</v>
      </c>
      <c r="F9" s="497"/>
      <c r="G9" s="497">
        <v>644</v>
      </c>
      <c r="H9" s="497"/>
      <c r="I9" s="497">
        <v>491</v>
      </c>
      <c r="J9" s="497"/>
      <c r="K9" s="497">
        <v>345</v>
      </c>
      <c r="L9" s="497"/>
      <c r="M9" s="497">
        <v>102</v>
      </c>
      <c r="N9" s="497"/>
      <c r="O9" s="497">
        <v>60</v>
      </c>
      <c r="P9" s="497"/>
      <c r="Q9" s="497">
        <v>21</v>
      </c>
      <c r="R9" s="497"/>
      <c r="S9" s="497">
        <v>17</v>
      </c>
      <c r="T9" s="497"/>
    </row>
    <row r="10" spans="1:20" ht="16.5" customHeight="1" x14ac:dyDescent="0.15">
      <c r="A10" s="498">
        <v>39234</v>
      </c>
      <c r="B10" s="499"/>
      <c r="C10" s="500">
        <f>SUM(E10:T10)</f>
        <v>2563</v>
      </c>
      <c r="D10" s="501"/>
      <c r="E10" s="496">
        <v>926</v>
      </c>
      <c r="F10" s="496"/>
      <c r="G10" s="496">
        <v>563</v>
      </c>
      <c r="H10" s="496"/>
      <c r="I10" s="496">
        <v>509</v>
      </c>
      <c r="J10" s="496"/>
      <c r="K10" s="496">
        <v>338</v>
      </c>
      <c r="L10" s="496"/>
      <c r="M10" s="496">
        <v>110</v>
      </c>
      <c r="N10" s="496"/>
      <c r="O10" s="496">
        <v>66</v>
      </c>
      <c r="P10" s="496"/>
      <c r="Q10" s="496">
        <v>32</v>
      </c>
      <c r="R10" s="496"/>
      <c r="S10" s="496">
        <v>19</v>
      </c>
      <c r="T10" s="496"/>
    </row>
    <row r="11" spans="1:20" ht="16.5" customHeight="1" x14ac:dyDescent="0.15">
      <c r="A11" s="42" t="s">
        <v>882</v>
      </c>
    </row>
    <row r="12" spans="1:20" x14ac:dyDescent="0.15">
      <c r="A12" s="42" t="s">
        <v>883</v>
      </c>
      <c r="T12" s="331" t="s">
        <v>387</v>
      </c>
    </row>
  </sheetData>
  <mergeCells count="51">
    <mergeCell ref="S10:T10"/>
    <mergeCell ref="S9:T9"/>
    <mergeCell ref="A10:B10"/>
    <mergeCell ref="C10:D10"/>
    <mergeCell ref="E10:F10"/>
    <mergeCell ref="G10:H10"/>
    <mergeCell ref="I10:J10"/>
    <mergeCell ref="K10:L10"/>
    <mergeCell ref="M10:N10"/>
    <mergeCell ref="O10:P10"/>
    <mergeCell ref="Q10:R10"/>
    <mergeCell ref="S8:T8"/>
    <mergeCell ref="A9:B9"/>
    <mergeCell ref="C9:D9"/>
    <mergeCell ref="E9:F9"/>
    <mergeCell ref="G9:H9"/>
    <mergeCell ref="I9:J9"/>
    <mergeCell ref="K9:L9"/>
    <mergeCell ref="M9:N9"/>
    <mergeCell ref="O9:P9"/>
    <mergeCell ref="Q9:R9"/>
    <mergeCell ref="S7:T7"/>
    <mergeCell ref="A8:B8"/>
    <mergeCell ref="C8:D8"/>
    <mergeCell ref="E8:F8"/>
    <mergeCell ref="G8:H8"/>
    <mergeCell ref="I8:J8"/>
    <mergeCell ref="K8:L8"/>
    <mergeCell ref="M8:N8"/>
    <mergeCell ref="O8:P8"/>
    <mergeCell ref="Q8:R8"/>
    <mergeCell ref="S6:T6"/>
    <mergeCell ref="A7:B7"/>
    <mergeCell ref="C7:D7"/>
    <mergeCell ref="E7:F7"/>
    <mergeCell ref="G7:H7"/>
    <mergeCell ref="I7:J7"/>
    <mergeCell ref="K7:L7"/>
    <mergeCell ref="M7:N7"/>
    <mergeCell ref="O7:P7"/>
    <mergeCell ref="Q7:R7"/>
    <mergeCell ref="A5:B6"/>
    <mergeCell ref="C5:D6"/>
    <mergeCell ref="E5:T5"/>
    <mergeCell ref="E6:F6"/>
    <mergeCell ref="G6:H6"/>
    <mergeCell ref="I6:J6"/>
    <mergeCell ref="K6:L6"/>
    <mergeCell ref="M6:N6"/>
    <mergeCell ref="O6:P6"/>
    <mergeCell ref="Q6:R6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zoomScale="110" workbookViewId="0"/>
  </sheetViews>
  <sheetFormatPr defaultColWidth="4.125" defaultRowHeight="12" x14ac:dyDescent="0.15"/>
  <cols>
    <col min="1" max="1" width="8" style="337" customWidth="1"/>
    <col min="2" max="2" width="7.375" style="337" customWidth="1"/>
    <col min="3" max="4" width="3.75" style="337" customWidth="1"/>
    <col min="5" max="6" width="3.875" style="337" customWidth="1"/>
    <col min="7" max="8" width="3.75" style="337" customWidth="1"/>
    <col min="9" max="10" width="3.5" style="337" customWidth="1"/>
    <col min="11" max="12" width="3.875" style="337" customWidth="1"/>
    <col min="13" max="18" width="4" style="337" customWidth="1"/>
    <col min="19" max="20" width="5" style="337" customWidth="1"/>
    <col min="21" max="16384" width="4.125" style="337"/>
  </cols>
  <sheetData>
    <row r="1" spans="1:20" ht="15.75" customHeight="1" x14ac:dyDescent="0.15">
      <c r="A1" s="328" t="s">
        <v>1</v>
      </c>
    </row>
    <row r="2" spans="1:20" ht="15.75" customHeight="1" x14ac:dyDescent="0.15"/>
    <row r="3" spans="1:20" ht="16.5" customHeight="1" x14ac:dyDescent="0.15">
      <c r="A3" s="31" t="s">
        <v>388</v>
      </c>
    </row>
    <row r="4" spans="1:20" ht="9" customHeight="1" x14ac:dyDescent="0.15"/>
    <row r="5" spans="1:20" ht="16.5" customHeight="1" x14ac:dyDescent="0.15">
      <c r="A5" s="506" t="s">
        <v>381</v>
      </c>
      <c r="B5" s="507"/>
      <c r="C5" s="510" t="s">
        <v>19</v>
      </c>
      <c r="D5" s="511"/>
      <c r="E5" s="511"/>
      <c r="F5" s="511" t="s">
        <v>389</v>
      </c>
      <c r="G5" s="511"/>
      <c r="H5" s="511"/>
      <c r="I5" s="511"/>
      <c r="J5" s="511"/>
      <c r="K5" s="511"/>
      <c r="L5" s="511" t="s">
        <v>390</v>
      </c>
      <c r="M5" s="511"/>
      <c r="N5" s="511"/>
      <c r="O5" s="511"/>
      <c r="P5" s="511"/>
      <c r="Q5" s="511"/>
      <c r="R5" s="511"/>
      <c r="S5" s="511"/>
      <c r="T5" s="512"/>
    </row>
    <row r="6" spans="1:20" ht="16.5" customHeight="1" x14ac:dyDescent="0.15">
      <c r="A6" s="508"/>
      <c r="B6" s="509"/>
      <c r="C6" s="510"/>
      <c r="D6" s="511"/>
      <c r="E6" s="511"/>
      <c r="F6" s="511" t="s">
        <v>391</v>
      </c>
      <c r="G6" s="511"/>
      <c r="H6" s="511"/>
      <c r="I6" s="511" t="s">
        <v>392</v>
      </c>
      <c r="J6" s="511"/>
      <c r="K6" s="511"/>
      <c r="L6" s="511" t="s">
        <v>393</v>
      </c>
      <c r="M6" s="511"/>
      <c r="N6" s="511"/>
      <c r="O6" s="511" t="s">
        <v>394</v>
      </c>
      <c r="P6" s="511"/>
      <c r="Q6" s="511"/>
      <c r="R6" s="511" t="s">
        <v>395</v>
      </c>
      <c r="S6" s="511"/>
      <c r="T6" s="512"/>
    </row>
    <row r="7" spans="1:20" ht="16.5" customHeight="1" x14ac:dyDescent="0.15">
      <c r="A7" s="502">
        <v>36342</v>
      </c>
      <c r="B7" s="503"/>
      <c r="C7" s="518">
        <v>3227</v>
      </c>
      <c r="D7" s="519"/>
      <c r="E7" s="519"/>
      <c r="F7" s="517">
        <v>1829</v>
      </c>
      <c r="G7" s="517"/>
      <c r="H7" s="517"/>
      <c r="I7" s="517">
        <v>1398</v>
      </c>
      <c r="J7" s="517"/>
      <c r="K7" s="517"/>
      <c r="L7" s="517">
        <v>2126</v>
      </c>
      <c r="M7" s="517"/>
      <c r="N7" s="517"/>
      <c r="O7" s="517">
        <v>82</v>
      </c>
      <c r="P7" s="517"/>
      <c r="Q7" s="517"/>
      <c r="R7" s="517">
        <v>1019</v>
      </c>
      <c r="S7" s="517"/>
      <c r="T7" s="517"/>
    </row>
    <row r="8" spans="1:20" ht="16.5" customHeight="1" x14ac:dyDescent="0.15">
      <c r="A8" s="502">
        <v>37408</v>
      </c>
      <c r="B8" s="503"/>
      <c r="C8" s="518">
        <v>2824</v>
      </c>
      <c r="D8" s="519"/>
      <c r="E8" s="519"/>
      <c r="F8" s="517">
        <v>1663</v>
      </c>
      <c r="G8" s="517"/>
      <c r="H8" s="517"/>
      <c r="I8" s="517">
        <v>1161</v>
      </c>
      <c r="J8" s="517"/>
      <c r="K8" s="517"/>
      <c r="L8" s="517">
        <v>1862</v>
      </c>
      <c r="M8" s="517"/>
      <c r="N8" s="517"/>
      <c r="O8" s="517">
        <v>81</v>
      </c>
      <c r="P8" s="517"/>
      <c r="Q8" s="517"/>
      <c r="R8" s="517">
        <v>881</v>
      </c>
      <c r="S8" s="517"/>
      <c r="T8" s="517"/>
    </row>
    <row r="9" spans="1:20" ht="16.5" customHeight="1" x14ac:dyDescent="0.15">
      <c r="A9" s="502">
        <v>38139</v>
      </c>
      <c r="B9" s="503"/>
      <c r="C9" s="518">
        <v>2704</v>
      </c>
      <c r="D9" s="519"/>
      <c r="E9" s="519"/>
      <c r="F9" s="517">
        <v>1648</v>
      </c>
      <c r="G9" s="517"/>
      <c r="H9" s="517"/>
      <c r="I9" s="517">
        <v>1056</v>
      </c>
      <c r="J9" s="517"/>
      <c r="K9" s="517"/>
      <c r="L9" s="517">
        <v>1670</v>
      </c>
      <c r="M9" s="517"/>
      <c r="N9" s="517"/>
      <c r="O9" s="517">
        <v>114</v>
      </c>
      <c r="P9" s="517"/>
      <c r="Q9" s="517"/>
      <c r="R9" s="517">
        <v>920</v>
      </c>
      <c r="S9" s="517"/>
      <c r="T9" s="517"/>
    </row>
    <row r="10" spans="1:20" ht="16.5" customHeight="1" x14ac:dyDescent="0.15">
      <c r="A10" s="498">
        <v>39234</v>
      </c>
      <c r="B10" s="499"/>
      <c r="C10" s="515">
        <v>2563</v>
      </c>
      <c r="D10" s="516"/>
      <c r="E10" s="516"/>
      <c r="F10" s="514">
        <v>1609</v>
      </c>
      <c r="G10" s="514"/>
      <c r="H10" s="514"/>
      <c r="I10" s="514">
        <v>954</v>
      </c>
      <c r="J10" s="514"/>
      <c r="K10" s="514"/>
      <c r="L10" s="514">
        <v>1548</v>
      </c>
      <c r="M10" s="514"/>
      <c r="N10" s="514"/>
      <c r="O10" s="514">
        <v>91</v>
      </c>
      <c r="P10" s="514"/>
      <c r="Q10" s="514"/>
      <c r="R10" s="514">
        <v>924</v>
      </c>
      <c r="S10" s="514"/>
      <c r="T10" s="514"/>
    </row>
    <row r="11" spans="1:20" ht="16.5" customHeight="1" x14ac:dyDescent="0.15">
      <c r="A11" s="42" t="s">
        <v>882</v>
      </c>
    </row>
    <row r="12" spans="1:20" x14ac:dyDescent="0.15">
      <c r="A12" s="42" t="s">
        <v>883</v>
      </c>
      <c r="T12" s="331" t="s">
        <v>387</v>
      </c>
    </row>
  </sheetData>
  <mergeCells count="37">
    <mergeCell ref="R9:T9"/>
    <mergeCell ref="A10:B10"/>
    <mergeCell ref="C10:E10"/>
    <mergeCell ref="F10:H10"/>
    <mergeCell ref="I10:K10"/>
    <mergeCell ref="L10:N10"/>
    <mergeCell ref="O10:Q10"/>
    <mergeCell ref="R10:T10"/>
    <mergeCell ref="A9:B9"/>
    <mergeCell ref="C9:E9"/>
    <mergeCell ref="F9:H9"/>
    <mergeCell ref="I9:K9"/>
    <mergeCell ref="L9:N9"/>
    <mergeCell ref="O9:Q9"/>
    <mergeCell ref="R7:T7"/>
    <mergeCell ref="A8:B8"/>
    <mergeCell ref="C8:E8"/>
    <mergeCell ref="F8:H8"/>
    <mergeCell ref="I8:K8"/>
    <mergeCell ref="L8:N8"/>
    <mergeCell ref="O8:Q8"/>
    <mergeCell ref="R8:T8"/>
    <mergeCell ref="A7:B7"/>
    <mergeCell ref="C7:E7"/>
    <mergeCell ref="F7:H7"/>
    <mergeCell ref="I7:K7"/>
    <mergeCell ref="L7:N7"/>
    <mergeCell ref="O7:Q7"/>
    <mergeCell ref="A5:B6"/>
    <mergeCell ref="C5:E6"/>
    <mergeCell ref="F5:K5"/>
    <mergeCell ref="L5:T5"/>
    <mergeCell ref="F6:H6"/>
    <mergeCell ref="I6:K6"/>
    <mergeCell ref="L6:N6"/>
    <mergeCell ref="O6:Q6"/>
    <mergeCell ref="R6:T6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zoomScale="110" workbookViewId="0"/>
  </sheetViews>
  <sheetFormatPr defaultColWidth="4.125" defaultRowHeight="12" x14ac:dyDescent="0.15"/>
  <cols>
    <col min="1" max="1" width="8" style="337" customWidth="1"/>
    <col min="2" max="2" width="7.375" style="337" customWidth="1"/>
    <col min="3" max="4" width="3.75" style="337" customWidth="1"/>
    <col min="5" max="6" width="3.875" style="337" customWidth="1"/>
    <col min="7" max="8" width="3.75" style="337" customWidth="1"/>
    <col min="9" max="10" width="3.5" style="337" customWidth="1"/>
    <col min="11" max="12" width="3.875" style="337" customWidth="1"/>
    <col min="13" max="18" width="4" style="337" customWidth="1"/>
    <col min="19" max="20" width="5" style="337" customWidth="1"/>
    <col min="21" max="16384" width="4.125" style="337"/>
  </cols>
  <sheetData>
    <row r="1" spans="1:20" ht="13.5" x14ac:dyDescent="0.15">
      <c r="A1" s="328" t="s">
        <v>1</v>
      </c>
    </row>
    <row r="3" spans="1:20" ht="16.5" customHeight="1" x14ac:dyDescent="0.15">
      <c r="A3" s="31" t="s">
        <v>396</v>
      </c>
    </row>
    <row r="4" spans="1:20" ht="13.5" customHeight="1" x14ac:dyDescent="0.15">
      <c r="A4" s="532">
        <v>39234</v>
      </c>
      <c r="B4" s="532"/>
      <c r="C4" s="532"/>
      <c r="D4" s="532"/>
      <c r="E4" s="532"/>
    </row>
    <row r="5" spans="1:20" ht="16.5" customHeight="1" x14ac:dyDescent="0.15">
      <c r="A5" s="507" t="s">
        <v>397</v>
      </c>
      <c r="B5" s="533"/>
      <c r="C5" s="533"/>
      <c r="D5" s="507" t="s">
        <v>398</v>
      </c>
      <c r="E5" s="533"/>
      <c r="F5" s="533"/>
      <c r="G5" s="511"/>
      <c r="H5" s="511"/>
      <c r="I5" s="511"/>
      <c r="J5" s="511"/>
      <c r="K5" s="511"/>
      <c r="L5" s="511"/>
      <c r="M5" s="533" t="s">
        <v>399</v>
      </c>
      <c r="N5" s="533"/>
      <c r="O5" s="533"/>
      <c r="P5" s="533"/>
      <c r="Q5" s="533" t="s">
        <v>397</v>
      </c>
      <c r="R5" s="533"/>
      <c r="S5" s="533"/>
      <c r="T5" s="534"/>
    </row>
    <row r="6" spans="1:20" ht="16.5" customHeight="1" x14ac:dyDescent="0.15">
      <c r="A6" s="509"/>
      <c r="B6" s="525"/>
      <c r="C6" s="525"/>
      <c r="D6" s="509"/>
      <c r="E6" s="525"/>
      <c r="F6" s="525"/>
      <c r="G6" s="525" t="s">
        <v>226</v>
      </c>
      <c r="H6" s="525"/>
      <c r="I6" s="525" t="s">
        <v>29</v>
      </c>
      <c r="J6" s="525"/>
      <c r="K6" s="525" t="s">
        <v>30</v>
      </c>
      <c r="L6" s="525"/>
      <c r="M6" s="525" t="s">
        <v>400</v>
      </c>
      <c r="N6" s="525"/>
      <c r="O6" s="525"/>
      <c r="P6" s="525"/>
      <c r="Q6" s="525" t="s">
        <v>884</v>
      </c>
      <c r="R6" s="525"/>
      <c r="S6" s="525"/>
      <c r="T6" s="526"/>
    </row>
    <row r="7" spans="1:20" ht="16.5" customHeight="1" x14ac:dyDescent="0.15">
      <c r="A7" s="527" t="s">
        <v>19</v>
      </c>
      <c r="B7" s="527"/>
      <c r="C7" s="528"/>
      <c r="D7" s="529">
        <f>SUM(D9:F14)</f>
        <v>1984</v>
      </c>
      <c r="E7" s="530"/>
      <c r="F7" s="530"/>
      <c r="G7" s="531">
        <f>SUM(I7:L7)</f>
        <v>16165</v>
      </c>
      <c r="H7" s="531"/>
      <c r="I7" s="531">
        <f>SUM(I9:J14)</f>
        <v>6650</v>
      </c>
      <c r="J7" s="531"/>
      <c r="K7" s="531">
        <f>SUM(K9:L14)</f>
        <v>9515</v>
      </c>
      <c r="L7" s="531"/>
      <c r="M7" s="530">
        <f>SUM(M9:P14)</f>
        <v>27472287</v>
      </c>
      <c r="N7" s="530"/>
      <c r="O7" s="530"/>
      <c r="P7" s="530"/>
      <c r="Q7" s="530">
        <f>SUM(Q9:T13)</f>
        <v>271109</v>
      </c>
      <c r="R7" s="530"/>
      <c r="S7" s="530"/>
      <c r="T7" s="530"/>
    </row>
    <row r="8" spans="1:20" ht="3.75" customHeight="1" x14ac:dyDescent="0.15">
      <c r="A8" s="343"/>
      <c r="B8" s="343"/>
      <c r="C8" s="344"/>
      <c r="D8" s="340"/>
      <c r="E8" s="340"/>
      <c r="F8" s="340"/>
      <c r="G8" s="336"/>
      <c r="H8" s="336"/>
      <c r="I8" s="336"/>
      <c r="J8" s="336"/>
      <c r="K8" s="336"/>
      <c r="L8" s="336"/>
      <c r="M8" s="340"/>
      <c r="N8" s="340"/>
      <c r="O8" s="340"/>
      <c r="P8" s="340"/>
      <c r="Q8" s="340"/>
      <c r="R8" s="340"/>
      <c r="S8" s="340"/>
      <c r="T8" s="340"/>
    </row>
    <row r="9" spans="1:20" ht="16.5" customHeight="1" x14ac:dyDescent="0.15">
      <c r="A9" s="523" t="s">
        <v>885</v>
      </c>
      <c r="B9" s="523"/>
      <c r="C9" s="524"/>
      <c r="D9" s="517">
        <v>1632</v>
      </c>
      <c r="E9" s="517"/>
      <c r="F9" s="517"/>
      <c r="G9" s="497">
        <f t="shared" ref="G9:G14" si="0">SUM(I9:L9)</f>
        <v>9271</v>
      </c>
      <c r="H9" s="497"/>
      <c r="I9" s="497">
        <v>3480</v>
      </c>
      <c r="J9" s="497"/>
      <c r="K9" s="497">
        <v>5791</v>
      </c>
      <c r="L9" s="497"/>
      <c r="M9" s="517">
        <v>11500470</v>
      </c>
      <c r="N9" s="517"/>
      <c r="O9" s="517"/>
      <c r="P9" s="517"/>
      <c r="Q9" s="517">
        <v>128746</v>
      </c>
      <c r="R9" s="517"/>
      <c r="S9" s="517"/>
      <c r="T9" s="517"/>
    </row>
    <row r="10" spans="1:20" ht="16.5" customHeight="1" x14ac:dyDescent="0.15">
      <c r="A10" s="523" t="s">
        <v>886</v>
      </c>
      <c r="B10" s="523"/>
      <c r="C10" s="524"/>
      <c r="D10" s="517">
        <v>60</v>
      </c>
      <c r="E10" s="517"/>
      <c r="F10" s="517"/>
      <c r="G10" s="497">
        <f t="shared" si="0"/>
        <v>1285</v>
      </c>
      <c r="H10" s="497"/>
      <c r="I10" s="497">
        <v>492</v>
      </c>
      <c r="J10" s="497"/>
      <c r="K10" s="497">
        <v>793</v>
      </c>
      <c r="L10" s="497"/>
      <c r="M10" s="517">
        <v>2427623</v>
      </c>
      <c r="N10" s="517"/>
      <c r="O10" s="517"/>
      <c r="P10" s="517"/>
      <c r="Q10" s="517">
        <v>45340</v>
      </c>
      <c r="R10" s="517"/>
      <c r="S10" s="517"/>
      <c r="T10" s="517"/>
    </row>
    <row r="11" spans="1:20" ht="16.5" customHeight="1" x14ac:dyDescent="0.15">
      <c r="A11" s="523" t="s">
        <v>887</v>
      </c>
      <c r="B11" s="523"/>
      <c r="C11" s="524"/>
      <c r="D11" s="517">
        <v>16</v>
      </c>
      <c r="E11" s="517"/>
      <c r="F11" s="517"/>
      <c r="G11" s="497">
        <f t="shared" si="0"/>
        <v>540</v>
      </c>
      <c r="H11" s="497"/>
      <c r="I11" s="497">
        <v>148</v>
      </c>
      <c r="J11" s="497"/>
      <c r="K11" s="497">
        <v>392</v>
      </c>
      <c r="L11" s="497"/>
      <c r="M11" s="517">
        <v>1153244</v>
      </c>
      <c r="N11" s="517"/>
      <c r="O11" s="517"/>
      <c r="P11" s="517"/>
      <c r="Q11" s="517">
        <v>19039</v>
      </c>
      <c r="R11" s="517"/>
      <c r="S11" s="517"/>
      <c r="T11" s="517"/>
    </row>
    <row r="12" spans="1:20" ht="16.5" customHeight="1" x14ac:dyDescent="0.15">
      <c r="A12" s="523" t="s">
        <v>888</v>
      </c>
      <c r="B12" s="523"/>
      <c r="C12" s="524"/>
      <c r="D12" s="517">
        <v>14</v>
      </c>
      <c r="E12" s="517"/>
      <c r="F12" s="517"/>
      <c r="G12" s="497">
        <f t="shared" si="0"/>
        <v>873</v>
      </c>
      <c r="H12" s="497"/>
      <c r="I12" s="497">
        <v>269</v>
      </c>
      <c r="J12" s="497"/>
      <c r="K12" s="497">
        <v>604</v>
      </c>
      <c r="L12" s="497"/>
      <c r="M12" s="517">
        <v>2103818</v>
      </c>
      <c r="N12" s="517"/>
      <c r="O12" s="517"/>
      <c r="P12" s="517"/>
      <c r="Q12" s="517">
        <v>29770</v>
      </c>
      <c r="R12" s="517"/>
      <c r="S12" s="517"/>
      <c r="T12" s="517"/>
    </row>
    <row r="13" spans="1:20" ht="16.5" customHeight="1" x14ac:dyDescent="0.15">
      <c r="A13" s="523" t="s">
        <v>401</v>
      </c>
      <c r="B13" s="523"/>
      <c r="C13" s="524"/>
      <c r="D13" s="517">
        <v>8</v>
      </c>
      <c r="E13" s="517"/>
      <c r="F13" s="517"/>
      <c r="G13" s="497">
        <f t="shared" si="0"/>
        <v>1470</v>
      </c>
      <c r="H13" s="497"/>
      <c r="I13" s="497">
        <v>482</v>
      </c>
      <c r="J13" s="497"/>
      <c r="K13" s="497">
        <v>988</v>
      </c>
      <c r="L13" s="497"/>
      <c r="M13" s="517">
        <v>3307419</v>
      </c>
      <c r="N13" s="517"/>
      <c r="O13" s="517"/>
      <c r="P13" s="517"/>
      <c r="Q13" s="517">
        <v>48214</v>
      </c>
      <c r="R13" s="517"/>
      <c r="S13" s="517"/>
      <c r="T13" s="517"/>
    </row>
    <row r="14" spans="1:20" ht="16.5" customHeight="1" x14ac:dyDescent="0.15">
      <c r="A14" s="520" t="s">
        <v>402</v>
      </c>
      <c r="B14" s="520"/>
      <c r="C14" s="521"/>
      <c r="D14" s="514">
        <v>254</v>
      </c>
      <c r="E14" s="514"/>
      <c r="F14" s="514"/>
      <c r="G14" s="496">
        <f t="shared" si="0"/>
        <v>2726</v>
      </c>
      <c r="H14" s="496"/>
      <c r="I14" s="496">
        <v>1779</v>
      </c>
      <c r="J14" s="496"/>
      <c r="K14" s="496">
        <v>947</v>
      </c>
      <c r="L14" s="496"/>
      <c r="M14" s="514">
        <v>6979713</v>
      </c>
      <c r="N14" s="514"/>
      <c r="O14" s="514"/>
      <c r="P14" s="514"/>
      <c r="Q14" s="522" t="s">
        <v>889</v>
      </c>
      <c r="R14" s="522"/>
      <c r="S14" s="522"/>
      <c r="T14" s="522"/>
    </row>
    <row r="15" spans="1:20" ht="16.5" customHeight="1" x14ac:dyDescent="0.15">
      <c r="A15" s="42" t="s">
        <v>882</v>
      </c>
      <c r="T15" s="331"/>
    </row>
    <row r="16" spans="1:20" ht="15" customHeight="1" x14ac:dyDescent="0.15">
      <c r="A16" s="42" t="s">
        <v>883</v>
      </c>
      <c r="T16" s="331" t="s">
        <v>387</v>
      </c>
    </row>
    <row r="17" ht="15" customHeight="1" x14ac:dyDescent="0.15"/>
    <row r="18" ht="15" customHeight="1" x14ac:dyDescent="0.15"/>
    <row r="19" ht="15" customHeight="1" x14ac:dyDescent="0.15"/>
  </sheetData>
  <mergeCells count="60">
    <mergeCell ref="Q13:T13"/>
    <mergeCell ref="A14:C14"/>
    <mergeCell ref="D14:F14"/>
    <mergeCell ref="G14:H14"/>
    <mergeCell ref="I14:J14"/>
    <mergeCell ref="K14:L14"/>
    <mergeCell ref="M14:P14"/>
    <mergeCell ref="Q14:T14"/>
    <mergeCell ref="A13:C13"/>
    <mergeCell ref="D13:F13"/>
    <mergeCell ref="G13:H13"/>
    <mergeCell ref="I13:J13"/>
    <mergeCell ref="K13:L13"/>
    <mergeCell ref="M13:P13"/>
    <mergeCell ref="Q11:T11"/>
    <mergeCell ref="A12:C12"/>
    <mergeCell ref="D12:F12"/>
    <mergeCell ref="G12:H12"/>
    <mergeCell ref="I12:J12"/>
    <mergeCell ref="K12:L12"/>
    <mergeCell ref="M12:P12"/>
    <mergeCell ref="Q12:T12"/>
    <mergeCell ref="A11:C11"/>
    <mergeCell ref="D11:F11"/>
    <mergeCell ref="G11:H11"/>
    <mergeCell ref="I11:J11"/>
    <mergeCell ref="K11:L11"/>
    <mergeCell ref="M11:P11"/>
    <mergeCell ref="Q9:T9"/>
    <mergeCell ref="A10:C10"/>
    <mergeCell ref="D10:F10"/>
    <mergeCell ref="G10:H10"/>
    <mergeCell ref="I10:J10"/>
    <mergeCell ref="K10:L10"/>
    <mergeCell ref="M10:P10"/>
    <mergeCell ref="Q10:T10"/>
    <mergeCell ref="A9:C9"/>
    <mergeCell ref="D9:F9"/>
    <mergeCell ref="G9:H9"/>
    <mergeCell ref="I9:J9"/>
    <mergeCell ref="K9:L9"/>
    <mergeCell ref="M9:P9"/>
    <mergeCell ref="Q6:T6"/>
    <mergeCell ref="A7:C7"/>
    <mergeCell ref="D7:F7"/>
    <mergeCell ref="G7:H7"/>
    <mergeCell ref="I7:J7"/>
    <mergeCell ref="K7:L7"/>
    <mergeCell ref="M7:P7"/>
    <mergeCell ref="Q7:T7"/>
    <mergeCell ref="A4:E4"/>
    <mergeCell ref="A5:C6"/>
    <mergeCell ref="D5:F6"/>
    <mergeCell ref="G5:L5"/>
    <mergeCell ref="M5:P5"/>
    <mergeCell ref="Q5:T5"/>
    <mergeCell ref="G6:H6"/>
    <mergeCell ref="I6:J6"/>
    <mergeCell ref="K6:L6"/>
    <mergeCell ref="M6:P6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zoomScale="110" workbookViewId="0"/>
  </sheetViews>
  <sheetFormatPr defaultColWidth="8.875" defaultRowHeight="12" x14ac:dyDescent="0.15"/>
  <cols>
    <col min="1" max="1" width="5.5" style="28" customWidth="1"/>
    <col min="2" max="2" width="35.125" style="28" customWidth="1"/>
    <col min="3" max="3" width="9.625" style="28" customWidth="1"/>
    <col min="4" max="4" width="10.125" style="28" customWidth="1"/>
    <col min="5" max="5" width="14.5" style="28" customWidth="1"/>
    <col min="6" max="6" width="11.625" style="28" customWidth="1"/>
    <col min="7" max="16384" width="8.875" style="28"/>
  </cols>
  <sheetData>
    <row r="1" spans="1:6" ht="13.5" x14ac:dyDescent="0.15">
      <c r="A1" s="26" t="s">
        <v>1</v>
      </c>
    </row>
    <row r="3" spans="1:6" ht="15" customHeight="1" x14ac:dyDescent="0.15">
      <c r="A3" s="27" t="s">
        <v>890</v>
      </c>
    </row>
    <row r="4" spans="1:6" ht="13.5" customHeight="1" x14ac:dyDescent="0.15">
      <c r="A4" s="535">
        <v>39234</v>
      </c>
      <c r="B4" s="535"/>
    </row>
    <row r="5" spans="1:6" ht="30" customHeight="1" x14ac:dyDescent="0.15">
      <c r="A5" s="536" t="s">
        <v>891</v>
      </c>
      <c r="B5" s="537"/>
      <c r="C5" s="345" t="s">
        <v>892</v>
      </c>
      <c r="D5" s="345" t="s">
        <v>161</v>
      </c>
      <c r="E5" s="345" t="s">
        <v>893</v>
      </c>
      <c r="F5" s="346" t="s">
        <v>403</v>
      </c>
    </row>
    <row r="6" spans="1:6" ht="15" customHeight="1" x14ac:dyDescent="0.15">
      <c r="A6" s="538" t="s">
        <v>19</v>
      </c>
      <c r="B6" s="539"/>
      <c r="C6" s="347">
        <f>C8+C15</f>
        <v>2563</v>
      </c>
      <c r="D6" s="347">
        <f>D8+D15</f>
        <v>21926</v>
      </c>
      <c r="E6" s="347">
        <f>E8+E15</f>
        <v>74259801</v>
      </c>
      <c r="F6" s="348">
        <f>F15</f>
        <v>271109</v>
      </c>
    </row>
    <row r="7" spans="1:6" ht="6" customHeight="1" x14ac:dyDescent="0.15">
      <c r="A7" s="349"/>
      <c r="B7" s="350"/>
      <c r="C7" s="351"/>
      <c r="D7" s="351"/>
      <c r="E7" s="351"/>
      <c r="F7" s="352"/>
    </row>
    <row r="8" spans="1:6" ht="13.5" customHeight="1" x14ac:dyDescent="0.15">
      <c r="A8" s="353"/>
      <c r="B8" s="350" t="s">
        <v>894</v>
      </c>
      <c r="C8" s="351">
        <f>SUM(C9:C13)</f>
        <v>579</v>
      </c>
      <c r="D8" s="351">
        <f>SUM(D9:D13)</f>
        <v>5761</v>
      </c>
      <c r="E8" s="351">
        <f>SUM(E9:E13)</f>
        <v>46787514</v>
      </c>
      <c r="F8" s="352" t="s">
        <v>786</v>
      </c>
    </row>
    <row r="9" spans="1:6" ht="14.25" customHeight="1" x14ac:dyDescent="0.15">
      <c r="A9" s="354">
        <v>50</v>
      </c>
      <c r="B9" s="355" t="s">
        <v>404</v>
      </c>
      <c r="C9" s="356">
        <v>41</v>
      </c>
      <c r="D9" s="356">
        <v>362</v>
      </c>
      <c r="E9" s="356">
        <v>783487</v>
      </c>
      <c r="F9" s="44" t="s">
        <v>786</v>
      </c>
    </row>
    <row r="10" spans="1:6" ht="14.25" customHeight="1" x14ac:dyDescent="0.15">
      <c r="A10" s="354">
        <v>51</v>
      </c>
      <c r="B10" s="355" t="s">
        <v>405</v>
      </c>
      <c r="C10" s="356">
        <v>99</v>
      </c>
      <c r="D10" s="356">
        <v>1093</v>
      </c>
      <c r="E10" s="356">
        <v>6419271</v>
      </c>
      <c r="F10" s="44" t="s">
        <v>786</v>
      </c>
    </row>
    <row r="11" spans="1:6" ht="14.25" customHeight="1" x14ac:dyDescent="0.15">
      <c r="A11" s="354">
        <v>52</v>
      </c>
      <c r="B11" s="355" t="s">
        <v>406</v>
      </c>
      <c r="C11" s="356">
        <v>174</v>
      </c>
      <c r="D11" s="356">
        <v>1239</v>
      </c>
      <c r="E11" s="356">
        <v>8886964</v>
      </c>
      <c r="F11" s="44" t="s">
        <v>786</v>
      </c>
    </row>
    <row r="12" spans="1:6" ht="14.25" customHeight="1" x14ac:dyDescent="0.15">
      <c r="A12" s="354">
        <v>53</v>
      </c>
      <c r="B12" s="355" t="s">
        <v>407</v>
      </c>
      <c r="C12" s="356">
        <v>114</v>
      </c>
      <c r="D12" s="356">
        <v>1272</v>
      </c>
      <c r="E12" s="356">
        <v>5574165</v>
      </c>
      <c r="F12" s="44" t="s">
        <v>786</v>
      </c>
    </row>
    <row r="13" spans="1:6" ht="14.25" customHeight="1" x14ac:dyDescent="0.15">
      <c r="A13" s="354">
        <v>54</v>
      </c>
      <c r="B13" s="355" t="s">
        <v>408</v>
      </c>
      <c r="C13" s="356">
        <v>151</v>
      </c>
      <c r="D13" s="356">
        <v>1795</v>
      </c>
      <c r="E13" s="356">
        <v>25123627</v>
      </c>
      <c r="F13" s="44" t="s">
        <v>786</v>
      </c>
    </row>
    <row r="14" spans="1:6" ht="6" customHeight="1" x14ac:dyDescent="0.15">
      <c r="A14" s="354"/>
      <c r="B14" s="357"/>
      <c r="C14" s="358"/>
      <c r="D14" s="358"/>
      <c r="E14" s="358"/>
      <c r="F14" s="359"/>
    </row>
    <row r="15" spans="1:6" ht="13.5" customHeight="1" x14ac:dyDescent="0.15">
      <c r="A15" s="360"/>
      <c r="B15" s="350" t="s">
        <v>895</v>
      </c>
      <c r="C15" s="351">
        <f>SUM(C16,C19,C21,C31:C33)</f>
        <v>1984</v>
      </c>
      <c r="D15" s="351">
        <f>SUM(D16,D19,D21,D31:D33)</f>
        <v>16165</v>
      </c>
      <c r="E15" s="351">
        <f>SUM(E16,E19,E21,E31:E33)</f>
        <v>27472287</v>
      </c>
      <c r="F15" s="339">
        <f>SUM(F16,F19,F21,F31:F33)</f>
        <v>271109</v>
      </c>
    </row>
    <row r="16" spans="1:6" ht="14.25" customHeight="1" x14ac:dyDescent="0.15">
      <c r="A16" s="354">
        <v>55</v>
      </c>
      <c r="B16" s="355" t="s">
        <v>409</v>
      </c>
      <c r="C16" s="356">
        <f>C17+C18</f>
        <v>7</v>
      </c>
      <c r="D16" s="356">
        <f>D17+D18</f>
        <v>1160</v>
      </c>
      <c r="E16" s="356">
        <f>E17+E18</f>
        <v>2253429</v>
      </c>
      <c r="F16" s="40">
        <f>F17+F18</f>
        <v>33001</v>
      </c>
    </row>
    <row r="17" spans="1:6" ht="14.25" customHeight="1" x14ac:dyDescent="0.15">
      <c r="A17" s="354">
        <v>551</v>
      </c>
      <c r="B17" s="361" t="s">
        <v>410</v>
      </c>
      <c r="C17" s="356">
        <v>4</v>
      </c>
      <c r="D17" s="356">
        <v>1139</v>
      </c>
      <c r="E17" s="356">
        <v>2221938</v>
      </c>
      <c r="F17" s="40">
        <v>32387</v>
      </c>
    </row>
    <row r="18" spans="1:6" ht="28.5" customHeight="1" x14ac:dyDescent="0.15">
      <c r="A18" s="354">
        <v>559</v>
      </c>
      <c r="B18" s="361" t="s">
        <v>896</v>
      </c>
      <c r="C18" s="356">
        <v>3</v>
      </c>
      <c r="D18" s="356">
        <v>21</v>
      </c>
      <c r="E18" s="356">
        <v>31491</v>
      </c>
      <c r="F18" s="40">
        <v>614</v>
      </c>
    </row>
    <row r="19" spans="1:6" ht="14.25" customHeight="1" x14ac:dyDescent="0.15">
      <c r="A19" s="354">
        <v>56</v>
      </c>
      <c r="B19" s="355" t="s">
        <v>411</v>
      </c>
      <c r="C19" s="356">
        <v>370</v>
      </c>
      <c r="D19" s="356">
        <v>1409</v>
      </c>
      <c r="E19" s="356">
        <v>1809252</v>
      </c>
      <c r="F19" s="40">
        <v>38036</v>
      </c>
    </row>
    <row r="20" spans="1:6" ht="14.25" customHeight="1" x14ac:dyDescent="0.15">
      <c r="A20" s="354">
        <v>563</v>
      </c>
      <c r="B20" s="361" t="s">
        <v>412</v>
      </c>
      <c r="C20" s="356">
        <v>187</v>
      </c>
      <c r="D20" s="356">
        <v>729</v>
      </c>
      <c r="E20" s="356">
        <v>987973</v>
      </c>
      <c r="F20" s="40">
        <v>19043</v>
      </c>
    </row>
    <row r="21" spans="1:6" ht="14.25" customHeight="1" x14ac:dyDescent="0.15">
      <c r="A21" s="354">
        <v>57</v>
      </c>
      <c r="B21" s="355" t="s">
        <v>897</v>
      </c>
      <c r="C21" s="356">
        <f>SUM(C22:C29)</f>
        <v>676</v>
      </c>
      <c r="D21" s="356">
        <f>SUM(D22:D29)</f>
        <v>7033</v>
      </c>
      <c r="E21" s="356">
        <f>SUM(E22:E29)</f>
        <v>8386900</v>
      </c>
      <c r="F21" s="40">
        <f>SUM(F22:F29)</f>
        <v>79336</v>
      </c>
    </row>
    <row r="22" spans="1:6" ht="14.25" customHeight="1" x14ac:dyDescent="0.15">
      <c r="A22" s="354">
        <v>571</v>
      </c>
      <c r="B22" s="361" t="s">
        <v>413</v>
      </c>
      <c r="C22" s="356">
        <v>42</v>
      </c>
      <c r="D22" s="356">
        <v>1881</v>
      </c>
      <c r="E22" s="356">
        <v>3394218</v>
      </c>
      <c r="F22" s="40">
        <v>36420</v>
      </c>
    </row>
    <row r="23" spans="1:6" ht="14.25" customHeight="1" x14ac:dyDescent="0.15">
      <c r="A23" s="354">
        <v>572</v>
      </c>
      <c r="B23" s="361" t="s">
        <v>416</v>
      </c>
      <c r="C23" s="356">
        <v>56</v>
      </c>
      <c r="D23" s="356">
        <v>201</v>
      </c>
      <c r="E23" s="356">
        <v>497972</v>
      </c>
      <c r="F23" s="40">
        <v>4878</v>
      </c>
    </row>
    <row r="24" spans="1:6" ht="14.25" customHeight="1" x14ac:dyDescent="0.15">
      <c r="A24" s="354">
        <v>573</v>
      </c>
      <c r="B24" s="361" t="s">
        <v>414</v>
      </c>
      <c r="C24" s="356">
        <v>21</v>
      </c>
      <c r="D24" s="356">
        <v>148</v>
      </c>
      <c r="E24" s="356">
        <v>149664</v>
      </c>
      <c r="F24" s="40">
        <v>1545</v>
      </c>
    </row>
    <row r="25" spans="1:6" ht="14.25" customHeight="1" x14ac:dyDescent="0.15">
      <c r="A25" s="354">
        <v>574</v>
      </c>
      <c r="B25" s="361" t="s">
        <v>415</v>
      </c>
      <c r="C25" s="356">
        <v>13</v>
      </c>
      <c r="D25" s="356">
        <v>93</v>
      </c>
      <c r="E25" s="356">
        <v>136565</v>
      </c>
      <c r="F25" s="40">
        <v>868</v>
      </c>
    </row>
    <row r="26" spans="1:6" ht="14.25" customHeight="1" x14ac:dyDescent="0.15">
      <c r="A26" s="354">
        <v>575</v>
      </c>
      <c r="B26" s="361" t="s">
        <v>898</v>
      </c>
      <c r="C26" s="356">
        <v>32</v>
      </c>
      <c r="D26" s="356">
        <v>159</v>
      </c>
      <c r="E26" s="356">
        <v>253041</v>
      </c>
      <c r="F26" s="40">
        <v>2583</v>
      </c>
    </row>
    <row r="27" spans="1:6" ht="14.25" customHeight="1" x14ac:dyDescent="0.15">
      <c r="A27" s="354">
        <v>576</v>
      </c>
      <c r="B27" s="361" t="s">
        <v>417</v>
      </c>
      <c r="C27" s="356">
        <v>161</v>
      </c>
      <c r="D27" s="356">
        <v>984</v>
      </c>
      <c r="E27" s="356">
        <v>473525</v>
      </c>
      <c r="F27" s="40">
        <v>5529</v>
      </c>
    </row>
    <row r="28" spans="1:6" ht="14.25" customHeight="1" x14ac:dyDescent="0.15">
      <c r="A28" s="354">
        <v>577</v>
      </c>
      <c r="B28" s="361" t="s">
        <v>899</v>
      </c>
      <c r="C28" s="356">
        <v>20</v>
      </c>
      <c r="D28" s="356">
        <v>53</v>
      </c>
      <c r="E28" s="356">
        <v>82443</v>
      </c>
      <c r="F28" s="40">
        <v>1158</v>
      </c>
    </row>
    <row r="29" spans="1:6" ht="14.25" customHeight="1" x14ac:dyDescent="0.15">
      <c r="A29" s="354">
        <v>579</v>
      </c>
      <c r="B29" s="361" t="s">
        <v>418</v>
      </c>
      <c r="C29" s="356">
        <v>331</v>
      </c>
      <c r="D29" s="356">
        <v>3514</v>
      </c>
      <c r="E29" s="356">
        <v>3399472</v>
      </c>
      <c r="F29" s="40">
        <v>26355</v>
      </c>
    </row>
    <row r="30" spans="1:6" ht="24.75" customHeight="1" x14ac:dyDescent="0.15">
      <c r="A30" s="617">
        <v>5791</v>
      </c>
      <c r="B30" s="618" t="s">
        <v>900</v>
      </c>
      <c r="C30" s="356">
        <v>89</v>
      </c>
      <c r="D30" s="356">
        <v>1489</v>
      </c>
      <c r="E30" s="356">
        <v>1568958</v>
      </c>
      <c r="F30" s="40">
        <v>10437</v>
      </c>
    </row>
    <row r="31" spans="1:6" ht="14.25" customHeight="1" x14ac:dyDescent="0.15">
      <c r="A31" s="354">
        <v>58</v>
      </c>
      <c r="B31" s="355" t="s">
        <v>901</v>
      </c>
      <c r="C31" s="356">
        <v>148</v>
      </c>
      <c r="D31" s="356">
        <v>1230</v>
      </c>
      <c r="E31" s="356">
        <v>4622519</v>
      </c>
      <c r="F31" s="40">
        <v>8503</v>
      </c>
    </row>
    <row r="32" spans="1:6" ht="14.25" customHeight="1" x14ac:dyDescent="0.15">
      <c r="A32" s="354">
        <v>59</v>
      </c>
      <c r="B32" s="355" t="s">
        <v>902</v>
      </c>
      <c r="C32" s="356">
        <v>158</v>
      </c>
      <c r="D32" s="356">
        <v>766</v>
      </c>
      <c r="E32" s="356">
        <v>2125842</v>
      </c>
      <c r="F32" s="40">
        <v>35512</v>
      </c>
    </row>
    <row r="33" spans="1:6" ht="14.25" customHeight="1" x14ac:dyDescent="0.15">
      <c r="A33" s="354">
        <v>60</v>
      </c>
      <c r="B33" s="355" t="s">
        <v>419</v>
      </c>
      <c r="C33" s="356">
        <f>C34+C38+C39+C41+C42+C43+C44+C45+C51</f>
        <v>625</v>
      </c>
      <c r="D33" s="356">
        <f>D34+D38+D39+D41+D42+D43+D44+D45+D51</f>
        <v>4567</v>
      </c>
      <c r="E33" s="356">
        <v>8274345</v>
      </c>
      <c r="F33" s="40">
        <v>76721</v>
      </c>
    </row>
    <row r="34" spans="1:6" ht="14.25" customHeight="1" x14ac:dyDescent="0.15">
      <c r="A34" s="354">
        <v>601</v>
      </c>
      <c r="B34" s="361" t="s">
        <v>903</v>
      </c>
      <c r="C34" s="356">
        <f>SUM(C35:C37)</f>
        <v>153</v>
      </c>
      <c r="D34" s="356">
        <f>SUM(D35:D37)</f>
        <v>1264</v>
      </c>
      <c r="E34" s="356">
        <f>SUM(E35:E37)</f>
        <v>2503481</v>
      </c>
      <c r="F34" s="40">
        <f>SUM(F35:F37)</f>
        <v>19998</v>
      </c>
    </row>
    <row r="35" spans="1:6" ht="27" customHeight="1" x14ac:dyDescent="0.15">
      <c r="A35" s="617">
        <v>6011</v>
      </c>
      <c r="B35" s="619" t="s">
        <v>904</v>
      </c>
      <c r="C35" s="356">
        <v>50</v>
      </c>
      <c r="D35" s="356">
        <v>420</v>
      </c>
      <c r="E35" s="356">
        <v>848668</v>
      </c>
      <c r="F35" s="40">
        <v>12522</v>
      </c>
    </row>
    <row r="36" spans="1:6" ht="14.25" customHeight="1" x14ac:dyDescent="0.15">
      <c r="A36" s="617">
        <v>6012</v>
      </c>
      <c r="B36" s="619" t="s">
        <v>905</v>
      </c>
      <c r="C36" s="356">
        <v>65</v>
      </c>
      <c r="D36" s="356">
        <v>579</v>
      </c>
      <c r="E36" s="356">
        <v>1149702</v>
      </c>
      <c r="F36" s="40">
        <v>3822</v>
      </c>
    </row>
    <row r="37" spans="1:6" ht="14.25" customHeight="1" x14ac:dyDescent="0.15">
      <c r="A37" s="617">
        <v>6013</v>
      </c>
      <c r="B37" s="619" t="s">
        <v>906</v>
      </c>
      <c r="C37" s="356">
        <v>38</v>
      </c>
      <c r="D37" s="356">
        <v>265</v>
      </c>
      <c r="E37" s="356">
        <v>505111</v>
      </c>
      <c r="F37" s="40">
        <v>3654</v>
      </c>
    </row>
    <row r="38" spans="1:6" ht="14.25" customHeight="1" x14ac:dyDescent="0.15">
      <c r="A38" s="354">
        <v>602</v>
      </c>
      <c r="B38" s="361" t="s">
        <v>420</v>
      </c>
      <c r="C38" s="356">
        <v>10</v>
      </c>
      <c r="D38" s="356">
        <v>40</v>
      </c>
      <c r="E38" s="356">
        <v>38315</v>
      </c>
      <c r="F38" s="40">
        <v>1081</v>
      </c>
    </row>
    <row r="39" spans="1:6" ht="14.25" customHeight="1" x14ac:dyDescent="0.15">
      <c r="A39" s="354">
        <v>603</v>
      </c>
      <c r="B39" s="361" t="s">
        <v>421</v>
      </c>
      <c r="C39" s="356">
        <v>73</v>
      </c>
      <c r="D39" s="356">
        <v>762</v>
      </c>
      <c r="E39" s="356">
        <v>2624136</v>
      </c>
      <c r="F39" s="44">
        <v>1341</v>
      </c>
    </row>
    <row r="40" spans="1:6" ht="14.25" customHeight="1" x14ac:dyDescent="0.15">
      <c r="A40" s="617">
        <v>6031</v>
      </c>
      <c r="B40" s="619" t="s">
        <v>907</v>
      </c>
      <c r="C40" s="356">
        <v>43</v>
      </c>
      <c r="D40" s="356">
        <v>389</v>
      </c>
      <c r="E40" s="356">
        <v>1599049</v>
      </c>
      <c r="F40" s="44" t="s">
        <v>908</v>
      </c>
    </row>
    <row r="41" spans="1:6" ht="14.25" customHeight="1" x14ac:dyDescent="0.15">
      <c r="A41" s="354">
        <v>604</v>
      </c>
      <c r="B41" s="361" t="s">
        <v>422</v>
      </c>
      <c r="C41" s="356">
        <v>82</v>
      </c>
      <c r="D41" s="356">
        <v>1029</v>
      </c>
      <c r="E41" s="356">
        <v>1076570</v>
      </c>
      <c r="F41" s="44">
        <v>9227</v>
      </c>
    </row>
    <row r="42" spans="1:6" ht="24" x14ac:dyDescent="0.15">
      <c r="A42" s="354">
        <v>605</v>
      </c>
      <c r="B42" s="361" t="s">
        <v>909</v>
      </c>
      <c r="C42" s="356">
        <v>61</v>
      </c>
      <c r="D42" s="356">
        <v>441</v>
      </c>
      <c r="E42" s="356">
        <v>713428</v>
      </c>
      <c r="F42" s="44">
        <v>15496</v>
      </c>
    </row>
    <row r="43" spans="1:6" x14ac:dyDescent="0.15">
      <c r="A43" s="354">
        <v>606</v>
      </c>
      <c r="B43" s="361" t="s">
        <v>910</v>
      </c>
      <c r="C43" s="356">
        <v>5</v>
      </c>
      <c r="D43" s="356">
        <v>20</v>
      </c>
      <c r="E43" s="356">
        <v>28178</v>
      </c>
      <c r="F43" s="44">
        <v>669</v>
      </c>
    </row>
    <row r="44" spans="1:6" ht="14.25" customHeight="1" x14ac:dyDescent="0.15">
      <c r="A44" s="354">
        <v>607</v>
      </c>
      <c r="B44" s="361" t="s">
        <v>911</v>
      </c>
      <c r="C44" s="356">
        <v>34</v>
      </c>
      <c r="D44" s="356">
        <v>154</v>
      </c>
      <c r="E44" s="356">
        <v>203743</v>
      </c>
      <c r="F44" s="44">
        <v>2954</v>
      </c>
    </row>
    <row r="45" spans="1:6" ht="14.25" customHeight="1" x14ac:dyDescent="0.15">
      <c r="A45" s="354">
        <v>609</v>
      </c>
      <c r="B45" s="361" t="s">
        <v>912</v>
      </c>
      <c r="C45" s="356">
        <v>143</v>
      </c>
      <c r="D45" s="356">
        <v>560</v>
      </c>
      <c r="E45" s="356">
        <v>622046</v>
      </c>
      <c r="F45" s="44">
        <v>16620</v>
      </c>
    </row>
    <row r="46" spans="1:6" ht="14.25" customHeight="1" x14ac:dyDescent="0.15">
      <c r="A46" s="617">
        <v>6091</v>
      </c>
      <c r="B46" s="618" t="s">
        <v>913</v>
      </c>
      <c r="C46" s="356">
        <v>34</v>
      </c>
      <c r="D46" s="356">
        <v>57</v>
      </c>
      <c r="E46" s="356">
        <v>55469</v>
      </c>
      <c r="F46" s="44">
        <v>616</v>
      </c>
    </row>
    <row r="47" spans="1:6" ht="14.25" customHeight="1" x14ac:dyDescent="0.15">
      <c r="A47" s="617">
        <v>6092</v>
      </c>
      <c r="B47" s="618" t="s">
        <v>914</v>
      </c>
      <c r="C47" s="356">
        <v>43</v>
      </c>
      <c r="D47" s="356">
        <v>176</v>
      </c>
      <c r="E47" s="356">
        <v>147922</v>
      </c>
      <c r="F47" s="44">
        <v>4668</v>
      </c>
    </row>
    <row r="48" spans="1:6" ht="14.25" customHeight="1" x14ac:dyDescent="0.15">
      <c r="A48" s="617">
        <v>6093</v>
      </c>
      <c r="B48" s="618" t="s">
        <v>915</v>
      </c>
      <c r="C48" s="356">
        <v>11</v>
      </c>
      <c r="D48" s="356">
        <v>53</v>
      </c>
      <c r="E48" s="356">
        <v>132008</v>
      </c>
      <c r="F48" s="44">
        <v>3855</v>
      </c>
    </row>
    <row r="49" spans="1:6" ht="14.25" customHeight="1" x14ac:dyDescent="0.15">
      <c r="A49" s="617">
        <v>6094</v>
      </c>
      <c r="B49" s="618" t="s">
        <v>916</v>
      </c>
      <c r="C49" s="356">
        <v>19</v>
      </c>
      <c r="D49" s="356">
        <v>74</v>
      </c>
      <c r="E49" s="356">
        <v>135850</v>
      </c>
      <c r="F49" s="44">
        <v>946</v>
      </c>
    </row>
    <row r="50" spans="1:6" ht="14.25" customHeight="1" x14ac:dyDescent="0.15">
      <c r="A50" s="617">
        <v>6095</v>
      </c>
      <c r="B50" s="618" t="s">
        <v>917</v>
      </c>
      <c r="C50" s="356">
        <v>11</v>
      </c>
      <c r="D50" s="356">
        <v>48</v>
      </c>
      <c r="E50" s="356">
        <v>39338</v>
      </c>
      <c r="F50" s="44">
        <v>1088</v>
      </c>
    </row>
    <row r="51" spans="1:6" ht="14.25" customHeight="1" x14ac:dyDescent="0.15">
      <c r="A51" s="620">
        <v>6099</v>
      </c>
      <c r="B51" s="362" t="s">
        <v>918</v>
      </c>
      <c r="C51" s="43">
        <v>64</v>
      </c>
      <c r="D51" s="43">
        <v>297</v>
      </c>
      <c r="E51" s="363" t="s">
        <v>908</v>
      </c>
      <c r="F51" s="45" t="s">
        <v>908</v>
      </c>
    </row>
    <row r="52" spans="1:6" ht="15" customHeight="1" x14ac:dyDescent="0.15">
      <c r="A52" s="42" t="s">
        <v>882</v>
      </c>
      <c r="F52" s="32"/>
    </row>
    <row r="53" spans="1:6" x14ac:dyDescent="0.15">
      <c r="A53" s="42" t="s">
        <v>883</v>
      </c>
      <c r="F53" s="32" t="s">
        <v>919</v>
      </c>
    </row>
  </sheetData>
  <mergeCells count="3">
    <mergeCell ref="A4:B4"/>
    <mergeCell ref="A5:B5"/>
    <mergeCell ref="A6:B6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zoomScale="110" workbookViewId="0"/>
  </sheetViews>
  <sheetFormatPr defaultColWidth="8.875" defaultRowHeight="12" x14ac:dyDescent="0.15"/>
  <cols>
    <col min="1" max="1" width="16.875" style="28" customWidth="1"/>
    <col min="2" max="6" width="13.875" style="28" customWidth="1"/>
    <col min="7" max="16384" width="8.875" style="28"/>
  </cols>
  <sheetData>
    <row r="1" spans="1:6" ht="13.5" x14ac:dyDescent="0.15">
      <c r="A1" s="26" t="s">
        <v>1</v>
      </c>
    </row>
    <row r="3" spans="1:6" ht="15" customHeight="1" x14ac:dyDescent="0.15">
      <c r="A3" s="27" t="s">
        <v>423</v>
      </c>
    </row>
    <row r="4" spans="1:6" ht="15" customHeight="1" x14ac:dyDescent="0.15">
      <c r="A4" s="540"/>
      <c r="B4" s="540"/>
      <c r="E4" s="338"/>
      <c r="F4" s="338"/>
    </row>
    <row r="5" spans="1:6" ht="15" customHeight="1" x14ac:dyDescent="0.15">
      <c r="A5" s="507" t="s">
        <v>424</v>
      </c>
      <c r="B5" s="533" t="s">
        <v>32</v>
      </c>
      <c r="C5" s="512" t="s">
        <v>425</v>
      </c>
      <c r="D5" s="513"/>
      <c r="E5" s="513"/>
      <c r="F5" s="513"/>
    </row>
    <row r="6" spans="1:6" ht="29.25" customHeight="1" x14ac:dyDescent="0.15">
      <c r="A6" s="509"/>
      <c r="B6" s="525"/>
      <c r="C6" s="48" t="s">
        <v>426</v>
      </c>
      <c r="D6" s="345" t="s">
        <v>427</v>
      </c>
      <c r="E6" s="345" t="s">
        <v>428</v>
      </c>
      <c r="F6" s="334" t="s">
        <v>429</v>
      </c>
    </row>
    <row r="7" spans="1:6" ht="15.75" customHeight="1" x14ac:dyDescent="0.15">
      <c r="A7" s="364" t="s">
        <v>920</v>
      </c>
      <c r="B7" s="621">
        <v>3104</v>
      </c>
      <c r="C7" s="622">
        <v>106</v>
      </c>
      <c r="D7" s="622">
        <v>2153</v>
      </c>
      <c r="E7" s="622">
        <v>56</v>
      </c>
      <c r="F7" s="622">
        <v>76</v>
      </c>
    </row>
    <row r="8" spans="1:6" ht="15.75" customHeight="1" x14ac:dyDescent="0.15">
      <c r="A8" s="364" t="s">
        <v>921</v>
      </c>
      <c r="B8" s="340">
        <v>3227</v>
      </c>
      <c r="C8" s="341">
        <v>112</v>
      </c>
      <c r="D8" s="341">
        <v>2239</v>
      </c>
      <c r="E8" s="341">
        <v>53</v>
      </c>
      <c r="F8" s="341">
        <v>75</v>
      </c>
    </row>
    <row r="9" spans="1:6" ht="15.75" customHeight="1" x14ac:dyDescent="0.15">
      <c r="A9" s="364" t="s">
        <v>922</v>
      </c>
      <c r="B9" s="340">
        <v>2824</v>
      </c>
      <c r="C9" s="341">
        <v>87</v>
      </c>
      <c r="D9" s="341">
        <v>1901</v>
      </c>
      <c r="E9" s="341">
        <v>53</v>
      </c>
      <c r="F9" s="341">
        <v>91</v>
      </c>
    </row>
    <row r="10" spans="1:6" ht="15.75" customHeight="1" x14ac:dyDescent="0.15">
      <c r="A10" s="364" t="s">
        <v>923</v>
      </c>
      <c r="B10" s="340">
        <v>2704</v>
      </c>
      <c r="C10" s="341">
        <v>99</v>
      </c>
      <c r="D10" s="341">
        <v>1792</v>
      </c>
      <c r="E10" s="341">
        <v>56</v>
      </c>
      <c r="F10" s="341">
        <v>91</v>
      </c>
    </row>
    <row r="11" spans="1:6" ht="15.75" customHeight="1" x14ac:dyDescent="0.15">
      <c r="A11" s="365" t="s">
        <v>924</v>
      </c>
      <c r="B11" s="366">
        <v>2563</v>
      </c>
      <c r="C11" s="342">
        <v>110</v>
      </c>
      <c r="D11" s="342">
        <v>1692</v>
      </c>
      <c r="E11" s="342">
        <v>34</v>
      </c>
      <c r="F11" s="342">
        <v>109</v>
      </c>
    </row>
    <row r="12" spans="1:6" ht="15" customHeight="1" x14ac:dyDescent="0.15">
      <c r="A12" s="41" t="s">
        <v>925</v>
      </c>
      <c r="F12" s="32" t="s">
        <v>430</v>
      </c>
    </row>
    <row r="13" spans="1:6" ht="15" customHeight="1" x14ac:dyDescent="0.15">
      <c r="A13" s="42" t="s">
        <v>926</v>
      </c>
    </row>
    <row r="14" spans="1:6" ht="15" customHeight="1" x14ac:dyDescent="0.15">
      <c r="A14" s="42" t="s">
        <v>927</v>
      </c>
      <c r="D14" s="623"/>
    </row>
    <row r="15" spans="1:6" ht="15" customHeight="1" x14ac:dyDescent="0.15"/>
    <row r="16" spans="1:6" ht="15" customHeight="1" x14ac:dyDescent="0.15"/>
    <row r="17" ht="15" customHeight="1" x14ac:dyDescent="0.15"/>
    <row r="18" ht="15" customHeight="1" x14ac:dyDescent="0.15"/>
    <row r="19" ht="15" customHeight="1" x14ac:dyDescent="0.15"/>
    <row r="20" ht="15" customHeight="1" x14ac:dyDescent="0.15"/>
    <row r="21" ht="15" customHeight="1" x14ac:dyDescent="0.15"/>
    <row r="22" ht="15" customHeight="1" x14ac:dyDescent="0.15"/>
    <row r="23" ht="15" customHeight="1" x14ac:dyDescent="0.15"/>
    <row r="24" ht="15" customHeight="1" x14ac:dyDescent="0.15"/>
    <row r="25" ht="15" customHeight="1" x14ac:dyDescent="0.15"/>
    <row r="26" ht="15" customHeight="1" x14ac:dyDescent="0.15"/>
    <row r="27" ht="15" customHeight="1" x14ac:dyDescent="0.15"/>
    <row r="28" ht="15" customHeight="1" x14ac:dyDescent="0.15"/>
    <row r="29" ht="15" customHeight="1" x14ac:dyDescent="0.15"/>
    <row r="30" ht="15" customHeight="1" x14ac:dyDescent="0.15"/>
    <row r="31" ht="15" customHeight="1" x14ac:dyDescent="0.15"/>
    <row r="32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  <row r="43" ht="15" customHeight="1" x14ac:dyDescent="0.15"/>
    <row r="44" ht="15" customHeight="1" x14ac:dyDescent="0.15"/>
    <row r="45" ht="15" customHeight="1" x14ac:dyDescent="0.15"/>
    <row r="46" ht="15" customHeight="1" x14ac:dyDescent="0.15"/>
    <row r="47" ht="15" customHeight="1" x14ac:dyDescent="0.15"/>
    <row r="48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</sheetData>
  <mergeCells count="4">
    <mergeCell ref="A4:B4"/>
    <mergeCell ref="A5:A6"/>
    <mergeCell ref="B5:B6"/>
    <mergeCell ref="C5:F5"/>
  </mergeCells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zoomScale="110" zoomScaleNormal="110" workbookViewId="0"/>
  </sheetViews>
  <sheetFormatPr defaultColWidth="7.375" defaultRowHeight="12" x14ac:dyDescent="0.15"/>
  <cols>
    <col min="1" max="1" width="9" style="285" customWidth="1"/>
    <col min="2" max="2" width="7" style="285" customWidth="1"/>
    <col min="3" max="3" width="8" style="285" customWidth="1"/>
    <col min="4" max="4" width="7.375" style="285" customWidth="1"/>
    <col min="5" max="5" width="8.625" style="285" customWidth="1"/>
    <col min="6" max="6" width="7" style="285" customWidth="1"/>
    <col min="7" max="7" width="8" style="285" customWidth="1"/>
    <col min="8" max="8" width="6.5" style="285" customWidth="1"/>
    <col min="9" max="9" width="8.875" style="285" customWidth="1"/>
    <col min="10" max="10" width="7" style="285" customWidth="1"/>
    <col min="11" max="11" width="8.375" style="285" customWidth="1"/>
    <col min="12" max="16384" width="7.375" style="285"/>
  </cols>
  <sheetData>
    <row r="1" spans="1:11" ht="13.5" x14ac:dyDescent="0.15">
      <c r="A1" s="284" t="s">
        <v>1</v>
      </c>
    </row>
    <row r="3" spans="1:11" ht="15" customHeight="1" x14ac:dyDescent="0.15">
      <c r="A3" s="286" t="s">
        <v>928</v>
      </c>
    </row>
    <row r="4" spans="1:11" ht="15" customHeight="1" x14ac:dyDescent="0.15">
      <c r="A4" s="288"/>
      <c r="K4" s="367" t="s">
        <v>431</v>
      </c>
    </row>
    <row r="5" spans="1:11" ht="15" customHeight="1" x14ac:dyDescent="0.15">
      <c r="A5" s="541" t="s">
        <v>432</v>
      </c>
      <c r="B5" s="543" t="s">
        <v>433</v>
      </c>
      <c r="C5" s="544"/>
      <c r="D5" s="543" t="s">
        <v>434</v>
      </c>
      <c r="E5" s="544"/>
      <c r="F5" s="543" t="s">
        <v>435</v>
      </c>
      <c r="G5" s="544"/>
      <c r="H5" s="543" t="s">
        <v>436</v>
      </c>
      <c r="I5" s="545"/>
      <c r="J5" s="543" t="s">
        <v>437</v>
      </c>
      <c r="K5" s="545"/>
    </row>
    <row r="6" spans="1:11" ht="15" customHeight="1" x14ac:dyDescent="0.15">
      <c r="A6" s="542"/>
      <c r="B6" s="368" t="s">
        <v>438</v>
      </c>
      <c r="C6" s="368" t="s">
        <v>439</v>
      </c>
      <c r="D6" s="368" t="s">
        <v>438</v>
      </c>
      <c r="E6" s="368" t="s">
        <v>439</v>
      </c>
      <c r="F6" s="368" t="s">
        <v>438</v>
      </c>
      <c r="G6" s="368" t="s">
        <v>439</v>
      </c>
      <c r="H6" s="368" t="s">
        <v>438</v>
      </c>
      <c r="I6" s="369" t="s">
        <v>439</v>
      </c>
      <c r="J6" s="368" t="s">
        <v>438</v>
      </c>
      <c r="K6" s="369" t="s">
        <v>439</v>
      </c>
    </row>
    <row r="7" spans="1:11" ht="15.75" customHeight="1" x14ac:dyDescent="0.15">
      <c r="A7" s="370" t="s">
        <v>338</v>
      </c>
      <c r="B7" s="624">
        <v>7</v>
      </c>
      <c r="C7" s="372">
        <v>1290</v>
      </c>
      <c r="D7" s="372">
        <v>14</v>
      </c>
      <c r="E7" s="372">
        <v>5910</v>
      </c>
      <c r="F7" s="373">
        <v>11</v>
      </c>
      <c r="G7" s="373">
        <v>43525</v>
      </c>
      <c r="H7" s="371" t="s">
        <v>6</v>
      </c>
      <c r="I7" s="371" t="s">
        <v>6</v>
      </c>
      <c r="J7" s="371" t="s">
        <v>6</v>
      </c>
      <c r="K7" s="371" t="s">
        <v>6</v>
      </c>
    </row>
    <row r="8" spans="1:11" ht="15.75" customHeight="1" x14ac:dyDescent="0.15">
      <c r="A8" s="374" t="s">
        <v>339</v>
      </c>
      <c r="B8" s="375" t="s">
        <v>6</v>
      </c>
      <c r="C8" s="373" t="s">
        <v>6</v>
      </c>
      <c r="D8" s="372">
        <v>6</v>
      </c>
      <c r="E8" s="372">
        <v>4000</v>
      </c>
      <c r="F8" s="373">
        <v>30</v>
      </c>
      <c r="G8" s="373">
        <v>106700</v>
      </c>
      <c r="H8" s="371" t="s">
        <v>6</v>
      </c>
      <c r="I8" s="371" t="s">
        <v>6</v>
      </c>
      <c r="J8" s="371" t="s">
        <v>6</v>
      </c>
      <c r="K8" s="371" t="s">
        <v>6</v>
      </c>
    </row>
    <row r="9" spans="1:11" ht="15.75" customHeight="1" x14ac:dyDescent="0.15">
      <c r="A9" s="376" t="s">
        <v>340</v>
      </c>
      <c r="B9" s="377">
        <v>6</v>
      </c>
      <c r="C9" s="378">
        <v>1850</v>
      </c>
      <c r="D9" s="379">
        <v>8</v>
      </c>
      <c r="E9" s="379">
        <v>2610</v>
      </c>
      <c r="F9" s="378">
        <v>28</v>
      </c>
      <c r="G9" s="378">
        <v>57540</v>
      </c>
      <c r="H9" s="380" t="s">
        <v>6</v>
      </c>
      <c r="I9" s="380" t="s">
        <v>6</v>
      </c>
      <c r="J9" s="380">
        <v>2</v>
      </c>
      <c r="K9" s="380">
        <v>600</v>
      </c>
    </row>
    <row r="10" spans="1:11" ht="15" customHeight="1" x14ac:dyDescent="0.15">
      <c r="J10" s="306"/>
      <c r="K10" s="306" t="s">
        <v>441</v>
      </c>
    </row>
    <row r="11" spans="1:11" ht="15.75" customHeight="1" x14ac:dyDescent="0.15"/>
  </sheetData>
  <mergeCells count="6">
    <mergeCell ref="A5:A6"/>
    <mergeCell ref="B5:C5"/>
    <mergeCell ref="D5:E5"/>
    <mergeCell ref="F5:G5"/>
    <mergeCell ref="H5:I5"/>
    <mergeCell ref="J5:K5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zoomScale="110" zoomScaleNormal="110" workbookViewId="0"/>
  </sheetViews>
  <sheetFormatPr defaultColWidth="8.875" defaultRowHeight="12" x14ac:dyDescent="0.15"/>
  <cols>
    <col min="1" max="1" width="9.875" style="33" customWidth="1"/>
    <col min="2" max="2" width="10.125" style="33" customWidth="1"/>
    <col min="3" max="7" width="13.375" style="33" customWidth="1"/>
    <col min="8" max="16384" width="8.875" style="33"/>
  </cols>
  <sheetData>
    <row r="1" spans="1:7" ht="13.5" x14ac:dyDescent="0.15">
      <c r="A1" s="381" t="s">
        <v>1</v>
      </c>
    </row>
    <row r="3" spans="1:7" ht="13.5" x14ac:dyDescent="0.15">
      <c r="A3" s="382" t="s">
        <v>442</v>
      </c>
      <c r="B3" s="201"/>
      <c r="C3" s="201"/>
      <c r="D3" s="201"/>
      <c r="E3" s="201"/>
      <c r="F3" s="201"/>
      <c r="G3" s="201"/>
    </row>
    <row r="4" spans="1:7" x14ac:dyDescent="0.15">
      <c r="A4" s="383" t="s">
        <v>443</v>
      </c>
      <c r="B4" s="201"/>
      <c r="C4" s="201"/>
      <c r="D4" s="201"/>
      <c r="E4" s="201"/>
      <c r="F4" s="201"/>
      <c r="G4" s="384"/>
    </row>
    <row r="5" spans="1:7" ht="24" x14ac:dyDescent="0.15">
      <c r="A5" s="385" t="s">
        <v>444</v>
      </c>
      <c r="B5" s="386" t="s">
        <v>32</v>
      </c>
      <c r="C5" s="387" t="s">
        <v>445</v>
      </c>
      <c r="D5" s="221" t="s">
        <v>446</v>
      </c>
      <c r="E5" s="221" t="s">
        <v>447</v>
      </c>
      <c r="F5" s="386" t="s">
        <v>448</v>
      </c>
      <c r="G5" s="385" t="s">
        <v>449</v>
      </c>
    </row>
    <row r="6" spans="1:7" ht="16.5" customHeight="1" x14ac:dyDescent="0.15">
      <c r="A6" s="46" t="s">
        <v>929</v>
      </c>
      <c r="B6" s="388">
        <v>67</v>
      </c>
      <c r="C6" s="389">
        <v>24</v>
      </c>
      <c r="D6" s="389">
        <v>15</v>
      </c>
      <c r="E6" s="390">
        <v>1</v>
      </c>
      <c r="F6" s="389">
        <v>6</v>
      </c>
      <c r="G6" s="389">
        <v>21</v>
      </c>
    </row>
    <row r="7" spans="1:7" ht="16.5" customHeight="1" x14ac:dyDescent="0.15">
      <c r="A7" s="34" t="s">
        <v>340</v>
      </c>
      <c r="B7" s="388">
        <v>67</v>
      </c>
      <c r="C7" s="389">
        <v>24</v>
      </c>
      <c r="D7" s="389">
        <v>15</v>
      </c>
      <c r="E7" s="390">
        <v>1</v>
      </c>
      <c r="F7" s="389">
        <v>6</v>
      </c>
      <c r="G7" s="389">
        <v>21</v>
      </c>
    </row>
    <row r="8" spans="1:7" ht="16.5" customHeight="1" x14ac:dyDescent="0.15">
      <c r="A8" s="35" t="s">
        <v>440</v>
      </c>
      <c r="B8" s="391">
        <v>67</v>
      </c>
      <c r="C8" s="392">
        <v>24</v>
      </c>
      <c r="D8" s="392">
        <v>15</v>
      </c>
      <c r="E8" s="392">
        <v>1</v>
      </c>
      <c r="F8" s="392">
        <v>6</v>
      </c>
      <c r="G8" s="392">
        <v>21</v>
      </c>
    </row>
    <row r="9" spans="1:7" x14ac:dyDescent="0.15">
      <c r="A9" s="201"/>
      <c r="B9" s="201"/>
      <c r="C9" s="201"/>
      <c r="D9" s="201"/>
      <c r="E9" s="201"/>
      <c r="F9" s="201"/>
      <c r="G9" s="5" t="s">
        <v>450</v>
      </c>
    </row>
  </sheetData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1"/>
  <sheetViews>
    <sheetView topLeftCell="A106" zoomScaleNormal="100" zoomScaleSheetLayoutView="110" workbookViewId="0"/>
  </sheetViews>
  <sheetFormatPr defaultRowHeight="13.5" customHeight="1" x14ac:dyDescent="0.15"/>
  <cols>
    <col min="1" max="1" width="4.125" style="58" customWidth="1"/>
    <col min="2" max="2" width="33.125" style="58" customWidth="1"/>
    <col min="3" max="3" width="1.5" style="58" customWidth="1"/>
    <col min="4" max="4" width="10.625" style="58" customWidth="1"/>
    <col min="5" max="5" width="11.875" style="58" customWidth="1"/>
    <col min="6" max="7" width="11" style="58" customWidth="1"/>
    <col min="8" max="16384" width="9" style="58"/>
  </cols>
  <sheetData>
    <row r="1" spans="1:7" ht="13.5" customHeight="1" x14ac:dyDescent="0.15">
      <c r="A1" s="49" t="s">
        <v>1</v>
      </c>
    </row>
    <row r="3" spans="1:7" s="60" customFormat="1" ht="15" customHeight="1" x14ac:dyDescent="0.15">
      <c r="A3" s="59" t="s">
        <v>497</v>
      </c>
      <c r="C3" s="61"/>
      <c r="E3" s="62"/>
      <c r="F3" s="62"/>
      <c r="G3" s="63"/>
    </row>
    <row r="4" spans="1:7" s="64" customFormat="1" ht="15" customHeight="1" x14ac:dyDescent="0.15">
      <c r="A4" s="395">
        <v>39995</v>
      </c>
      <c r="B4" s="395"/>
      <c r="D4" s="65"/>
      <c r="E4" s="66"/>
      <c r="F4" s="66"/>
      <c r="G4" s="67" t="s">
        <v>83</v>
      </c>
    </row>
    <row r="5" spans="1:7" s="69" customFormat="1" ht="12" customHeight="1" x14ac:dyDescent="0.15">
      <c r="A5" s="396" t="s">
        <v>84</v>
      </c>
      <c r="B5" s="396"/>
      <c r="C5" s="68"/>
      <c r="D5" s="397" t="s">
        <v>85</v>
      </c>
      <c r="E5" s="398" t="s">
        <v>86</v>
      </c>
      <c r="F5" s="399"/>
      <c r="G5" s="400"/>
    </row>
    <row r="6" spans="1:7" s="69" customFormat="1" ht="12" customHeight="1" x14ac:dyDescent="0.15">
      <c r="A6" s="396"/>
      <c r="B6" s="396"/>
      <c r="C6" s="70"/>
      <c r="D6" s="397"/>
      <c r="E6" s="71" t="s">
        <v>87</v>
      </c>
      <c r="F6" s="72" t="s">
        <v>88</v>
      </c>
      <c r="G6" s="73" t="s">
        <v>89</v>
      </c>
    </row>
    <row r="7" spans="1:7" s="78" customFormat="1" ht="11.85" customHeight="1" x14ac:dyDescent="0.15">
      <c r="A7" s="74" t="s">
        <v>498</v>
      </c>
      <c r="B7" s="75" t="s">
        <v>499</v>
      </c>
      <c r="C7" s="76"/>
      <c r="D7" s="77">
        <v>12127</v>
      </c>
      <c r="E7" s="77">
        <v>114224</v>
      </c>
      <c r="F7" s="77">
        <v>59798</v>
      </c>
      <c r="G7" s="77">
        <v>54291</v>
      </c>
    </row>
    <row r="8" spans="1:7" s="78" customFormat="1" ht="11.85" customHeight="1" x14ac:dyDescent="0.15">
      <c r="A8" s="79" t="s">
        <v>500</v>
      </c>
      <c r="B8" s="80" t="s">
        <v>90</v>
      </c>
      <c r="C8" s="81"/>
      <c r="D8" s="82">
        <v>9</v>
      </c>
      <c r="E8" s="83">
        <v>64</v>
      </c>
      <c r="F8" s="83">
        <v>41</v>
      </c>
      <c r="G8" s="83">
        <v>23</v>
      </c>
    </row>
    <row r="9" spans="1:7" s="78" customFormat="1" ht="11.85" customHeight="1" x14ac:dyDescent="0.15">
      <c r="A9" s="84" t="s">
        <v>501</v>
      </c>
      <c r="B9" s="85" t="s">
        <v>502</v>
      </c>
      <c r="C9" s="86"/>
      <c r="D9" s="87">
        <v>9</v>
      </c>
      <c r="E9" s="88">
        <v>64</v>
      </c>
      <c r="F9" s="88">
        <v>41</v>
      </c>
      <c r="G9" s="88">
        <v>23</v>
      </c>
    </row>
    <row r="10" spans="1:7" s="78" customFormat="1" ht="11.85" customHeight="1" x14ac:dyDescent="0.15">
      <c r="A10" s="84" t="s">
        <v>503</v>
      </c>
      <c r="B10" s="85" t="s">
        <v>504</v>
      </c>
      <c r="C10" s="86"/>
      <c r="D10" s="87" t="s">
        <v>6</v>
      </c>
      <c r="E10" s="88" t="s">
        <v>6</v>
      </c>
      <c r="F10" s="88" t="s">
        <v>6</v>
      </c>
      <c r="G10" s="88" t="s">
        <v>6</v>
      </c>
    </row>
    <row r="11" spans="1:7" s="78" customFormat="1" ht="11.85" customHeight="1" x14ac:dyDescent="0.15">
      <c r="A11" s="79" t="s">
        <v>505</v>
      </c>
      <c r="B11" s="80" t="s">
        <v>506</v>
      </c>
      <c r="C11" s="81"/>
      <c r="D11" s="89">
        <v>1</v>
      </c>
      <c r="E11" s="90">
        <v>11</v>
      </c>
      <c r="F11" s="90">
        <v>11</v>
      </c>
      <c r="G11" s="90" t="s">
        <v>6</v>
      </c>
    </row>
    <row r="12" spans="1:7" s="78" customFormat="1" ht="11.85" customHeight="1" x14ac:dyDescent="0.15">
      <c r="A12" s="84" t="s">
        <v>507</v>
      </c>
      <c r="B12" s="85" t="s">
        <v>506</v>
      </c>
      <c r="C12" s="91"/>
      <c r="D12" s="92">
        <v>1</v>
      </c>
      <c r="E12" s="93">
        <v>11</v>
      </c>
      <c r="F12" s="93">
        <v>11</v>
      </c>
      <c r="G12" s="93" t="s">
        <v>6</v>
      </c>
    </row>
    <row r="13" spans="1:7" s="78" customFormat="1" ht="11.85" customHeight="1" x14ac:dyDescent="0.15">
      <c r="A13" s="84" t="s">
        <v>508</v>
      </c>
      <c r="B13" s="85" t="s">
        <v>91</v>
      </c>
      <c r="C13" s="91"/>
      <c r="D13" s="92" t="s">
        <v>6</v>
      </c>
      <c r="E13" s="93" t="s">
        <v>6</v>
      </c>
      <c r="F13" s="93" t="s">
        <v>6</v>
      </c>
      <c r="G13" s="93" t="s">
        <v>6</v>
      </c>
    </row>
    <row r="14" spans="1:7" s="78" customFormat="1" ht="11.85" customHeight="1" x14ac:dyDescent="0.15">
      <c r="A14" s="79" t="s">
        <v>509</v>
      </c>
      <c r="B14" s="80" t="s">
        <v>33</v>
      </c>
      <c r="C14" s="81"/>
      <c r="D14" s="89" t="s">
        <v>6</v>
      </c>
      <c r="E14" s="90" t="s">
        <v>6</v>
      </c>
      <c r="F14" s="90" t="s">
        <v>6</v>
      </c>
      <c r="G14" s="90" t="s">
        <v>6</v>
      </c>
    </row>
    <row r="15" spans="1:7" s="78" customFormat="1" ht="11.85" customHeight="1" x14ac:dyDescent="0.15">
      <c r="A15" s="84" t="s">
        <v>510</v>
      </c>
      <c r="B15" s="85" t="s">
        <v>33</v>
      </c>
      <c r="C15" s="86"/>
      <c r="D15" s="87" t="s">
        <v>6</v>
      </c>
      <c r="E15" s="88" t="s">
        <v>6</v>
      </c>
      <c r="F15" s="88" t="s">
        <v>6</v>
      </c>
      <c r="G15" s="93" t="s">
        <v>6</v>
      </c>
    </row>
    <row r="16" spans="1:7" s="78" customFormat="1" ht="11.85" customHeight="1" x14ac:dyDescent="0.15">
      <c r="A16" s="79" t="s">
        <v>461</v>
      </c>
      <c r="B16" s="80" t="s">
        <v>53</v>
      </c>
      <c r="C16" s="81"/>
      <c r="D16" s="89">
        <v>1229</v>
      </c>
      <c r="E16" s="90">
        <v>8644</v>
      </c>
      <c r="F16" s="90">
        <v>7034</v>
      </c>
      <c r="G16" s="90">
        <v>1610</v>
      </c>
    </row>
    <row r="17" spans="1:7" s="78" customFormat="1" ht="11.85" customHeight="1" x14ac:dyDescent="0.15">
      <c r="A17" s="84" t="s">
        <v>511</v>
      </c>
      <c r="B17" s="85" t="s">
        <v>512</v>
      </c>
      <c r="C17" s="86"/>
      <c r="D17" s="87">
        <v>389</v>
      </c>
      <c r="E17" s="88">
        <v>3379</v>
      </c>
      <c r="F17" s="88">
        <v>2653</v>
      </c>
      <c r="G17" s="88">
        <v>726</v>
      </c>
    </row>
    <row r="18" spans="1:7" s="78" customFormat="1" ht="11.85" customHeight="1" x14ac:dyDescent="0.15">
      <c r="A18" s="84" t="s">
        <v>513</v>
      </c>
      <c r="B18" s="85" t="s">
        <v>514</v>
      </c>
      <c r="C18" s="86"/>
      <c r="D18" s="87">
        <v>525</v>
      </c>
      <c r="E18" s="88">
        <v>3144</v>
      </c>
      <c r="F18" s="88">
        <v>2642</v>
      </c>
      <c r="G18" s="88">
        <v>502</v>
      </c>
    </row>
    <row r="19" spans="1:7" s="78" customFormat="1" ht="11.85" customHeight="1" x14ac:dyDescent="0.15">
      <c r="A19" s="84" t="s">
        <v>515</v>
      </c>
      <c r="B19" s="85" t="s">
        <v>516</v>
      </c>
      <c r="C19" s="86"/>
      <c r="D19" s="87">
        <v>315</v>
      </c>
      <c r="E19" s="88">
        <v>2121</v>
      </c>
      <c r="F19" s="88">
        <v>1739</v>
      </c>
      <c r="G19" s="88">
        <v>382</v>
      </c>
    </row>
    <row r="20" spans="1:7" s="78" customFormat="1" ht="11.85" customHeight="1" x14ac:dyDescent="0.15">
      <c r="A20" s="79" t="s">
        <v>462</v>
      </c>
      <c r="B20" s="80" t="s">
        <v>55</v>
      </c>
      <c r="C20" s="81"/>
      <c r="D20" s="89">
        <v>1326</v>
      </c>
      <c r="E20" s="90">
        <v>13900</v>
      </c>
      <c r="F20" s="90">
        <v>8755</v>
      </c>
      <c r="G20" s="90">
        <v>5145</v>
      </c>
    </row>
    <row r="21" spans="1:7" s="78" customFormat="1" ht="11.85" customHeight="1" x14ac:dyDescent="0.15">
      <c r="A21" s="84" t="s">
        <v>517</v>
      </c>
      <c r="B21" s="85" t="s">
        <v>518</v>
      </c>
      <c r="C21" s="86"/>
      <c r="D21" s="87">
        <v>55</v>
      </c>
      <c r="E21" s="88">
        <v>1920</v>
      </c>
      <c r="F21" s="88">
        <v>914</v>
      </c>
      <c r="G21" s="88">
        <v>1006</v>
      </c>
    </row>
    <row r="22" spans="1:7" s="78" customFormat="1" ht="11.85" customHeight="1" x14ac:dyDescent="0.15">
      <c r="A22" s="84" t="s">
        <v>519</v>
      </c>
      <c r="B22" s="85" t="s">
        <v>520</v>
      </c>
      <c r="C22" s="86"/>
      <c r="D22" s="87">
        <v>4</v>
      </c>
      <c r="E22" s="88">
        <v>31</v>
      </c>
      <c r="F22" s="88">
        <v>23</v>
      </c>
      <c r="G22" s="88">
        <v>8</v>
      </c>
    </row>
    <row r="23" spans="1:7" s="78" customFormat="1" ht="11.85" customHeight="1" x14ac:dyDescent="0.15">
      <c r="A23" s="84" t="s">
        <v>521</v>
      </c>
      <c r="B23" s="85" t="s">
        <v>522</v>
      </c>
      <c r="C23" s="86"/>
      <c r="D23" s="87">
        <v>86</v>
      </c>
      <c r="E23" s="88">
        <v>874</v>
      </c>
      <c r="F23" s="88">
        <v>332</v>
      </c>
      <c r="G23" s="88">
        <v>542</v>
      </c>
    </row>
    <row r="24" spans="1:7" s="78" customFormat="1" ht="11.85" customHeight="1" x14ac:dyDescent="0.15">
      <c r="A24" s="84" t="s">
        <v>523</v>
      </c>
      <c r="B24" s="85" t="s">
        <v>524</v>
      </c>
      <c r="C24" s="94"/>
      <c r="D24" s="87">
        <v>38</v>
      </c>
      <c r="E24" s="88">
        <v>235</v>
      </c>
      <c r="F24" s="88">
        <v>159</v>
      </c>
      <c r="G24" s="88">
        <v>76</v>
      </c>
    </row>
    <row r="25" spans="1:7" s="78" customFormat="1" ht="11.85" customHeight="1" x14ac:dyDescent="0.15">
      <c r="A25" s="84" t="s">
        <v>525</v>
      </c>
      <c r="B25" s="85" t="s">
        <v>526</v>
      </c>
      <c r="C25" s="86"/>
      <c r="D25" s="87">
        <v>85</v>
      </c>
      <c r="E25" s="88">
        <v>441</v>
      </c>
      <c r="F25" s="88">
        <v>322</v>
      </c>
      <c r="G25" s="88">
        <v>119</v>
      </c>
    </row>
    <row r="26" spans="1:7" s="78" customFormat="1" ht="11.85" customHeight="1" x14ac:dyDescent="0.15">
      <c r="A26" s="84" t="s">
        <v>527</v>
      </c>
      <c r="B26" s="85" t="s">
        <v>528</v>
      </c>
      <c r="C26" s="86"/>
      <c r="D26" s="87">
        <v>56</v>
      </c>
      <c r="E26" s="88">
        <v>794</v>
      </c>
      <c r="F26" s="88">
        <v>445</v>
      </c>
      <c r="G26" s="88">
        <v>349</v>
      </c>
    </row>
    <row r="27" spans="1:7" s="78" customFormat="1" ht="11.85" customHeight="1" x14ac:dyDescent="0.15">
      <c r="A27" s="84" t="s">
        <v>529</v>
      </c>
      <c r="B27" s="85" t="s">
        <v>530</v>
      </c>
      <c r="C27" s="86"/>
      <c r="D27" s="87">
        <v>88</v>
      </c>
      <c r="E27" s="88">
        <v>908</v>
      </c>
      <c r="F27" s="88">
        <v>609</v>
      </c>
      <c r="G27" s="88">
        <v>299</v>
      </c>
    </row>
    <row r="28" spans="1:7" s="78" customFormat="1" ht="11.85" customHeight="1" x14ac:dyDescent="0.15">
      <c r="A28" s="84" t="s">
        <v>531</v>
      </c>
      <c r="B28" s="85" t="s">
        <v>532</v>
      </c>
      <c r="C28" s="86"/>
      <c r="D28" s="87">
        <v>29</v>
      </c>
      <c r="E28" s="88">
        <v>510</v>
      </c>
      <c r="F28" s="88">
        <v>357</v>
      </c>
      <c r="G28" s="88">
        <v>153</v>
      </c>
    </row>
    <row r="29" spans="1:7" s="78" customFormat="1" ht="11.85" customHeight="1" x14ac:dyDescent="0.15">
      <c r="A29" s="84" t="s">
        <v>533</v>
      </c>
      <c r="B29" s="85" t="s">
        <v>534</v>
      </c>
      <c r="C29" s="86"/>
      <c r="D29" s="87">
        <v>3</v>
      </c>
      <c r="E29" s="88">
        <v>30</v>
      </c>
      <c r="F29" s="88">
        <v>23</v>
      </c>
      <c r="G29" s="88">
        <v>7</v>
      </c>
    </row>
    <row r="30" spans="1:7" s="78" customFormat="1" ht="11.85" customHeight="1" x14ac:dyDescent="0.15">
      <c r="A30" s="84" t="s">
        <v>535</v>
      </c>
      <c r="B30" s="85" t="s">
        <v>536</v>
      </c>
      <c r="C30" s="86" t="s">
        <v>537</v>
      </c>
      <c r="D30" s="87">
        <v>106</v>
      </c>
      <c r="E30" s="88">
        <v>1351</v>
      </c>
      <c r="F30" s="88">
        <v>816</v>
      </c>
      <c r="G30" s="88">
        <v>535</v>
      </c>
    </row>
    <row r="31" spans="1:7" s="78" customFormat="1" ht="11.85" customHeight="1" x14ac:dyDescent="0.15">
      <c r="A31" s="84" t="s">
        <v>538</v>
      </c>
      <c r="B31" s="85" t="s">
        <v>539</v>
      </c>
      <c r="C31" s="86"/>
      <c r="D31" s="87">
        <v>32</v>
      </c>
      <c r="E31" s="88">
        <v>325</v>
      </c>
      <c r="F31" s="88">
        <v>222</v>
      </c>
      <c r="G31" s="88">
        <v>103</v>
      </c>
    </row>
    <row r="32" spans="1:7" s="78" customFormat="1" ht="11.85" customHeight="1" x14ac:dyDescent="0.15">
      <c r="A32" s="84" t="s">
        <v>540</v>
      </c>
      <c r="B32" s="85" t="s">
        <v>541</v>
      </c>
      <c r="C32" s="86"/>
      <c r="D32" s="87">
        <v>83</v>
      </c>
      <c r="E32" s="88">
        <v>453</v>
      </c>
      <c r="F32" s="88">
        <v>268</v>
      </c>
      <c r="G32" s="88">
        <v>185</v>
      </c>
    </row>
    <row r="33" spans="1:7" s="78" customFormat="1" ht="11.85" customHeight="1" x14ac:dyDescent="0.15">
      <c r="A33" s="84" t="s">
        <v>542</v>
      </c>
      <c r="B33" s="85" t="s">
        <v>543</v>
      </c>
      <c r="C33" s="86"/>
      <c r="D33" s="87">
        <v>16</v>
      </c>
      <c r="E33" s="88">
        <v>118</v>
      </c>
      <c r="F33" s="88">
        <v>94</v>
      </c>
      <c r="G33" s="88">
        <v>24</v>
      </c>
    </row>
    <row r="34" spans="1:7" s="78" customFormat="1" ht="11.85" customHeight="1" x14ac:dyDescent="0.15">
      <c r="A34" s="84" t="s">
        <v>544</v>
      </c>
      <c r="B34" s="85" t="s">
        <v>545</v>
      </c>
      <c r="C34" s="86"/>
      <c r="D34" s="87">
        <v>12</v>
      </c>
      <c r="E34" s="88">
        <v>190</v>
      </c>
      <c r="F34" s="88">
        <v>163</v>
      </c>
      <c r="G34" s="88">
        <v>27</v>
      </c>
    </row>
    <row r="35" spans="1:7" s="78" customFormat="1" ht="11.85" customHeight="1" x14ac:dyDescent="0.15">
      <c r="A35" s="84" t="s">
        <v>546</v>
      </c>
      <c r="B35" s="85" t="s">
        <v>547</v>
      </c>
      <c r="C35" s="86"/>
      <c r="D35" s="87">
        <v>15</v>
      </c>
      <c r="E35" s="88">
        <v>113</v>
      </c>
      <c r="F35" s="88">
        <v>67</v>
      </c>
      <c r="G35" s="88">
        <v>46</v>
      </c>
    </row>
    <row r="36" spans="1:7" s="78" customFormat="1" ht="11.85" customHeight="1" x14ac:dyDescent="0.15">
      <c r="A36" s="84" t="s">
        <v>548</v>
      </c>
      <c r="B36" s="85" t="s">
        <v>549</v>
      </c>
      <c r="C36" s="86"/>
      <c r="D36" s="87">
        <v>213</v>
      </c>
      <c r="E36" s="88">
        <v>1467</v>
      </c>
      <c r="F36" s="88">
        <v>1088</v>
      </c>
      <c r="G36" s="88">
        <v>379</v>
      </c>
    </row>
    <row r="37" spans="1:7" s="78" customFormat="1" ht="11.85" customHeight="1" x14ac:dyDescent="0.15">
      <c r="A37" s="84" t="s">
        <v>550</v>
      </c>
      <c r="B37" s="85" t="s">
        <v>92</v>
      </c>
      <c r="C37" s="86"/>
      <c r="D37" s="87">
        <v>47</v>
      </c>
      <c r="E37" s="88">
        <v>404</v>
      </c>
      <c r="F37" s="88">
        <v>327</v>
      </c>
      <c r="G37" s="88">
        <v>77</v>
      </c>
    </row>
    <row r="38" spans="1:7" s="78" customFormat="1" ht="11.85" customHeight="1" x14ac:dyDescent="0.15">
      <c r="A38" s="84" t="s">
        <v>551</v>
      </c>
      <c r="B38" s="85" t="s">
        <v>93</v>
      </c>
      <c r="C38" s="86"/>
      <c r="D38" s="87">
        <v>103</v>
      </c>
      <c r="E38" s="88">
        <v>1555</v>
      </c>
      <c r="F38" s="88">
        <v>1251</v>
      </c>
      <c r="G38" s="88">
        <v>304</v>
      </c>
    </row>
    <row r="39" spans="1:7" s="78" customFormat="1" ht="11.85" customHeight="1" x14ac:dyDescent="0.15">
      <c r="A39" s="84" t="s">
        <v>552</v>
      </c>
      <c r="B39" s="85" t="s">
        <v>94</v>
      </c>
      <c r="C39" s="86"/>
      <c r="D39" s="87">
        <v>46</v>
      </c>
      <c r="E39" s="88">
        <v>616</v>
      </c>
      <c r="F39" s="88">
        <v>359</v>
      </c>
      <c r="G39" s="88">
        <v>257</v>
      </c>
    </row>
    <row r="40" spans="1:7" s="78" customFormat="1" ht="11.85" customHeight="1" x14ac:dyDescent="0.15">
      <c r="A40" s="84" t="s">
        <v>553</v>
      </c>
      <c r="B40" s="85" t="s">
        <v>95</v>
      </c>
      <c r="C40" s="86"/>
      <c r="D40" s="87">
        <v>16</v>
      </c>
      <c r="E40" s="88">
        <v>242</v>
      </c>
      <c r="F40" s="88">
        <v>129</v>
      </c>
      <c r="G40" s="88">
        <v>113</v>
      </c>
    </row>
    <row r="41" spans="1:7" s="78" customFormat="1" ht="11.85" customHeight="1" x14ac:dyDescent="0.15">
      <c r="A41" s="84" t="s">
        <v>554</v>
      </c>
      <c r="B41" s="85" t="s">
        <v>96</v>
      </c>
      <c r="C41" s="86"/>
      <c r="D41" s="87">
        <v>40</v>
      </c>
      <c r="E41" s="88">
        <v>356</v>
      </c>
      <c r="F41" s="88">
        <v>233</v>
      </c>
      <c r="G41" s="88">
        <v>123</v>
      </c>
    </row>
    <row r="42" spans="1:7" s="78" customFormat="1" ht="11.85" customHeight="1" x14ac:dyDescent="0.15">
      <c r="A42" s="84" t="s">
        <v>555</v>
      </c>
      <c r="B42" s="85" t="s">
        <v>97</v>
      </c>
      <c r="C42" s="86"/>
      <c r="D42" s="87">
        <v>8</v>
      </c>
      <c r="E42" s="88">
        <v>49</v>
      </c>
      <c r="F42" s="88">
        <v>25</v>
      </c>
      <c r="G42" s="88">
        <v>24</v>
      </c>
    </row>
    <row r="43" spans="1:7" s="78" customFormat="1" ht="11.85" customHeight="1" x14ac:dyDescent="0.15">
      <c r="A43" s="84" t="s">
        <v>556</v>
      </c>
      <c r="B43" s="85" t="s">
        <v>98</v>
      </c>
      <c r="C43" s="86"/>
      <c r="D43" s="87">
        <v>20</v>
      </c>
      <c r="E43" s="88">
        <v>118</v>
      </c>
      <c r="F43" s="88">
        <v>94</v>
      </c>
      <c r="G43" s="88">
        <v>24</v>
      </c>
    </row>
    <row r="44" spans="1:7" s="78" customFormat="1" ht="11.85" customHeight="1" x14ac:dyDescent="0.15">
      <c r="A44" s="84" t="s">
        <v>557</v>
      </c>
      <c r="B44" s="85" t="s">
        <v>99</v>
      </c>
      <c r="C44" s="86"/>
      <c r="D44" s="87">
        <v>125</v>
      </c>
      <c r="E44" s="88">
        <v>800</v>
      </c>
      <c r="F44" s="88">
        <v>435</v>
      </c>
      <c r="G44" s="88">
        <v>365</v>
      </c>
    </row>
    <row r="45" spans="1:7" s="78" customFormat="1" ht="11.85" customHeight="1" x14ac:dyDescent="0.15">
      <c r="A45" s="79" t="s">
        <v>463</v>
      </c>
      <c r="B45" s="80" t="s">
        <v>58</v>
      </c>
      <c r="C45" s="81"/>
      <c r="D45" s="89">
        <v>6</v>
      </c>
      <c r="E45" s="90">
        <v>352</v>
      </c>
      <c r="F45" s="90">
        <v>257</v>
      </c>
      <c r="G45" s="90">
        <v>95</v>
      </c>
    </row>
    <row r="46" spans="1:7" s="78" customFormat="1" ht="11.85" customHeight="1" x14ac:dyDescent="0.15">
      <c r="A46" s="84" t="s">
        <v>558</v>
      </c>
      <c r="B46" s="85" t="s">
        <v>100</v>
      </c>
      <c r="C46" s="86"/>
      <c r="D46" s="92" t="s">
        <v>6</v>
      </c>
      <c r="E46" s="93" t="s">
        <v>6</v>
      </c>
      <c r="F46" s="93" t="s">
        <v>6</v>
      </c>
      <c r="G46" s="93" t="s">
        <v>6</v>
      </c>
    </row>
    <row r="47" spans="1:7" s="78" customFormat="1" ht="11.85" customHeight="1" x14ac:dyDescent="0.15">
      <c r="A47" s="84" t="s">
        <v>559</v>
      </c>
      <c r="B47" s="85" t="s">
        <v>560</v>
      </c>
      <c r="C47" s="86"/>
      <c r="D47" s="92">
        <v>1</v>
      </c>
      <c r="E47" s="93">
        <v>164</v>
      </c>
      <c r="F47" s="93">
        <v>96</v>
      </c>
      <c r="G47" s="93">
        <v>68</v>
      </c>
    </row>
    <row r="48" spans="1:7" s="78" customFormat="1" ht="11.85" customHeight="1" x14ac:dyDescent="0.15">
      <c r="A48" s="84" t="s">
        <v>561</v>
      </c>
      <c r="B48" s="85" t="s">
        <v>562</v>
      </c>
      <c r="C48" s="86"/>
      <c r="D48" s="92" t="s">
        <v>6</v>
      </c>
      <c r="E48" s="93" t="s">
        <v>6</v>
      </c>
      <c r="F48" s="93" t="s">
        <v>6</v>
      </c>
      <c r="G48" s="93" t="s">
        <v>6</v>
      </c>
    </row>
    <row r="49" spans="1:7" s="78" customFormat="1" ht="11.85" customHeight="1" x14ac:dyDescent="0.15">
      <c r="A49" s="84" t="s">
        <v>563</v>
      </c>
      <c r="B49" s="85" t="s">
        <v>564</v>
      </c>
      <c r="C49" s="86"/>
      <c r="D49" s="87">
        <v>5</v>
      </c>
      <c r="E49" s="88">
        <v>188</v>
      </c>
      <c r="F49" s="88">
        <v>161</v>
      </c>
      <c r="G49" s="88">
        <v>27</v>
      </c>
    </row>
    <row r="50" spans="1:7" s="78" customFormat="1" ht="11.85" customHeight="1" x14ac:dyDescent="0.15">
      <c r="A50" s="79" t="s">
        <v>464</v>
      </c>
      <c r="B50" s="80" t="s">
        <v>61</v>
      </c>
      <c r="C50" s="81"/>
      <c r="D50" s="89">
        <v>96</v>
      </c>
      <c r="E50" s="90">
        <v>607</v>
      </c>
      <c r="F50" s="90">
        <v>423</v>
      </c>
      <c r="G50" s="90">
        <v>184</v>
      </c>
    </row>
    <row r="51" spans="1:7" s="78" customFormat="1" ht="11.85" customHeight="1" x14ac:dyDescent="0.15">
      <c r="A51" s="84" t="s">
        <v>565</v>
      </c>
      <c r="B51" s="85" t="s">
        <v>101</v>
      </c>
      <c r="C51" s="86"/>
      <c r="D51" s="87">
        <v>16</v>
      </c>
      <c r="E51" s="88">
        <v>101</v>
      </c>
      <c r="F51" s="88">
        <v>67</v>
      </c>
      <c r="G51" s="88">
        <v>34</v>
      </c>
    </row>
    <row r="52" spans="1:7" s="78" customFormat="1" ht="11.85" customHeight="1" x14ac:dyDescent="0.15">
      <c r="A52" s="84" t="s">
        <v>566</v>
      </c>
      <c r="B52" s="85" t="s">
        <v>567</v>
      </c>
      <c r="C52" s="86"/>
      <c r="D52" s="87">
        <v>3</v>
      </c>
      <c r="E52" s="88">
        <v>59</v>
      </c>
      <c r="F52" s="88">
        <v>47</v>
      </c>
      <c r="G52" s="88">
        <v>12</v>
      </c>
    </row>
    <row r="53" spans="1:7" s="78" customFormat="1" ht="11.85" customHeight="1" x14ac:dyDescent="0.15">
      <c r="A53" s="84" t="s">
        <v>568</v>
      </c>
      <c r="B53" s="85" t="s">
        <v>569</v>
      </c>
      <c r="C53" s="86"/>
      <c r="D53" s="87">
        <v>53</v>
      </c>
      <c r="E53" s="88">
        <v>365</v>
      </c>
      <c r="F53" s="88">
        <v>262</v>
      </c>
      <c r="G53" s="88">
        <v>103</v>
      </c>
    </row>
    <row r="54" spans="1:7" s="78" customFormat="1" ht="11.85" customHeight="1" x14ac:dyDescent="0.15">
      <c r="A54" s="84" t="s">
        <v>570</v>
      </c>
      <c r="B54" s="85" t="s">
        <v>571</v>
      </c>
      <c r="C54" s="86"/>
      <c r="D54" s="92">
        <v>7</v>
      </c>
      <c r="E54" s="93">
        <v>16</v>
      </c>
      <c r="F54" s="93">
        <v>9</v>
      </c>
      <c r="G54" s="93">
        <v>7</v>
      </c>
    </row>
    <row r="55" spans="1:7" s="78" customFormat="1" ht="11.85" customHeight="1" x14ac:dyDescent="0.15">
      <c r="A55" s="84" t="s">
        <v>572</v>
      </c>
      <c r="B55" s="85" t="s">
        <v>102</v>
      </c>
      <c r="C55" s="86"/>
      <c r="D55" s="87">
        <v>17</v>
      </c>
      <c r="E55" s="88">
        <v>66</v>
      </c>
      <c r="F55" s="88">
        <v>38</v>
      </c>
      <c r="G55" s="88">
        <v>28</v>
      </c>
    </row>
    <row r="56" spans="1:7" s="78" customFormat="1" ht="11.85" customHeight="1" x14ac:dyDescent="0.15">
      <c r="A56" s="79" t="s">
        <v>465</v>
      </c>
      <c r="B56" s="80" t="s">
        <v>103</v>
      </c>
      <c r="C56" s="81"/>
      <c r="D56" s="89">
        <v>321</v>
      </c>
      <c r="E56" s="90">
        <v>9685</v>
      </c>
      <c r="F56" s="90">
        <v>7396</v>
      </c>
      <c r="G56" s="90">
        <v>2289</v>
      </c>
    </row>
    <row r="57" spans="1:7" s="78" customFormat="1" ht="11.85" customHeight="1" x14ac:dyDescent="0.15">
      <c r="A57" s="95">
        <v>42</v>
      </c>
      <c r="B57" s="96" t="s">
        <v>573</v>
      </c>
      <c r="C57" s="91"/>
      <c r="D57" s="87">
        <v>7</v>
      </c>
      <c r="E57" s="88">
        <v>137</v>
      </c>
      <c r="F57" s="88">
        <v>135</v>
      </c>
      <c r="G57" s="88">
        <v>2</v>
      </c>
    </row>
    <row r="58" spans="1:7" s="78" customFormat="1" ht="11.85" customHeight="1" x14ac:dyDescent="0.15">
      <c r="A58" s="95">
        <v>43</v>
      </c>
      <c r="B58" s="96" t="s">
        <v>574</v>
      </c>
      <c r="C58" s="91"/>
      <c r="D58" s="87">
        <v>20</v>
      </c>
      <c r="E58" s="88">
        <v>826</v>
      </c>
      <c r="F58" s="88">
        <v>769</v>
      </c>
      <c r="G58" s="88">
        <v>57</v>
      </c>
    </row>
    <row r="59" spans="1:7" s="78" customFormat="1" ht="11.85" customHeight="1" x14ac:dyDescent="0.15">
      <c r="A59" s="95">
        <v>44</v>
      </c>
      <c r="B59" s="96" t="s">
        <v>575</v>
      </c>
      <c r="C59" s="91"/>
      <c r="D59" s="87">
        <v>209</v>
      </c>
      <c r="E59" s="88">
        <v>5904</v>
      </c>
      <c r="F59" s="88">
        <v>4820</v>
      </c>
      <c r="G59" s="88">
        <v>1084</v>
      </c>
    </row>
    <row r="60" spans="1:7" s="78" customFormat="1" ht="11.85" customHeight="1" x14ac:dyDescent="0.15">
      <c r="A60" s="95">
        <v>45</v>
      </c>
      <c r="B60" s="96" t="s">
        <v>576</v>
      </c>
      <c r="C60" s="91"/>
      <c r="D60" s="92" t="s">
        <v>6</v>
      </c>
      <c r="E60" s="93" t="s">
        <v>6</v>
      </c>
      <c r="F60" s="93" t="s">
        <v>6</v>
      </c>
      <c r="G60" s="93" t="s">
        <v>6</v>
      </c>
    </row>
    <row r="61" spans="1:7" s="78" customFormat="1" ht="11.85" customHeight="1" x14ac:dyDescent="0.15">
      <c r="A61" s="95">
        <v>46</v>
      </c>
      <c r="B61" s="96" t="s">
        <v>577</v>
      </c>
      <c r="C61" s="91"/>
      <c r="D61" s="92" t="s">
        <v>6</v>
      </c>
      <c r="E61" s="93" t="s">
        <v>6</v>
      </c>
      <c r="F61" s="93" t="s">
        <v>6</v>
      </c>
      <c r="G61" s="93" t="s">
        <v>6</v>
      </c>
    </row>
    <row r="62" spans="1:7" s="78" customFormat="1" ht="11.85" customHeight="1" x14ac:dyDescent="0.15">
      <c r="A62" s="95">
        <v>47</v>
      </c>
      <c r="B62" s="96" t="s">
        <v>578</v>
      </c>
      <c r="C62" s="91"/>
      <c r="D62" s="92">
        <v>45</v>
      </c>
      <c r="E62" s="93">
        <v>1373</v>
      </c>
      <c r="F62" s="93">
        <v>737</v>
      </c>
      <c r="G62" s="93">
        <v>636</v>
      </c>
    </row>
    <row r="63" spans="1:7" s="78" customFormat="1" ht="11.85" customHeight="1" x14ac:dyDescent="0.15">
      <c r="A63" s="95">
        <v>48</v>
      </c>
      <c r="B63" s="96" t="s">
        <v>579</v>
      </c>
      <c r="C63" s="91"/>
      <c r="D63" s="92">
        <v>38</v>
      </c>
      <c r="E63" s="93">
        <v>524</v>
      </c>
      <c r="F63" s="93">
        <v>293</v>
      </c>
      <c r="G63" s="93">
        <v>231</v>
      </c>
    </row>
    <row r="64" spans="1:7" s="78" customFormat="1" ht="11.85" customHeight="1" x14ac:dyDescent="0.15">
      <c r="A64" s="95">
        <v>49</v>
      </c>
      <c r="B64" s="96" t="s">
        <v>104</v>
      </c>
      <c r="C64" s="91"/>
      <c r="D64" s="92">
        <v>2</v>
      </c>
      <c r="E64" s="93">
        <v>921</v>
      </c>
      <c r="F64" s="93">
        <v>642</v>
      </c>
      <c r="G64" s="93">
        <v>279</v>
      </c>
    </row>
    <row r="65" spans="1:7" s="78" customFormat="1" ht="11.85" customHeight="1" x14ac:dyDescent="0.15">
      <c r="A65" s="79" t="s">
        <v>580</v>
      </c>
      <c r="B65" s="80" t="s">
        <v>105</v>
      </c>
      <c r="C65" s="81"/>
      <c r="D65" s="89">
        <v>3115</v>
      </c>
      <c r="E65" s="90">
        <v>27426</v>
      </c>
      <c r="F65" s="90">
        <v>12645</v>
      </c>
      <c r="G65" s="90">
        <v>14646</v>
      </c>
    </row>
    <row r="66" spans="1:7" s="78" customFormat="1" ht="11.85" customHeight="1" x14ac:dyDescent="0.15">
      <c r="A66" s="97">
        <v>50</v>
      </c>
      <c r="B66" s="98" t="s">
        <v>581</v>
      </c>
      <c r="C66" s="99"/>
      <c r="D66" s="100">
        <v>4</v>
      </c>
      <c r="E66" s="101">
        <v>122</v>
      </c>
      <c r="F66" s="101">
        <v>94</v>
      </c>
      <c r="G66" s="101">
        <v>28</v>
      </c>
    </row>
    <row r="67" spans="1:7" s="78" customFormat="1" ht="11.85" customHeight="1" x14ac:dyDescent="0.15">
      <c r="A67" s="102"/>
      <c r="B67" s="103"/>
      <c r="C67" s="104"/>
      <c r="D67" s="105"/>
      <c r="E67" s="105"/>
      <c r="F67" s="105"/>
      <c r="G67" s="105" t="s">
        <v>106</v>
      </c>
    </row>
    <row r="68" spans="1:7" s="78" customFormat="1" ht="11.85" customHeight="1" x14ac:dyDescent="0.15">
      <c r="A68" s="95"/>
      <c r="B68" s="96"/>
      <c r="C68" s="58"/>
      <c r="D68" s="88"/>
      <c r="E68" s="88"/>
      <c r="F68" s="88"/>
      <c r="G68" s="88"/>
    </row>
    <row r="69" spans="1:7" s="78" customFormat="1" ht="11.85" customHeight="1" x14ac:dyDescent="0.15">
      <c r="A69" s="95">
        <v>51</v>
      </c>
      <c r="B69" s="96" t="s">
        <v>582</v>
      </c>
      <c r="C69" s="91"/>
      <c r="D69" s="87">
        <v>76</v>
      </c>
      <c r="E69" s="88">
        <v>625</v>
      </c>
      <c r="F69" s="88">
        <v>314</v>
      </c>
      <c r="G69" s="88">
        <v>311</v>
      </c>
    </row>
    <row r="70" spans="1:7" s="78" customFormat="1" ht="11.85" customHeight="1" x14ac:dyDescent="0.15">
      <c r="A70" s="95">
        <v>52</v>
      </c>
      <c r="B70" s="96" t="s">
        <v>583</v>
      </c>
      <c r="C70" s="91"/>
      <c r="D70" s="87">
        <v>114</v>
      </c>
      <c r="E70" s="88">
        <v>1062</v>
      </c>
      <c r="F70" s="88">
        <v>585</v>
      </c>
      <c r="G70" s="88">
        <v>477</v>
      </c>
    </row>
    <row r="71" spans="1:7" s="78" customFormat="1" ht="11.85" customHeight="1" x14ac:dyDescent="0.15">
      <c r="A71" s="95">
        <v>53</v>
      </c>
      <c r="B71" s="96" t="s">
        <v>584</v>
      </c>
      <c r="C71" s="91"/>
      <c r="D71" s="87">
        <v>224</v>
      </c>
      <c r="E71" s="88">
        <v>1453</v>
      </c>
      <c r="F71" s="88">
        <v>1027</v>
      </c>
      <c r="G71" s="88">
        <v>426</v>
      </c>
    </row>
    <row r="72" spans="1:7" s="78" customFormat="1" ht="11.85" customHeight="1" x14ac:dyDescent="0.15">
      <c r="A72" s="95">
        <v>54</v>
      </c>
      <c r="B72" s="96" t="s">
        <v>585</v>
      </c>
      <c r="C72" s="91"/>
      <c r="D72" s="87">
        <v>182</v>
      </c>
      <c r="E72" s="88">
        <v>1745</v>
      </c>
      <c r="F72" s="88">
        <v>1303</v>
      </c>
      <c r="G72" s="88">
        <v>442</v>
      </c>
    </row>
    <row r="73" spans="1:7" s="78" customFormat="1" ht="11.85" customHeight="1" x14ac:dyDescent="0.15">
      <c r="A73" s="95">
        <v>55</v>
      </c>
      <c r="B73" s="96" t="s">
        <v>586</v>
      </c>
      <c r="C73" s="91"/>
      <c r="D73" s="87">
        <v>230</v>
      </c>
      <c r="E73" s="88">
        <v>2066</v>
      </c>
      <c r="F73" s="88">
        <v>1161</v>
      </c>
      <c r="G73" s="88">
        <v>905</v>
      </c>
    </row>
    <row r="74" spans="1:7" s="78" customFormat="1" ht="11.85" customHeight="1" x14ac:dyDescent="0.15">
      <c r="A74" s="95">
        <v>56</v>
      </c>
      <c r="B74" s="96" t="s">
        <v>587</v>
      </c>
      <c r="C74" s="91"/>
      <c r="D74" s="87">
        <v>9</v>
      </c>
      <c r="E74" s="88">
        <v>1687</v>
      </c>
      <c r="F74" s="88">
        <v>356</v>
      </c>
      <c r="G74" s="88">
        <v>1331</v>
      </c>
    </row>
    <row r="75" spans="1:7" s="78" customFormat="1" ht="11.85" customHeight="1" x14ac:dyDescent="0.15">
      <c r="A75" s="95">
        <v>57</v>
      </c>
      <c r="B75" s="96" t="s">
        <v>588</v>
      </c>
      <c r="C75" s="91"/>
      <c r="D75" s="87">
        <v>447</v>
      </c>
      <c r="E75" s="88">
        <v>2226</v>
      </c>
      <c r="F75" s="88">
        <v>613</v>
      </c>
      <c r="G75" s="88">
        <v>1613</v>
      </c>
    </row>
    <row r="76" spans="1:7" s="78" customFormat="1" ht="11.85" customHeight="1" x14ac:dyDescent="0.15">
      <c r="A76" s="95">
        <v>58</v>
      </c>
      <c r="B76" s="96" t="s">
        <v>589</v>
      </c>
      <c r="C76" s="91"/>
      <c r="D76" s="87">
        <v>641</v>
      </c>
      <c r="E76" s="88">
        <v>7189</v>
      </c>
      <c r="F76" s="88">
        <v>2458</v>
      </c>
      <c r="G76" s="88">
        <v>4731</v>
      </c>
    </row>
    <row r="77" spans="1:7" s="78" customFormat="1" ht="11.85" customHeight="1" x14ac:dyDescent="0.15">
      <c r="A77" s="95">
        <v>59</v>
      </c>
      <c r="B77" s="96" t="s">
        <v>107</v>
      </c>
      <c r="C77" s="91"/>
      <c r="D77" s="87">
        <v>319</v>
      </c>
      <c r="E77" s="88">
        <v>2174</v>
      </c>
      <c r="F77" s="88">
        <v>1665</v>
      </c>
      <c r="G77" s="88">
        <v>509</v>
      </c>
    </row>
    <row r="78" spans="1:7" s="78" customFormat="1" ht="11.85" customHeight="1" x14ac:dyDescent="0.15">
      <c r="A78" s="95">
        <v>60</v>
      </c>
      <c r="B78" s="96" t="s">
        <v>590</v>
      </c>
      <c r="C78" s="106"/>
      <c r="D78" s="87">
        <v>848</v>
      </c>
      <c r="E78" s="88">
        <v>7015</v>
      </c>
      <c r="F78" s="88">
        <v>3046</v>
      </c>
      <c r="G78" s="88">
        <v>3834</v>
      </c>
    </row>
    <row r="79" spans="1:7" s="78" customFormat="1" ht="11.85" customHeight="1" x14ac:dyDescent="0.15">
      <c r="A79" s="95">
        <v>61</v>
      </c>
      <c r="B79" s="96" t="s">
        <v>108</v>
      </c>
      <c r="C79" s="91"/>
      <c r="D79" s="87">
        <v>21</v>
      </c>
      <c r="E79" s="88">
        <v>62</v>
      </c>
      <c r="F79" s="88">
        <v>23</v>
      </c>
      <c r="G79" s="88">
        <v>39</v>
      </c>
    </row>
    <row r="80" spans="1:7" s="78" customFormat="1" ht="11.85" customHeight="1" x14ac:dyDescent="0.15">
      <c r="A80" s="79" t="s">
        <v>472</v>
      </c>
      <c r="B80" s="80" t="s">
        <v>109</v>
      </c>
      <c r="C80" s="81"/>
      <c r="D80" s="89">
        <v>194</v>
      </c>
      <c r="E80" s="90">
        <v>2776</v>
      </c>
      <c r="F80" s="90">
        <v>1067</v>
      </c>
      <c r="G80" s="90">
        <v>1709</v>
      </c>
    </row>
    <row r="81" spans="1:7" s="78" customFormat="1" ht="11.85" customHeight="1" x14ac:dyDescent="0.15">
      <c r="A81" s="95">
        <v>62</v>
      </c>
      <c r="B81" s="96" t="s">
        <v>591</v>
      </c>
      <c r="C81" s="91"/>
      <c r="D81" s="87">
        <v>28</v>
      </c>
      <c r="E81" s="88">
        <v>821</v>
      </c>
      <c r="F81" s="88">
        <v>333</v>
      </c>
      <c r="G81" s="88">
        <v>488</v>
      </c>
    </row>
    <row r="82" spans="1:7" s="78" customFormat="1" ht="11.85" customHeight="1" x14ac:dyDescent="0.15">
      <c r="A82" s="95">
        <v>63</v>
      </c>
      <c r="B82" s="96" t="s">
        <v>110</v>
      </c>
      <c r="C82" s="91"/>
      <c r="D82" s="87">
        <v>16</v>
      </c>
      <c r="E82" s="88">
        <v>241</v>
      </c>
      <c r="F82" s="88">
        <v>137</v>
      </c>
      <c r="G82" s="88">
        <v>104</v>
      </c>
    </row>
    <row r="83" spans="1:7" s="78" customFormat="1" ht="11.85" customHeight="1" x14ac:dyDescent="0.15">
      <c r="A83" s="95">
        <v>64</v>
      </c>
      <c r="B83" s="96" t="s">
        <v>111</v>
      </c>
      <c r="C83" s="91" t="s">
        <v>537</v>
      </c>
      <c r="D83" s="87">
        <v>20</v>
      </c>
      <c r="E83" s="88">
        <v>117</v>
      </c>
      <c r="F83" s="88">
        <v>77</v>
      </c>
      <c r="G83" s="88">
        <v>40</v>
      </c>
    </row>
    <row r="84" spans="1:7" s="78" customFormat="1" ht="11.85" customHeight="1" x14ac:dyDescent="0.15">
      <c r="A84" s="95">
        <v>65</v>
      </c>
      <c r="B84" s="96" t="s">
        <v>112</v>
      </c>
      <c r="C84" s="91"/>
      <c r="D84" s="87">
        <v>11</v>
      </c>
      <c r="E84" s="88">
        <v>94</v>
      </c>
      <c r="F84" s="88">
        <v>66</v>
      </c>
      <c r="G84" s="88">
        <v>28</v>
      </c>
    </row>
    <row r="85" spans="1:7" s="78" customFormat="1" ht="11.85" customHeight="1" x14ac:dyDescent="0.15">
      <c r="A85" s="95">
        <v>66</v>
      </c>
      <c r="B85" s="96" t="s">
        <v>113</v>
      </c>
      <c r="C85" s="91"/>
      <c r="D85" s="87">
        <v>1</v>
      </c>
      <c r="E85" s="88">
        <v>1</v>
      </c>
      <c r="F85" s="88" t="s">
        <v>6</v>
      </c>
      <c r="G85" s="88">
        <v>1</v>
      </c>
    </row>
    <row r="86" spans="1:7" s="78" customFormat="1" ht="11.85" customHeight="1" x14ac:dyDescent="0.15">
      <c r="A86" s="95">
        <v>67</v>
      </c>
      <c r="B86" s="96" t="s">
        <v>114</v>
      </c>
      <c r="C86" s="91" t="s">
        <v>537</v>
      </c>
      <c r="D86" s="87">
        <v>118</v>
      </c>
      <c r="E86" s="88">
        <v>1502</v>
      </c>
      <c r="F86" s="93">
        <v>454</v>
      </c>
      <c r="G86" s="88">
        <v>1048</v>
      </c>
    </row>
    <row r="87" spans="1:7" s="78" customFormat="1" ht="11.85" customHeight="1" x14ac:dyDescent="0.15">
      <c r="A87" s="79" t="s">
        <v>475</v>
      </c>
      <c r="B87" s="80" t="s">
        <v>68</v>
      </c>
      <c r="C87" s="81"/>
      <c r="D87" s="89">
        <v>746</v>
      </c>
      <c r="E87" s="90">
        <v>2975</v>
      </c>
      <c r="F87" s="90">
        <v>1682</v>
      </c>
      <c r="G87" s="90">
        <v>1293</v>
      </c>
    </row>
    <row r="88" spans="1:7" s="78" customFormat="1" ht="11.85" customHeight="1" x14ac:dyDescent="0.15">
      <c r="A88" s="95">
        <v>68</v>
      </c>
      <c r="B88" s="96" t="s">
        <v>592</v>
      </c>
      <c r="C88" s="91"/>
      <c r="D88" s="87">
        <v>256</v>
      </c>
      <c r="E88" s="88">
        <v>1195</v>
      </c>
      <c r="F88" s="88">
        <v>657</v>
      </c>
      <c r="G88" s="88">
        <v>538</v>
      </c>
    </row>
    <row r="89" spans="1:7" s="78" customFormat="1" ht="11.85" customHeight="1" x14ac:dyDescent="0.15">
      <c r="A89" s="95">
        <v>69</v>
      </c>
      <c r="B89" s="96" t="s">
        <v>593</v>
      </c>
      <c r="C89" s="91"/>
      <c r="D89" s="87">
        <v>429</v>
      </c>
      <c r="E89" s="88">
        <v>1377</v>
      </c>
      <c r="F89" s="88">
        <v>777</v>
      </c>
      <c r="G89" s="88">
        <v>600</v>
      </c>
    </row>
    <row r="90" spans="1:7" s="78" customFormat="1" ht="11.85" customHeight="1" x14ac:dyDescent="0.15">
      <c r="A90" s="95">
        <v>70</v>
      </c>
      <c r="B90" s="96" t="s">
        <v>594</v>
      </c>
      <c r="C90" s="91"/>
      <c r="D90" s="87">
        <v>61</v>
      </c>
      <c r="E90" s="88">
        <v>403</v>
      </c>
      <c r="F90" s="88">
        <v>248</v>
      </c>
      <c r="G90" s="88">
        <v>155</v>
      </c>
    </row>
    <row r="91" spans="1:7" s="78" customFormat="1" ht="11.85" customHeight="1" x14ac:dyDescent="0.15">
      <c r="A91" s="79" t="s">
        <v>477</v>
      </c>
      <c r="B91" s="80" t="s">
        <v>71</v>
      </c>
      <c r="C91" s="81"/>
      <c r="D91" s="89">
        <v>446</v>
      </c>
      <c r="E91" s="90">
        <v>2259</v>
      </c>
      <c r="F91" s="90">
        <v>1369</v>
      </c>
      <c r="G91" s="90">
        <v>890</v>
      </c>
    </row>
    <row r="92" spans="1:7" s="78" customFormat="1" ht="11.85" customHeight="1" x14ac:dyDescent="0.15">
      <c r="A92" s="95">
        <v>71</v>
      </c>
      <c r="B92" s="96" t="s">
        <v>115</v>
      </c>
      <c r="C92" s="91"/>
      <c r="D92" s="87">
        <v>7</v>
      </c>
      <c r="E92" s="88">
        <v>57</v>
      </c>
      <c r="F92" s="88">
        <v>44</v>
      </c>
      <c r="G92" s="88">
        <v>13</v>
      </c>
    </row>
    <row r="93" spans="1:7" s="78" customFormat="1" ht="11.85" customHeight="1" x14ac:dyDescent="0.15">
      <c r="A93" s="95">
        <v>72</v>
      </c>
      <c r="B93" s="96" t="s">
        <v>116</v>
      </c>
      <c r="C93" s="91" t="s">
        <v>537</v>
      </c>
      <c r="D93" s="87">
        <v>234</v>
      </c>
      <c r="E93" s="88">
        <v>802</v>
      </c>
      <c r="F93" s="88">
        <v>427</v>
      </c>
      <c r="G93" s="88">
        <v>375</v>
      </c>
    </row>
    <row r="94" spans="1:7" s="78" customFormat="1" ht="11.85" customHeight="1" x14ac:dyDescent="0.15">
      <c r="A94" s="95">
        <v>73</v>
      </c>
      <c r="B94" s="96" t="s">
        <v>595</v>
      </c>
      <c r="C94" s="91"/>
      <c r="D94" s="87">
        <v>15</v>
      </c>
      <c r="E94" s="88">
        <v>162</v>
      </c>
      <c r="F94" s="88">
        <v>57</v>
      </c>
      <c r="G94" s="88">
        <v>105</v>
      </c>
    </row>
    <row r="95" spans="1:7" s="78" customFormat="1" ht="11.85" customHeight="1" x14ac:dyDescent="0.15">
      <c r="A95" s="95">
        <v>74</v>
      </c>
      <c r="B95" s="96" t="s">
        <v>117</v>
      </c>
      <c r="C95" s="91" t="s">
        <v>537</v>
      </c>
      <c r="D95" s="87">
        <v>190</v>
      </c>
      <c r="E95" s="88">
        <v>1238</v>
      </c>
      <c r="F95" s="88">
        <v>841</v>
      </c>
      <c r="G95" s="88">
        <v>397</v>
      </c>
    </row>
    <row r="96" spans="1:7" s="78" customFormat="1" ht="11.85" customHeight="1" x14ac:dyDescent="0.15">
      <c r="A96" s="79" t="s">
        <v>479</v>
      </c>
      <c r="B96" s="80" t="s">
        <v>73</v>
      </c>
      <c r="C96" s="81"/>
      <c r="D96" s="89">
        <v>1543</v>
      </c>
      <c r="E96" s="90">
        <v>13009</v>
      </c>
      <c r="F96" s="90">
        <v>5264</v>
      </c>
      <c r="G96" s="90">
        <v>7745</v>
      </c>
    </row>
    <row r="97" spans="1:7" s="78" customFormat="1" ht="11.85" customHeight="1" x14ac:dyDescent="0.15">
      <c r="A97" s="95">
        <v>75</v>
      </c>
      <c r="B97" s="96" t="s">
        <v>118</v>
      </c>
      <c r="C97" s="91"/>
      <c r="D97" s="87">
        <v>46</v>
      </c>
      <c r="E97" s="88">
        <v>554</v>
      </c>
      <c r="F97" s="88">
        <v>161</v>
      </c>
      <c r="G97" s="88">
        <v>393</v>
      </c>
    </row>
    <row r="98" spans="1:7" s="78" customFormat="1" ht="11.85" customHeight="1" x14ac:dyDescent="0.15">
      <c r="A98" s="95">
        <v>76</v>
      </c>
      <c r="B98" s="96" t="s">
        <v>596</v>
      </c>
      <c r="C98" s="91"/>
      <c r="D98" s="87">
        <v>1411</v>
      </c>
      <c r="E98" s="88">
        <v>11127</v>
      </c>
      <c r="F98" s="88">
        <v>4540</v>
      </c>
      <c r="G98" s="88">
        <v>6587</v>
      </c>
    </row>
    <row r="99" spans="1:7" s="78" customFormat="1" ht="11.85" customHeight="1" x14ac:dyDescent="0.15">
      <c r="A99" s="95">
        <v>77</v>
      </c>
      <c r="B99" s="96" t="s">
        <v>119</v>
      </c>
      <c r="C99" s="91"/>
      <c r="D99" s="87">
        <v>86</v>
      </c>
      <c r="E99" s="88">
        <v>1328</v>
      </c>
      <c r="F99" s="88">
        <v>563</v>
      </c>
      <c r="G99" s="88">
        <v>765</v>
      </c>
    </row>
    <row r="100" spans="1:7" s="78" customFormat="1" ht="11.85" customHeight="1" x14ac:dyDescent="0.15">
      <c r="A100" s="79" t="s">
        <v>597</v>
      </c>
      <c r="B100" s="80" t="s">
        <v>75</v>
      </c>
      <c r="C100" s="81"/>
      <c r="D100" s="89">
        <v>1208</v>
      </c>
      <c r="E100" s="90">
        <v>6442</v>
      </c>
      <c r="F100" s="90">
        <v>2430</v>
      </c>
      <c r="G100" s="90">
        <v>4012</v>
      </c>
    </row>
    <row r="101" spans="1:7" s="78" customFormat="1" ht="11.85" customHeight="1" x14ac:dyDescent="0.15">
      <c r="A101" s="107">
        <v>78</v>
      </c>
      <c r="B101" s="108" t="s">
        <v>598</v>
      </c>
      <c r="C101" s="91"/>
      <c r="D101" s="87">
        <v>887</v>
      </c>
      <c r="E101" s="88">
        <v>3541</v>
      </c>
      <c r="F101" s="88">
        <v>1086</v>
      </c>
      <c r="G101" s="88">
        <v>2455</v>
      </c>
    </row>
    <row r="102" spans="1:7" s="78" customFormat="1" ht="11.85" customHeight="1" x14ac:dyDescent="0.15">
      <c r="A102" s="107">
        <v>79</v>
      </c>
      <c r="B102" s="108" t="s">
        <v>599</v>
      </c>
      <c r="C102" s="91"/>
      <c r="D102" s="87">
        <v>168</v>
      </c>
      <c r="E102" s="88">
        <v>915</v>
      </c>
      <c r="F102" s="88">
        <v>315</v>
      </c>
      <c r="G102" s="88">
        <v>600</v>
      </c>
    </row>
    <row r="103" spans="1:7" s="78" customFormat="1" ht="11.85" customHeight="1" x14ac:dyDescent="0.15">
      <c r="A103" s="107">
        <v>80</v>
      </c>
      <c r="B103" s="108" t="s">
        <v>600</v>
      </c>
      <c r="C103" s="91"/>
      <c r="D103" s="87">
        <v>153</v>
      </c>
      <c r="E103" s="88">
        <v>1986</v>
      </c>
      <c r="F103" s="88">
        <v>1029</v>
      </c>
      <c r="G103" s="88">
        <v>957</v>
      </c>
    </row>
    <row r="104" spans="1:7" s="78" customFormat="1" ht="11.85" customHeight="1" x14ac:dyDescent="0.15">
      <c r="A104" s="79" t="s">
        <v>601</v>
      </c>
      <c r="B104" s="80" t="s">
        <v>120</v>
      </c>
      <c r="C104" s="81"/>
      <c r="D104" s="89">
        <v>526</v>
      </c>
      <c r="E104" s="90">
        <v>6530</v>
      </c>
      <c r="F104" s="90">
        <v>3098</v>
      </c>
      <c r="G104" s="90">
        <v>3432</v>
      </c>
    </row>
    <row r="105" spans="1:7" s="78" customFormat="1" ht="11.85" customHeight="1" x14ac:dyDescent="0.15">
      <c r="A105" s="95">
        <v>81</v>
      </c>
      <c r="B105" s="96" t="s">
        <v>121</v>
      </c>
      <c r="C105" s="91"/>
      <c r="D105" s="87">
        <v>92</v>
      </c>
      <c r="E105" s="88">
        <v>4137</v>
      </c>
      <c r="F105" s="88">
        <v>1870</v>
      </c>
      <c r="G105" s="88">
        <v>2267</v>
      </c>
    </row>
    <row r="106" spans="1:7" s="78" customFormat="1" ht="11.85" customHeight="1" x14ac:dyDescent="0.15">
      <c r="A106" s="95">
        <v>82</v>
      </c>
      <c r="B106" s="96" t="s">
        <v>122</v>
      </c>
      <c r="C106" s="91"/>
      <c r="D106" s="87">
        <v>434</v>
      </c>
      <c r="E106" s="88">
        <v>2393</v>
      </c>
      <c r="F106" s="88">
        <v>1228</v>
      </c>
      <c r="G106" s="88">
        <v>1165</v>
      </c>
    </row>
    <row r="107" spans="1:7" s="78" customFormat="1" ht="11.85" customHeight="1" x14ac:dyDescent="0.15">
      <c r="A107" s="79" t="s">
        <v>487</v>
      </c>
      <c r="B107" s="80" t="s">
        <v>74</v>
      </c>
      <c r="C107" s="81"/>
      <c r="D107" s="89">
        <v>734</v>
      </c>
      <c r="E107" s="90">
        <v>10544</v>
      </c>
      <c r="F107" s="90">
        <v>3007</v>
      </c>
      <c r="G107" s="90">
        <v>7537</v>
      </c>
    </row>
    <row r="108" spans="1:7" s="78" customFormat="1" ht="11.85" customHeight="1" x14ac:dyDescent="0.15">
      <c r="A108" s="107">
        <v>83</v>
      </c>
      <c r="B108" s="108" t="s">
        <v>602</v>
      </c>
      <c r="C108" s="91"/>
      <c r="D108" s="87">
        <v>520</v>
      </c>
      <c r="E108" s="88">
        <v>6370</v>
      </c>
      <c r="F108" s="88">
        <v>2089</v>
      </c>
      <c r="G108" s="88">
        <v>4281</v>
      </c>
    </row>
    <row r="109" spans="1:7" s="78" customFormat="1" ht="11.85" customHeight="1" x14ac:dyDescent="0.15">
      <c r="A109" s="107">
        <v>84</v>
      </c>
      <c r="B109" s="108" t="s">
        <v>603</v>
      </c>
      <c r="C109" s="109"/>
      <c r="D109" s="87">
        <v>5</v>
      </c>
      <c r="E109" s="88">
        <v>92</v>
      </c>
      <c r="F109" s="88">
        <v>29</v>
      </c>
      <c r="G109" s="88">
        <v>63</v>
      </c>
    </row>
    <row r="110" spans="1:7" s="78" customFormat="1" ht="11.85" customHeight="1" x14ac:dyDescent="0.15">
      <c r="A110" s="107">
        <v>85</v>
      </c>
      <c r="B110" s="108" t="s">
        <v>604</v>
      </c>
      <c r="C110" s="109"/>
      <c r="D110" s="87">
        <v>209</v>
      </c>
      <c r="E110" s="88">
        <v>4082</v>
      </c>
      <c r="F110" s="88">
        <v>889</v>
      </c>
      <c r="G110" s="88">
        <v>3193</v>
      </c>
    </row>
    <row r="111" spans="1:7" s="78" customFormat="1" ht="11.85" customHeight="1" x14ac:dyDescent="0.15">
      <c r="A111" s="79" t="s">
        <v>488</v>
      </c>
      <c r="B111" s="80" t="s">
        <v>123</v>
      </c>
      <c r="C111" s="81"/>
      <c r="D111" s="89">
        <v>31</v>
      </c>
      <c r="E111" s="90">
        <v>359</v>
      </c>
      <c r="F111" s="90">
        <v>207</v>
      </c>
      <c r="G111" s="90">
        <v>152</v>
      </c>
    </row>
    <row r="112" spans="1:7" s="78" customFormat="1" ht="11.85" customHeight="1" x14ac:dyDescent="0.15">
      <c r="A112" s="95">
        <v>86</v>
      </c>
      <c r="B112" s="96" t="s">
        <v>605</v>
      </c>
      <c r="C112" s="91"/>
      <c r="D112" s="87">
        <v>22</v>
      </c>
      <c r="E112" s="88">
        <v>221</v>
      </c>
      <c r="F112" s="88">
        <v>105</v>
      </c>
      <c r="G112" s="88">
        <v>116</v>
      </c>
    </row>
    <row r="113" spans="1:7" s="78" customFormat="1" ht="11.85" customHeight="1" x14ac:dyDescent="0.15">
      <c r="A113" s="95">
        <v>87</v>
      </c>
      <c r="B113" s="96" t="s">
        <v>124</v>
      </c>
      <c r="C113" s="91"/>
      <c r="D113" s="87">
        <v>9</v>
      </c>
      <c r="E113" s="88">
        <v>138</v>
      </c>
      <c r="F113" s="93">
        <v>102</v>
      </c>
      <c r="G113" s="88">
        <v>36</v>
      </c>
    </row>
    <row r="114" spans="1:7" s="78" customFormat="1" ht="11.85" customHeight="1" x14ac:dyDescent="0.15">
      <c r="A114" s="79" t="s">
        <v>489</v>
      </c>
      <c r="B114" s="80" t="s">
        <v>125</v>
      </c>
      <c r="C114" s="81"/>
      <c r="D114" s="89">
        <v>565</v>
      </c>
      <c r="E114" s="90">
        <v>6385</v>
      </c>
      <c r="F114" s="90">
        <v>3422</v>
      </c>
      <c r="G114" s="90">
        <v>2963</v>
      </c>
    </row>
    <row r="115" spans="1:7" s="78" customFormat="1" ht="11.85" customHeight="1" x14ac:dyDescent="0.15">
      <c r="A115" s="95">
        <v>88</v>
      </c>
      <c r="B115" s="96" t="s">
        <v>126</v>
      </c>
      <c r="C115" s="91"/>
      <c r="D115" s="87">
        <v>49</v>
      </c>
      <c r="E115" s="88">
        <v>625</v>
      </c>
      <c r="F115" s="88">
        <v>541</v>
      </c>
      <c r="G115" s="88">
        <v>84</v>
      </c>
    </row>
    <row r="116" spans="1:7" s="78" customFormat="1" ht="11.85" customHeight="1" x14ac:dyDescent="0.15">
      <c r="A116" s="95">
        <v>89</v>
      </c>
      <c r="B116" s="96" t="s">
        <v>606</v>
      </c>
      <c r="C116" s="91"/>
      <c r="D116" s="87">
        <v>125</v>
      </c>
      <c r="E116" s="88">
        <v>590</v>
      </c>
      <c r="F116" s="88">
        <v>483</v>
      </c>
      <c r="G116" s="88">
        <v>107</v>
      </c>
    </row>
    <row r="117" spans="1:7" s="78" customFormat="1" ht="11.85" customHeight="1" x14ac:dyDescent="0.15">
      <c r="A117" s="95">
        <v>90</v>
      </c>
      <c r="B117" s="96" t="s">
        <v>607</v>
      </c>
      <c r="C117" s="91"/>
      <c r="D117" s="87">
        <v>65</v>
      </c>
      <c r="E117" s="88">
        <v>315</v>
      </c>
      <c r="F117" s="88">
        <v>253</v>
      </c>
      <c r="G117" s="88">
        <v>62</v>
      </c>
    </row>
    <row r="118" spans="1:7" s="78" customFormat="1" ht="11.85" customHeight="1" x14ac:dyDescent="0.15">
      <c r="A118" s="95">
        <v>91</v>
      </c>
      <c r="B118" s="96" t="s">
        <v>127</v>
      </c>
      <c r="C118" s="91"/>
      <c r="D118" s="87">
        <v>24</v>
      </c>
      <c r="E118" s="88">
        <v>384</v>
      </c>
      <c r="F118" s="88">
        <v>178</v>
      </c>
      <c r="G118" s="88">
        <v>206</v>
      </c>
    </row>
    <row r="119" spans="1:7" s="78" customFormat="1" ht="11.85" customHeight="1" x14ac:dyDescent="0.15">
      <c r="A119" s="95">
        <v>92</v>
      </c>
      <c r="B119" s="96" t="s">
        <v>128</v>
      </c>
      <c r="C119" s="91"/>
      <c r="D119" s="87">
        <v>182</v>
      </c>
      <c r="E119" s="88">
        <v>3443</v>
      </c>
      <c r="F119" s="88">
        <v>1565</v>
      </c>
      <c r="G119" s="88">
        <v>1878</v>
      </c>
    </row>
    <row r="120" spans="1:7" s="78" customFormat="1" ht="11.85" customHeight="1" x14ac:dyDescent="0.15">
      <c r="A120" s="95">
        <v>93</v>
      </c>
      <c r="B120" s="96" t="s">
        <v>129</v>
      </c>
      <c r="C120" s="91"/>
      <c r="D120" s="87">
        <v>42</v>
      </c>
      <c r="E120" s="88">
        <v>532</v>
      </c>
      <c r="F120" s="88">
        <v>179</v>
      </c>
      <c r="G120" s="88">
        <v>353</v>
      </c>
    </row>
    <row r="121" spans="1:7" s="78" customFormat="1" ht="11.85" customHeight="1" x14ac:dyDescent="0.15">
      <c r="A121" s="95">
        <v>94</v>
      </c>
      <c r="B121" s="96" t="s">
        <v>130</v>
      </c>
      <c r="C121" s="91"/>
      <c r="D121" s="87">
        <v>73</v>
      </c>
      <c r="E121" s="88">
        <v>277</v>
      </c>
      <c r="F121" s="88">
        <v>136</v>
      </c>
      <c r="G121" s="88">
        <v>141</v>
      </c>
    </row>
    <row r="122" spans="1:7" s="78" customFormat="1" ht="11.85" customHeight="1" x14ac:dyDescent="0.15">
      <c r="A122" s="95">
        <v>95</v>
      </c>
      <c r="B122" s="96" t="s">
        <v>131</v>
      </c>
      <c r="C122" s="91"/>
      <c r="D122" s="87">
        <v>5</v>
      </c>
      <c r="E122" s="88">
        <v>219</v>
      </c>
      <c r="F122" s="88">
        <v>87</v>
      </c>
      <c r="G122" s="88">
        <v>132</v>
      </c>
    </row>
    <row r="123" spans="1:7" s="78" customFormat="1" ht="11.85" customHeight="1" x14ac:dyDescent="0.15">
      <c r="A123" s="79" t="s">
        <v>608</v>
      </c>
      <c r="B123" s="80" t="s">
        <v>609</v>
      </c>
      <c r="C123" s="81"/>
      <c r="D123" s="89">
        <v>31</v>
      </c>
      <c r="E123" s="90">
        <v>2256</v>
      </c>
      <c r="F123" s="90">
        <v>1690</v>
      </c>
      <c r="G123" s="90">
        <v>566</v>
      </c>
    </row>
    <row r="124" spans="1:7" s="78" customFormat="1" ht="11.85" customHeight="1" x14ac:dyDescent="0.15">
      <c r="A124" s="95">
        <v>97</v>
      </c>
      <c r="B124" s="96" t="s">
        <v>610</v>
      </c>
      <c r="C124" s="91"/>
      <c r="D124" s="87">
        <v>7</v>
      </c>
      <c r="E124" s="88">
        <v>379</v>
      </c>
      <c r="F124" s="88">
        <v>240</v>
      </c>
      <c r="G124" s="88">
        <v>139</v>
      </c>
    </row>
    <row r="125" spans="1:7" ht="11.85" customHeight="1" x14ac:dyDescent="0.15">
      <c r="A125" s="97">
        <v>98</v>
      </c>
      <c r="B125" s="98" t="s">
        <v>611</v>
      </c>
      <c r="C125" s="99"/>
      <c r="D125" s="100">
        <v>24</v>
      </c>
      <c r="E125" s="101">
        <v>1877</v>
      </c>
      <c r="F125" s="101">
        <v>1450</v>
      </c>
      <c r="G125" s="101">
        <v>427</v>
      </c>
    </row>
    <row r="126" spans="1:7" ht="12" customHeight="1" x14ac:dyDescent="0.15">
      <c r="A126" s="58" t="s">
        <v>612</v>
      </c>
    </row>
    <row r="127" spans="1:7" ht="13.5" customHeight="1" x14ac:dyDescent="0.15">
      <c r="A127" s="58" t="s">
        <v>613</v>
      </c>
    </row>
    <row r="128" spans="1:7" ht="13.5" customHeight="1" x14ac:dyDescent="0.15">
      <c r="A128" s="58" t="s">
        <v>614</v>
      </c>
    </row>
    <row r="129" spans="1:7" ht="13.5" customHeight="1" x14ac:dyDescent="0.15">
      <c r="A129" s="58" t="s">
        <v>615</v>
      </c>
    </row>
    <row r="131" spans="1:7" ht="13.5" customHeight="1" x14ac:dyDescent="0.15">
      <c r="G131" s="110" t="s">
        <v>616</v>
      </c>
    </row>
  </sheetData>
  <mergeCells count="4">
    <mergeCell ref="A4:B4"/>
    <mergeCell ref="A5:B6"/>
    <mergeCell ref="D5:D6"/>
    <mergeCell ref="E5:G5"/>
  </mergeCells>
  <phoneticPr fontId="1"/>
  <hyperlinks>
    <hyperlink ref="A1" location="目次!A1" display="目次へもどる"/>
  </hyperlinks>
  <pageMargins left="0.78740157480314965" right="0.78740157480314965" top="0.98425196850393704" bottom="0.59055118110236227" header="0.51181102362204722" footer="0.51181102362204722"/>
  <pageSetup paperSize="9"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7"/>
  <sheetViews>
    <sheetView view="pageBreakPreview" zoomScale="115" zoomScaleNormal="100" zoomScaleSheetLayoutView="115" workbookViewId="0">
      <pane ySplit="5" topLeftCell="A123" activePane="bottomLeft" state="frozen"/>
      <selection pane="bottomLeft"/>
    </sheetView>
  </sheetViews>
  <sheetFormatPr defaultRowHeight="13.5" customHeight="1" x14ac:dyDescent="0.15"/>
  <cols>
    <col min="1" max="1" width="2.625" style="58" customWidth="1"/>
    <col min="2" max="2" width="24.125" style="58" customWidth="1"/>
    <col min="3" max="3" width="1.375" style="58" customWidth="1"/>
    <col min="4" max="12" width="6.125" style="58" customWidth="1"/>
    <col min="13" max="16384" width="9" style="58"/>
  </cols>
  <sheetData>
    <row r="1" spans="1:12" ht="13.5" customHeight="1" x14ac:dyDescent="0.15">
      <c r="A1" s="49" t="s">
        <v>1</v>
      </c>
    </row>
    <row r="3" spans="1:12" s="60" customFormat="1" ht="15" customHeight="1" x14ac:dyDescent="0.15">
      <c r="A3" s="111" t="s">
        <v>617</v>
      </c>
      <c r="B3" s="112"/>
      <c r="C3" s="61"/>
      <c r="E3" s="113"/>
      <c r="F3" s="113"/>
      <c r="G3" s="113"/>
      <c r="H3" s="113"/>
      <c r="I3" s="113"/>
      <c r="J3" s="113"/>
      <c r="K3" s="114"/>
      <c r="L3" s="115"/>
    </row>
    <row r="4" spans="1:12" s="78" customFormat="1" ht="15" customHeight="1" x14ac:dyDescent="0.15">
      <c r="B4" s="116">
        <v>39995</v>
      </c>
      <c r="D4" s="117"/>
      <c r="E4" s="118"/>
      <c r="F4" s="118"/>
      <c r="G4" s="118"/>
      <c r="H4" s="118"/>
      <c r="I4" s="118"/>
      <c r="J4" s="118"/>
      <c r="K4" s="118"/>
      <c r="L4" s="119" t="s">
        <v>132</v>
      </c>
    </row>
    <row r="5" spans="1:12" s="69" customFormat="1" ht="23.25" customHeight="1" x14ac:dyDescent="0.15">
      <c r="A5" s="401" t="s">
        <v>84</v>
      </c>
      <c r="B5" s="402"/>
      <c r="C5" s="402"/>
      <c r="D5" s="120" t="s">
        <v>87</v>
      </c>
      <c r="E5" s="120" t="s">
        <v>133</v>
      </c>
      <c r="F5" s="120" t="s">
        <v>134</v>
      </c>
      <c r="G5" s="121" t="s">
        <v>135</v>
      </c>
      <c r="H5" s="121" t="s">
        <v>136</v>
      </c>
      <c r="I5" s="121" t="s">
        <v>137</v>
      </c>
      <c r="J5" s="121" t="s">
        <v>138</v>
      </c>
      <c r="K5" s="121" t="s">
        <v>139</v>
      </c>
      <c r="L5" s="122" t="s">
        <v>140</v>
      </c>
    </row>
    <row r="6" spans="1:12" s="78" customFormat="1" ht="12.2" customHeight="1" x14ac:dyDescent="0.15">
      <c r="A6" s="403" t="s">
        <v>141</v>
      </c>
      <c r="B6" s="403"/>
      <c r="C6" s="404"/>
      <c r="D6" s="123">
        <v>11947</v>
      </c>
      <c r="E6" s="123">
        <v>6885</v>
      </c>
      <c r="F6" s="123">
        <v>2463</v>
      </c>
      <c r="G6" s="123">
        <v>1381</v>
      </c>
      <c r="H6" s="123">
        <v>538</v>
      </c>
      <c r="I6" s="123">
        <v>367</v>
      </c>
      <c r="J6" s="123">
        <v>202</v>
      </c>
      <c r="K6" s="123">
        <v>86</v>
      </c>
      <c r="L6" s="123">
        <v>25</v>
      </c>
    </row>
    <row r="7" spans="1:12" s="78" customFormat="1" ht="12.2" customHeight="1" x14ac:dyDescent="0.15">
      <c r="A7" s="79" t="s">
        <v>618</v>
      </c>
      <c r="B7" s="80" t="s">
        <v>90</v>
      </c>
      <c r="C7" s="124"/>
      <c r="D7" s="125">
        <v>9</v>
      </c>
      <c r="E7" s="125">
        <v>5</v>
      </c>
      <c r="F7" s="125">
        <v>1</v>
      </c>
      <c r="G7" s="125">
        <v>2</v>
      </c>
      <c r="H7" s="125">
        <v>1</v>
      </c>
      <c r="I7" s="125" t="s">
        <v>6</v>
      </c>
      <c r="J7" s="125" t="s">
        <v>6</v>
      </c>
      <c r="K7" s="125" t="s">
        <v>6</v>
      </c>
      <c r="L7" s="125" t="s">
        <v>6</v>
      </c>
    </row>
    <row r="8" spans="1:12" s="78" customFormat="1" ht="12.2" customHeight="1" x14ac:dyDescent="0.15">
      <c r="A8" s="84" t="s">
        <v>619</v>
      </c>
      <c r="B8" s="85" t="s">
        <v>620</v>
      </c>
      <c r="C8" s="126"/>
      <c r="D8" s="127">
        <v>9</v>
      </c>
      <c r="E8" s="127">
        <v>5</v>
      </c>
      <c r="F8" s="128">
        <v>1</v>
      </c>
      <c r="G8" s="128">
        <v>2</v>
      </c>
      <c r="H8" s="127">
        <v>1</v>
      </c>
      <c r="I8" s="128" t="s">
        <v>6</v>
      </c>
      <c r="J8" s="128" t="s">
        <v>6</v>
      </c>
      <c r="K8" s="128" t="s">
        <v>6</v>
      </c>
      <c r="L8" s="128" t="s">
        <v>6</v>
      </c>
    </row>
    <row r="9" spans="1:12" s="78" customFormat="1" ht="12.2" customHeight="1" x14ac:dyDescent="0.15">
      <c r="A9" s="84" t="s">
        <v>503</v>
      </c>
      <c r="B9" s="85" t="s">
        <v>504</v>
      </c>
      <c r="C9" s="126"/>
      <c r="D9" s="127" t="s">
        <v>6</v>
      </c>
      <c r="E9" s="128" t="s">
        <v>6</v>
      </c>
      <c r="F9" s="128" t="s">
        <v>6</v>
      </c>
      <c r="G9" s="128" t="s">
        <v>6</v>
      </c>
      <c r="H9" s="128" t="s">
        <v>6</v>
      </c>
      <c r="I9" s="128" t="s">
        <v>6</v>
      </c>
      <c r="J9" s="128" t="s">
        <v>6</v>
      </c>
      <c r="K9" s="128" t="s">
        <v>6</v>
      </c>
      <c r="L9" s="128" t="s">
        <v>6</v>
      </c>
    </row>
    <row r="10" spans="1:12" s="78" customFormat="1" ht="12.2" customHeight="1" x14ac:dyDescent="0.15">
      <c r="A10" s="79" t="s">
        <v>505</v>
      </c>
      <c r="B10" s="80" t="s">
        <v>506</v>
      </c>
      <c r="C10" s="124"/>
      <c r="D10" s="125">
        <v>1</v>
      </c>
      <c r="E10" s="125" t="s">
        <v>6</v>
      </c>
      <c r="F10" s="125" t="s">
        <v>6</v>
      </c>
      <c r="G10" s="125">
        <v>1</v>
      </c>
      <c r="H10" s="125" t="s">
        <v>6</v>
      </c>
      <c r="I10" s="125" t="s">
        <v>6</v>
      </c>
      <c r="J10" s="125" t="s">
        <v>6</v>
      </c>
      <c r="K10" s="125" t="s">
        <v>6</v>
      </c>
      <c r="L10" s="125" t="s">
        <v>6</v>
      </c>
    </row>
    <row r="11" spans="1:12" s="78" customFormat="1" ht="12.2" customHeight="1" x14ac:dyDescent="0.15">
      <c r="A11" s="84" t="s">
        <v>507</v>
      </c>
      <c r="B11" s="85" t="s">
        <v>506</v>
      </c>
      <c r="C11" s="129"/>
      <c r="D11" s="127">
        <v>1</v>
      </c>
      <c r="E11" s="128" t="s">
        <v>6</v>
      </c>
      <c r="F11" s="128" t="s">
        <v>6</v>
      </c>
      <c r="G11" s="128">
        <v>1</v>
      </c>
      <c r="H11" s="128" t="s">
        <v>6</v>
      </c>
      <c r="I11" s="128" t="s">
        <v>6</v>
      </c>
      <c r="J11" s="128" t="s">
        <v>6</v>
      </c>
      <c r="K11" s="128" t="s">
        <v>6</v>
      </c>
      <c r="L11" s="128" t="s">
        <v>6</v>
      </c>
    </row>
    <row r="12" spans="1:12" s="78" customFormat="1" ht="12.2" customHeight="1" x14ac:dyDescent="0.15">
      <c r="A12" s="84" t="s">
        <v>508</v>
      </c>
      <c r="B12" s="85" t="s">
        <v>91</v>
      </c>
      <c r="C12" s="129"/>
      <c r="D12" s="127" t="s">
        <v>6</v>
      </c>
      <c r="E12" s="128" t="s">
        <v>6</v>
      </c>
      <c r="F12" s="128" t="s">
        <v>6</v>
      </c>
      <c r="G12" s="128" t="s">
        <v>6</v>
      </c>
      <c r="H12" s="128" t="s">
        <v>6</v>
      </c>
      <c r="I12" s="128" t="s">
        <v>6</v>
      </c>
      <c r="J12" s="128" t="s">
        <v>6</v>
      </c>
      <c r="K12" s="128" t="s">
        <v>6</v>
      </c>
      <c r="L12" s="128" t="s">
        <v>6</v>
      </c>
    </row>
    <row r="13" spans="1:12" s="78" customFormat="1" ht="12.2" customHeight="1" x14ac:dyDescent="0.15">
      <c r="A13" s="79" t="s">
        <v>509</v>
      </c>
      <c r="B13" s="80" t="s">
        <v>33</v>
      </c>
      <c r="C13" s="124"/>
      <c r="D13" s="130" t="s">
        <v>6</v>
      </c>
      <c r="E13" s="130" t="s">
        <v>6</v>
      </c>
      <c r="F13" s="130" t="s">
        <v>6</v>
      </c>
      <c r="G13" s="130" t="s">
        <v>6</v>
      </c>
      <c r="H13" s="130" t="s">
        <v>6</v>
      </c>
      <c r="I13" s="130" t="s">
        <v>6</v>
      </c>
      <c r="J13" s="130" t="s">
        <v>6</v>
      </c>
      <c r="K13" s="130" t="s">
        <v>6</v>
      </c>
      <c r="L13" s="130" t="s">
        <v>6</v>
      </c>
    </row>
    <row r="14" spans="1:12" s="78" customFormat="1" ht="12.2" customHeight="1" x14ac:dyDescent="0.15">
      <c r="A14" s="84" t="s">
        <v>621</v>
      </c>
      <c r="B14" s="85" t="s">
        <v>33</v>
      </c>
      <c r="C14" s="126"/>
      <c r="D14" s="127" t="s">
        <v>6</v>
      </c>
      <c r="E14" s="128" t="s">
        <v>6</v>
      </c>
      <c r="F14" s="128" t="s">
        <v>6</v>
      </c>
      <c r="G14" s="128" t="s">
        <v>6</v>
      </c>
      <c r="H14" s="128" t="s">
        <v>6</v>
      </c>
      <c r="I14" s="128" t="s">
        <v>6</v>
      </c>
      <c r="J14" s="128" t="s">
        <v>6</v>
      </c>
      <c r="K14" s="128" t="s">
        <v>6</v>
      </c>
      <c r="L14" s="131" t="s">
        <v>6</v>
      </c>
    </row>
    <row r="15" spans="1:12" s="78" customFormat="1" ht="12.2" customHeight="1" x14ac:dyDescent="0.15">
      <c r="A15" s="79" t="s">
        <v>622</v>
      </c>
      <c r="B15" s="80" t="s">
        <v>53</v>
      </c>
      <c r="C15" s="124"/>
      <c r="D15" s="125">
        <v>1229</v>
      </c>
      <c r="E15" s="125">
        <v>682</v>
      </c>
      <c r="F15" s="125">
        <v>325</v>
      </c>
      <c r="G15" s="125">
        <v>143</v>
      </c>
      <c r="H15" s="125">
        <v>33</v>
      </c>
      <c r="I15" s="125">
        <v>32</v>
      </c>
      <c r="J15" s="125">
        <v>12</v>
      </c>
      <c r="K15" s="125">
        <v>2</v>
      </c>
      <c r="L15" s="125" t="s">
        <v>6</v>
      </c>
    </row>
    <row r="16" spans="1:12" s="78" customFormat="1" ht="12.2" customHeight="1" x14ac:dyDescent="0.15">
      <c r="A16" s="84" t="s">
        <v>623</v>
      </c>
      <c r="B16" s="85" t="s">
        <v>624</v>
      </c>
      <c r="C16" s="126"/>
      <c r="D16" s="127">
        <v>389</v>
      </c>
      <c r="E16" s="132">
        <v>204</v>
      </c>
      <c r="F16" s="132">
        <v>92</v>
      </c>
      <c r="G16" s="132">
        <v>53</v>
      </c>
      <c r="H16" s="133">
        <v>18</v>
      </c>
      <c r="I16" s="134">
        <v>14</v>
      </c>
      <c r="J16" s="134">
        <v>6</v>
      </c>
      <c r="K16" s="135">
        <v>2</v>
      </c>
      <c r="L16" s="131" t="s">
        <v>6</v>
      </c>
    </row>
    <row r="17" spans="1:12" s="78" customFormat="1" ht="12.2" customHeight="1" x14ac:dyDescent="0.15">
      <c r="A17" s="84" t="s">
        <v>625</v>
      </c>
      <c r="B17" s="85" t="s">
        <v>626</v>
      </c>
      <c r="C17" s="126"/>
      <c r="D17" s="127">
        <v>525</v>
      </c>
      <c r="E17" s="132">
        <v>314</v>
      </c>
      <c r="F17" s="132">
        <v>138</v>
      </c>
      <c r="G17" s="132">
        <v>52</v>
      </c>
      <c r="H17" s="133">
        <v>6</v>
      </c>
      <c r="I17" s="134">
        <v>11</v>
      </c>
      <c r="J17" s="134">
        <v>4</v>
      </c>
      <c r="K17" s="135" t="s">
        <v>6</v>
      </c>
      <c r="L17" s="131" t="s">
        <v>6</v>
      </c>
    </row>
    <row r="18" spans="1:12" s="78" customFormat="1" ht="12.2" customHeight="1" x14ac:dyDescent="0.15">
      <c r="A18" s="84" t="s">
        <v>627</v>
      </c>
      <c r="B18" s="85" t="s">
        <v>628</v>
      </c>
      <c r="C18" s="126"/>
      <c r="D18" s="127">
        <v>315</v>
      </c>
      <c r="E18" s="132">
        <v>164</v>
      </c>
      <c r="F18" s="132">
        <v>95</v>
      </c>
      <c r="G18" s="132">
        <v>38</v>
      </c>
      <c r="H18" s="133">
        <v>9</v>
      </c>
      <c r="I18" s="134">
        <v>7</v>
      </c>
      <c r="J18" s="134">
        <v>2</v>
      </c>
      <c r="K18" s="135" t="s">
        <v>6</v>
      </c>
      <c r="L18" s="131" t="s">
        <v>6</v>
      </c>
    </row>
    <row r="19" spans="1:12" s="78" customFormat="1" ht="12.2" customHeight="1" x14ac:dyDescent="0.15">
      <c r="A19" s="79" t="s">
        <v>629</v>
      </c>
      <c r="B19" s="80" t="s">
        <v>55</v>
      </c>
      <c r="C19" s="124"/>
      <c r="D19" s="125">
        <v>1326</v>
      </c>
      <c r="E19" s="125">
        <v>709</v>
      </c>
      <c r="F19" s="125">
        <v>272</v>
      </c>
      <c r="G19" s="125">
        <v>164</v>
      </c>
      <c r="H19" s="125">
        <v>78</v>
      </c>
      <c r="I19" s="125">
        <v>54</v>
      </c>
      <c r="J19" s="125">
        <v>35</v>
      </c>
      <c r="K19" s="125">
        <v>14</v>
      </c>
      <c r="L19" s="125" t="s">
        <v>6</v>
      </c>
    </row>
    <row r="20" spans="1:12" s="78" customFormat="1" ht="12.2" customHeight="1" x14ac:dyDescent="0.15">
      <c r="A20" s="84" t="s">
        <v>517</v>
      </c>
      <c r="B20" s="85" t="s">
        <v>518</v>
      </c>
      <c r="C20" s="126"/>
      <c r="D20" s="127">
        <v>55</v>
      </c>
      <c r="E20" s="132">
        <v>12</v>
      </c>
      <c r="F20" s="132">
        <v>7</v>
      </c>
      <c r="G20" s="132">
        <v>7</v>
      </c>
      <c r="H20" s="133">
        <v>10</v>
      </c>
      <c r="I20" s="134">
        <v>8</v>
      </c>
      <c r="J20" s="134">
        <v>7</v>
      </c>
      <c r="K20" s="135">
        <v>4</v>
      </c>
      <c r="L20" s="131" t="s">
        <v>6</v>
      </c>
    </row>
    <row r="21" spans="1:12" s="78" customFormat="1" ht="12.2" customHeight="1" x14ac:dyDescent="0.15">
      <c r="A21" s="84" t="s">
        <v>630</v>
      </c>
      <c r="B21" s="85" t="s">
        <v>631</v>
      </c>
      <c r="C21" s="126"/>
      <c r="D21" s="127">
        <v>4</v>
      </c>
      <c r="E21" s="132">
        <v>2</v>
      </c>
      <c r="F21" s="132" t="s">
        <v>6</v>
      </c>
      <c r="G21" s="132">
        <v>2</v>
      </c>
      <c r="H21" s="133" t="s">
        <v>6</v>
      </c>
      <c r="I21" s="134" t="s">
        <v>6</v>
      </c>
      <c r="J21" s="134" t="s">
        <v>6</v>
      </c>
      <c r="K21" s="135" t="s">
        <v>6</v>
      </c>
      <c r="L21" s="131" t="s">
        <v>6</v>
      </c>
    </row>
    <row r="22" spans="1:12" s="78" customFormat="1" ht="12.2" customHeight="1" x14ac:dyDescent="0.15">
      <c r="A22" s="84" t="s">
        <v>632</v>
      </c>
      <c r="B22" s="85" t="s">
        <v>633</v>
      </c>
      <c r="C22" s="126"/>
      <c r="D22" s="127">
        <v>86</v>
      </c>
      <c r="E22" s="136">
        <v>47</v>
      </c>
      <c r="F22" s="132">
        <v>17</v>
      </c>
      <c r="G22" s="132">
        <v>11</v>
      </c>
      <c r="H22" s="137">
        <v>3</v>
      </c>
      <c r="I22" s="135">
        <v>4</v>
      </c>
      <c r="J22" s="135">
        <v>3</v>
      </c>
      <c r="K22" s="135">
        <v>1</v>
      </c>
      <c r="L22" s="131" t="s">
        <v>6</v>
      </c>
    </row>
    <row r="23" spans="1:12" s="78" customFormat="1" ht="12.2" customHeight="1" x14ac:dyDescent="0.15">
      <c r="A23" s="84" t="s">
        <v>634</v>
      </c>
      <c r="B23" s="138" t="s">
        <v>635</v>
      </c>
      <c r="C23" s="139"/>
      <c r="D23" s="127">
        <v>38</v>
      </c>
      <c r="E23" s="132">
        <v>28</v>
      </c>
      <c r="F23" s="132">
        <v>5</v>
      </c>
      <c r="G23" s="132">
        <v>4</v>
      </c>
      <c r="H23" s="137" t="s">
        <v>6</v>
      </c>
      <c r="I23" s="134" t="s">
        <v>6</v>
      </c>
      <c r="J23" s="135" t="s">
        <v>6</v>
      </c>
      <c r="K23" s="135">
        <v>1</v>
      </c>
      <c r="L23" s="131" t="s">
        <v>6</v>
      </c>
    </row>
    <row r="24" spans="1:12" s="78" customFormat="1" ht="12.2" customHeight="1" x14ac:dyDescent="0.15">
      <c r="A24" s="84" t="s">
        <v>636</v>
      </c>
      <c r="B24" s="85" t="s">
        <v>637</v>
      </c>
      <c r="C24" s="126"/>
      <c r="D24" s="127">
        <v>85</v>
      </c>
      <c r="E24" s="132">
        <v>56</v>
      </c>
      <c r="F24" s="132">
        <v>20</v>
      </c>
      <c r="G24" s="132">
        <v>6</v>
      </c>
      <c r="H24" s="133" t="s">
        <v>6</v>
      </c>
      <c r="I24" s="134">
        <v>3</v>
      </c>
      <c r="J24" s="134" t="s">
        <v>6</v>
      </c>
      <c r="K24" s="135" t="s">
        <v>6</v>
      </c>
      <c r="L24" s="131" t="s">
        <v>6</v>
      </c>
    </row>
    <row r="25" spans="1:12" s="78" customFormat="1" ht="12.2" customHeight="1" x14ac:dyDescent="0.15">
      <c r="A25" s="84" t="s">
        <v>638</v>
      </c>
      <c r="B25" s="85" t="s">
        <v>639</v>
      </c>
      <c r="C25" s="126"/>
      <c r="D25" s="127">
        <v>56</v>
      </c>
      <c r="E25" s="132">
        <v>18</v>
      </c>
      <c r="F25" s="132">
        <v>12</v>
      </c>
      <c r="G25" s="132">
        <v>12</v>
      </c>
      <c r="H25" s="137">
        <v>5</v>
      </c>
      <c r="I25" s="135">
        <v>7</v>
      </c>
      <c r="J25" s="134">
        <v>2</v>
      </c>
      <c r="K25" s="135" t="s">
        <v>6</v>
      </c>
      <c r="L25" s="131" t="s">
        <v>6</v>
      </c>
    </row>
    <row r="26" spans="1:12" s="78" customFormat="1" ht="12.2" customHeight="1" x14ac:dyDescent="0.15">
      <c r="A26" s="84" t="s">
        <v>640</v>
      </c>
      <c r="B26" s="85" t="s">
        <v>641</v>
      </c>
      <c r="C26" s="126"/>
      <c r="D26" s="127">
        <v>88</v>
      </c>
      <c r="E26" s="132">
        <v>43</v>
      </c>
      <c r="F26" s="132">
        <v>16</v>
      </c>
      <c r="G26" s="132">
        <v>17</v>
      </c>
      <c r="H26" s="137">
        <v>5</v>
      </c>
      <c r="I26" s="134">
        <v>2</v>
      </c>
      <c r="J26" s="134">
        <v>5</v>
      </c>
      <c r="K26" s="135" t="s">
        <v>6</v>
      </c>
      <c r="L26" s="131" t="s">
        <v>6</v>
      </c>
    </row>
    <row r="27" spans="1:12" s="78" customFormat="1" ht="12.2" customHeight="1" x14ac:dyDescent="0.15">
      <c r="A27" s="84" t="s">
        <v>642</v>
      </c>
      <c r="B27" s="85" t="s">
        <v>643</v>
      </c>
      <c r="C27" s="126"/>
      <c r="D27" s="127">
        <v>29</v>
      </c>
      <c r="E27" s="132">
        <v>7</v>
      </c>
      <c r="F27" s="132">
        <v>8</v>
      </c>
      <c r="G27" s="132">
        <v>5</v>
      </c>
      <c r="H27" s="133">
        <v>3</v>
      </c>
      <c r="I27" s="134">
        <v>3</v>
      </c>
      <c r="J27" s="134">
        <v>3</v>
      </c>
      <c r="K27" s="135" t="s">
        <v>6</v>
      </c>
      <c r="L27" s="131" t="s">
        <v>6</v>
      </c>
    </row>
    <row r="28" spans="1:12" s="78" customFormat="1" ht="12.2" customHeight="1" x14ac:dyDescent="0.15">
      <c r="A28" s="84" t="s">
        <v>644</v>
      </c>
      <c r="B28" s="85" t="s">
        <v>645</v>
      </c>
      <c r="C28" s="126"/>
      <c r="D28" s="127">
        <v>3</v>
      </c>
      <c r="E28" s="132" t="s">
        <v>6</v>
      </c>
      <c r="F28" s="132">
        <v>2</v>
      </c>
      <c r="G28" s="132">
        <v>1</v>
      </c>
      <c r="H28" s="133" t="s">
        <v>6</v>
      </c>
      <c r="I28" s="134" t="s">
        <v>6</v>
      </c>
      <c r="J28" s="134" t="s">
        <v>6</v>
      </c>
      <c r="K28" s="135" t="s">
        <v>6</v>
      </c>
      <c r="L28" s="131" t="s">
        <v>6</v>
      </c>
    </row>
    <row r="29" spans="1:12" s="78" customFormat="1" ht="12.2" customHeight="1" x14ac:dyDescent="0.15">
      <c r="A29" s="84" t="s">
        <v>646</v>
      </c>
      <c r="B29" s="85" t="s">
        <v>647</v>
      </c>
      <c r="C29" s="126" t="s">
        <v>648</v>
      </c>
      <c r="D29" s="127">
        <v>106</v>
      </c>
      <c r="E29" s="132">
        <v>46</v>
      </c>
      <c r="F29" s="132">
        <v>18</v>
      </c>
      <c r="G29" s="132">
        <v>23</v>
      </c>
      <c r="H29" s="133">
        <v>10</v>
      </c>
      <c r="I29" s="134">
        <v>4</v>
      </c>
      <c r="J29" s="134">
        <v>4</v>
      </c>
      <c r="K29" s="135">
        <v>1</v>
      </c>
      <c r="L29" s="131" t="s">
        <v>6</v>
      </c>
    </row>
    <row r="30" spans="1:12" s="78" customFormat="1" ht="12.2" customHeight="1" x14ac:dyDescent="0.15">
      <c r="A30" s="84" t="s">
        <v>649</v>
      </c>
      <c r="B30" s="85" t="s">
        <v>650</v>
      </c>
      <c r="C30" s="126"/>
      <c r="D30" s="127">
        <v>32</v>
      </c>
      <c r="E30" s="136">
        <v>17</v>
      </c>
      <c r="F30" s="132">
        <v>4</v>
      </c>
      <c r="G30" s="132">
        <v>4</v>
      </c>
      <c r="H30" s="137">
        <v>5</v>
      </c>
      <c r="I30" s="135">
        <v>2</v>
      </c>
      <c r="J30" s="135" t="s">
        <v>6</v>
      </c>
      <c r="K30" s="135" t="s">
        <v>6</v>
      </c>
      <c r="L30" s="131" t="s">
        <v>6</v>
      </c>
    </row>
    <row r="31" spans="1:12" s="78" customFormat="1" ht="12.2" customHeight="1" x14ac:dyDescent="0.15">
      <c r="A31" s="84" t="s">
        <v>651</v>
      </c>
      <c r="B31" s="85" t="s">
        <v>652</v>
      </c>
      <c r="C31" s="126"/>
      <c r="D31" s="127">
        <v>83</v>
      </c>
      <c r="E31" s="132">
        <v>56</v>
      </c>
      <c r="F31" s="132">
        <v>15</v>
      </c>
      <c r="G31" s="132">
        <v>10</v>
      </c>
      <c r="H31" s="133">
        <v>1</v>
      </c>
      <c r="I31" s="134" t="s">
        <v>6</v>
      </c>
      <c r="J31" s="134">
        <v>1</v>
      </c>
      <c r="K31" s="135" t="s">
        <v>6</v>
      </c>
      <c r="L31" s="131" t="s">
        <v>6</v>
      </c>
    </row>
    <row r="32" spans="1:12" s="78" customFormat="1" ht="12.2" customHeight="1" x14ac:dyDescent="0.15">
      <c r="A32" s="84" t="s">
        <v>653</v>
      </c>
      <c r="B32" s="85" t="s">
        <v>654</v>
      </c>
      <c r="C32" s="126"/>
      <c r="D32" s="127">
        <v>16</v>
      </c>
      <c r="E32" s="132">
        <v>9</v>
      </c>
      <c r="F32" s="132">
        <v>5</v>
      </c>
      <c r="G32" s="132">
        <v>1</v>
      </c>
      <c r="H32" s="133" t="s">
        <v>6</v>
      </c>
      <c r="I32" s="134">
        <v>1</v>
      </c>
      <c r="J32" s="134" t="s">
        <v>6</v>
      </c>
      <c r="K32" s="135" t="s">
        <v>6</v>
      </c>
      <c r="L32" s="131" t="s">
        <v>6</v>
      </c>
    </row>
    <row r="33" spans="1:12" s="78" customFormat="1" ht="12.2" customHeight="1" x14ac:dyDescent="0.15">
      <c r="A33" s="84" t="s">
        <v>655</v>
      </c>
      <c r="B33" s="85" t="s">
        <v>656</v>
      </c>
      <c r="C33" s="126"/>
      <c r="D33" s="127">
        <v>12</v>
      </c>
      <c r="E33" s="132">
        <v>6</v>
      </c>
      <c r="F33" s="132">
        <v>3</v>
      </c>
      <c r="G33" s="132">
        <v>2</v>
      </c>
      <c r="H33" s="133" t="s">
        <v>6</v>
      </c>
      <c r="I33" s="135" t="s">
        <v>6</v>
      </c>
      <c r="J33" s="134" t="s">
        <v>6</v>
      </c>
      <c r="K33" s="135">
        <v>1</v>
      </c>
      <c r="L33" s="131" t="s">
        <v>6</v>
      </c>
    </row>
    <row r="34" spans="1:12" s="78" customFormat="1" ht="12.2" customHeight="1" x14ac:dyDescent="0.15">
      <c r="A34" s="84" t="s">
        <v>657</v>
      </c>
      <c r="B34" s="85" t="s">
        <v>658</v>
      </c>
      <c r="C34" s="126"/>
      <c r="D34" s="127">
        <v>15</v>
      </c>
      <c r="E34" s="132">
        <v>7</v>
      </c>
      <c r="F34" s="132">
        <v>4</v>
      </c>
      <c r="G34" s="132">
        <v>3</v>
      </c>
      <c r="H34" s="133">
        <v>1</v>
      </c>
      <c r="I34" s="135" t="s">
        <v>6</v>
      </c>
      <c r="J34" s="135" t="s">
        <v>6</v>
      </c>
      <c r="K34" s="135" t="s">
        <v>6</v>
      </c>
      <c r="L34" s="131" t="s">
        <v>6</v>
      </c>
    </row>
    <row r="35" spans="1:12" s="78" customFormat="1" ht="12.2" customHeight="1" x14ac:dyDescent="0.15">
      <c r="A35" s="84" t="s">
        <v>659</v>
      </c>
      <c r="B35" s="85" t="s">
        <v>660</v>
      </c>
      <c r="C35" s="126"/>
      <c r="D35" s="127">
        <v>213</v>
      </c>
      <c r="E35" s="132">
        <v>120</v>
      </c>
      <c r="F35" s="132">
        <v>55</v>
      </c>
      <c r="G35" s="132">
        <v>20</v>
      </c>
      <c r="H35" s="133">
        <v>11</v>
      </c>
      <c r="I35" s="135">
        <v>5</v>
      </c>
      <c r="J35" s="134">
        <v>2</v>
      </c>
      <c r="K35" s="135" t="s">
        <v>6</v>
      </c>
      <c r="L35" s="131" t="s">
        <v>6</v>
      </c>
    </row>
    <row r="36" spans="1:12" s="78" customFormat="1" ht="12.2" customHeight="1" x14ac:dyDescent="0.15">
      <c r="A36" s="84" t="s">
        <v>661</v>
      </c>
      <c r="B36" s="85" t="s">
        <v>92</v>
      </c>
      <c r="C36" s="126"/>
      <c r="D36" s="127">
        <v>47</v>
      </c>
      <c r="E36" s="132">
        <v>28</v>
      </c>
      <c r="F36" s="132">
        <v>12</v>
      </c>
      <c r="G36" s="132">
        <v>4</v>
      </c>
      <c r="H36" s="137" t="s">
        <v>6</v>
      </c>
      <c r="I36" s="134">
        <v>2</v>
      </c>
      <c r="J36" s="135" t="s">
        <v>6</v>
      </c>
      <c r="K36" s="135">
        <v>1</v>
      </c>
      <c r="L36" s="131" t="s">
        <v>6</v>
      </c>
    </row>
    <row r="37" spans="1:12" s="78" customFormat="1" ht="12.2" customHeight="1" x14ac:dyDescent="0.15">
      <c r="A37" s="84" t="s">
        <v>662</v>
      </c>
      <c r="B37" s="85" t="s">
        <v>93</v>
      </c>
      <c r="C37" s="126"/>
      <c r="D37" s="127">
        <v>103</v>
      </c>
      <c r="E37" s="132">
        <v>54</v>
      </c>
      <c r="F37" s="132">
        <v>23</v>
      </c>
      <c r="G37" s="132">
        <v>8</v>
      </c>
      <c r="H37" s="133">
        <v>6</v>
      </c>
      <c r="I37" s="134">
        <v>5</v>
      </c>
      <c r="J37" s="134">
        <v>3</v>
      </c>
      <c r="K37" s="135">
        <v>4</v>
      </c>
      <c r="L37" s="131" t="s">
        <v>6</v>
      </c>
    </row>
    <row r="38" spans="1:12" s="78" customFormat="1" ht="12.2" customHeight="1" x14ac:dyDescent="0.15">
      <c r="A38" s="84" t="s">
        <v>663</v>
      </c>
      <c r="B38" s="85" t="s">
        <v>94</v>
      </c>
      <c r="C38" s="126"/>
      <c r="D38" s="127">
        <v>46</v>
      </c>
      <c r="E38" s="132">
        <v>22</v>
      </c>
      <c r="F38" s="132">
        <v>10</v>
      </c>
      <c r="G38" s="132">
        <v>3</v>
      </c>
      <c r="H38" s="133">
        <v>7</v>
      </c>
      <c r="I38" s="134">
        <v>2</v>
      </c>
      <c r="J38" s="134">
        <v>1</v>
      </c>
      <c r="K38" s="135">
        <v>1</v>
      </c>
      <c r="L38" s="131" t="s">
        <v>6</v>
      </c>
    </row>
    <row r="39" spans="1:12" s="78" customFormat="1" ht="12.2" customHeight="1" x14ac:dyDescent="0.15">
      <c r="A39" s="84" t="s">
        <v>664</v>
      </c>
      <c r="B39" s="140" t="s">
        <v>95</v>
      </c>
      <c r="C39" s="126"/>
      <c r="D39" s="127">
        <v>16</v>
      </c>
      <c r="E39" s="132">
        <v>8</v>
      </c>
      <c r="F39" s="132">
        <v>5</v>
      </c>
      <c r="G39" s="132">
        <v>1</v>
      </c>
      <c r="H39" s="133" t="s">
        <v>6</v>
      </c>
      <c r="I39" s="134" t="s">
        <v>6</v>
      </c>
      <c r="J39" s="134">
        <v>2</v>
      </c>
      <c r="K39" s="135" t="s">
        <v>6</v>
      </c>
      <c r="L39" s="131" t="s">
        <v>6</v>
      </c>
    </row>
    <row r="40" spans="1:12" s="78" customFormat="1" ht="12.2" customHeight="1" x14ac:dyDescent="0.15">
      <c r="A40" s="84" t="s">
        <v>665</v>
      </c>
      <c r="B40" s="85" t="s">
        <v>96</v>
      </c>
      <c r="C40" s="126"/>
      <c r="D40" s="127">
        <v>40</v>
      </c>
      <c r="E40" s="132">
        <v>20</v>
      </c>
      <c r="F40" s="132">
        <v>8</v>
      </c>
      <c r="G40" s="136">
        <v>6</v>
      </c>
      <c r="H40" s="137">
        <v>5</v>
      </c>
      <c r="I40" s="135" t="s">
        <v>6</v>
      </c>
      <c r="J40" s="135">
        <v>1</v>
      </c>
      <c r="K40" s="135" t="s">
        <v>6</v>
      </c>
      <c r="L40" s="131" t="s">
        <v>6</v>
      </c>
    </row>
    <row r="41" spans="1:12" s="78" customFormat="1" ht="12.2" customHeight="1" x14ac:dyDescent="0.15">
      <c r="A41" s="84" t="s">
        <v>666</v>
      </c>
      <c r="B41" s="85" t="s">
        <v>97</v>
      </c>
      <c r="C41" s="126"/>
      <c r="D41" s="127">
        <v>8</v>
      </c>
      <c r="E41" s="132">
        <v>6</v>
      </c>
      <c r="F41" s="132" t="s">
        <v>6</v>
      </c>
      <c r="G41" s="132">
        <v>1</v>
      </c>
      <c r="H41" s="137">
        <v>1</v>
      </c>
      <c r="I41" s="134" t="s">
        <v>6</v>
      </c>
      <c r="J41" s="134" t="s">
        <v>6</v>
      </c>
      <c r="K41" s="135" t="s">
        <v>6</v>
      </c>
      <c r="L41" s="131" t="s">
        <v>6</v>
      </c>
    </row>
    <row r="42" spans="1:12" s="78" customFormat="1" ht="12.2" customHeight="1" x14ac:dyDescent="0.15">
      <c r="A42" s="84" t="s">
        <v>667</v>
      </c>
      <c r="B42" s="85" t="s">
        <v>98</v>
      </c>
      <c r="C42" s="126"/>
      <c r="D42" s="127">
        <v>20</v>
      </c>
      <c r="E42" s="132">
        <v>13</v>
      </c>
      <c r="F42" s="132">
        <v>3</v>
      </c>
      <c r="G42" s="132">
        <v>3</v>
      </c>
      <c r="H42" s="133" t="s">
        <v>6</v>
      </c>
      <c r="I42" s="134">
        <v>1</v>
      </c>
      <c r="J42" s="135" t="s">
        <v>6</v>
      </c>
      <c r="K42" s="135" t="s">
        <v>6</v>
      </c>
      <c r="L42" s="131" t="s">
        <v>6</v>
      </c>
    </row>
    <row r="43" spans="1:12" s="78" customFormat="1" ht="12.2" customHeight="1" x14ac:dyDescent="0.15">
      <c r="A43" s="84" t="s">
        <v>668</v>
      </c>
      <c r="B43" s="85" t="s">
        <v>99</v>
      </c>
      <c r="C43" s="126"/>
      <c r="D43" s="127">
        <v>125</v>
      </c>
      <c r="E43" s="132">
        <v>84</v>
      </c>
      <c r="F43" s="132">
        <v>20</v>
      </c>
      <c r="G43" s="132">
        <v>10</v>
      </c>
      <c r="H43" s="133">
        <v>5</v>
      </c>
      <c r="I43" s="134">
        <v>5</v>
      </c>
      <c r="J43" s="134">
        <v>1</v>
      </c>
      <c r="K43" s="135" t="s">
        <v>6</v>
      </c>
      <c r="L43" s="131" t="s">
        <v>6</v>
      </c>
    </row>
    <row r="44" spans="1:12" s="78" customFormat="1" ht="12.2" customHeight="1" x14ac:dyDescent="0.15">
      <c r="A44" s="79" t="s">
        <v>669</v>
      </c>
      <c r="B44" s="80" t="s">
        <v>58</v>
      </c>
      <c r="C44" s="124"/>
      <c r="D44" s="125">
        <v>3</v>
      </c>
      <c r="E44" s="125">
        <v>1</v>
      </c>
      <c r="F44" s="125" t="s">
        <v>6</v>
      </c>
      <c r="G44" s="125" t="s">
        <v>6</v>
      </c>
      <c r="H44" s="125">
        <v>1</v>
      </c>
      <c r="I44" s="125" t="s">
        <v>6</v>
      </c>
      <c r="J44" s="125" t="s">
        <v>6</v>
      </c>
      <c r="K44" s="125">
        <v>1</v>
      </c>
      <c r="L44" s="125" t="s">
        <v>6</v>
      </c>
    </row>
    <row r="45" spans="1:12" s="78" customFormat="1" ht="12.2" customHeight="1" x14ac:dyDescent="0.15">
      <c r="A45" s="84" t="s">
        <v>670</v>
      </c>
      <c r="B45" s="85" t="s">
        <v>100</v>
      </c>
      <c r="C45" s="126"/>
      <c r="D45" s="127" t="s">
        <v>6</v>
      </c>
      <c r="E45" s="136" t="s">
        <v>6</v>
      </c>
      <c r="F45" s="136" t="s">
        <v>6</v>
      </c>
      <c r="G45" s="132" t="s">
        <v>6</v>
      </c>
      <c r="H45" s="137" t="s">
        <v>6</v>
      </c>
      <c r="I45" s="135" t="s">
        <v>6</v>
      </c>
      <c r="J45" s="135" t="s">
        <v>6</v>
      </c>
      <c r="K45" s="135" t="s">
        <v>6</v>
      </c>
      <c r="L45" s="131" t="s">
        <v>6</v>
      </c>
    </row>
    <row r="46" spans="1:12" s="78" customFormat="1" ht="12.2" customHeight="1" x14ac:dyDescent="0.15">
      <c r="A46" s="84" t="s">
        <v>671</v>
      </c>
      <c r="B46" s="85" t="s">
        <v>672</v>
      </c>
      <c r="C46" s="126"/>
      <c r="D46" s="127">
        <v>1</v>
      </c>
      <c r="E46" s="136" t="s">
        <v>6</v>
      </c>
      <c r="F46" s="136" t="s">
        <v>6</v>
      </c>
      <c r="G46" s="136" t="s">
        <v>6</v>
      </c>
      <c r="H46" s="137" t="s">
        <v>6</v>
      </c>
      <c r="I46" s="135" t="s">
        <v>6</v>
      </c>
      <c r="J46" s="135" t="s">
        <v>6</v>
      </c>
      <c r="K46" s="135">
        <v>1</v>
      </c>
      <c r="L46" s="128" t="s">
        <v>6</v>
      </c>
    </row>
    <row r="47" spans="1:12" s="78" customFormat="1" ht="12.2" customHeight="1" x14ac:dyDescent="0.15">
      <c r="A47" s="84" t="s">
        <v>673</v>
      </c>
      <c r="B47" s="85" t="s">
        <v>674</v>
      </c>
      <c r="C47" s="126"/>
      <c r="D47" s="127" t="s">
        <v>6</v>
      </c>
      <c r="E47" s="136" t="s">
        <v>6</v>
      </c>
      <c r="F47" s="136" t="s">
        <v>6</v>
      </c>
      <c r="G47" s="136" t="s">
        <v>6</v>
      </c>
      <c r="H47" s="137" t="s">
        <v>6</v>
      </c>
      <c r="I47" s="135" t="s">
        <v>6</v>
      </c>
      <c r="J47" s="135" t="s">
        <v>6</v>
      </c>
      <c r="K47" s="135" t="s">
        <v>6</v>
      </c>
      <c r="L47" s="128" t="s">
        <v>6</v>
      </c>
    </row>
    <row r="48" spans="1:12" s="78" customFormat="1" ht="12.2" customHeight="1" x14ac:dyDescent="0.15">
      <c r="A48" s="84" t="s">
        <v>675</v>
      </c>
      <c r="B48" s="85" t="s">
        <v>676</v>
      </c>
      <c r="C48" s="126"/>
      <c r="D48" s="127">
        <v>2</v>
      </c>
      <c r="E48" s="136">
        <v>1</v>
      </c>
      <c r="F48" s="136" t="s">
        <v>6</v>
      </c>
      <c r="G48" s="136" t="s">
        <v>6</v>
      </c>
      <c r="H48" s="137">
        <v>1</v>
      </c>
      <c r="I48" s="135" t="s">
        <v>6</v>
      </c>
      <c r="J48" s="135" t="s">
        <v>6</v>
      </c>
      <c r="K48" s="135" t="s">
        <v>6</v>
      </c>
      <c r="L48" s="128" t="s">
        <v>6</v>
      </c>
    </row>
    <row r="49" spans="1:12" s="78" customFormat="1" ht="12.2" customHeight="1" x14ac:dyDescent="0.15">
      <c r="A49" s="79" t="s">
        <v>677</v>
      </c>
      <c r="B49" s="80" t="s">
        <v>61</v>
      </c>
      <c r="C49" s="124"/>
      <c r="D49" s="125">
        <v>96</v>
      </c>
      <c r="E49" s="125">
        <v>63</v>
      </c>
      <c r="F49" s="125">
        <v>20</v>
      </c>
      <c r="G49" s="125">
        <v>6</v>
      </c>
      <c r="H49" s="125">
        <v>3</v>
      </c>
      <c r="I49" s="125">
        <v>3</v>
      </c>
      <c r="J49" s="125">
        <v>1</v>
      </c>
      <c r="K49" s="125" t="s">
        <v>6</v>
      </c>
      <c r="L49" s="125" t="s">
        <v>6</v>
      </c>
    </row>
    <row r="50" spans="1:12" s="78" customFormat="1" ht="12.2" customHeight="1" x14ac:dyDescent="0.15">
      <c r="A50" s="84" t="s">
        <v>678</v>
      </c>
      <c r="B50" s="85" t="s">
        <v>101</v>
      </c>
      <c r="C50" s="126"/>
      <c r="D50" s="127">
        <v>16</v>
      </c>
      <c r="E50" s="132">
        <v>7</v>
      </c>
      <c r="F50" s="132">
        <v>8</v>
      </c>
      <c r="G50" s="132" t="s">
        <v>6</v>
      </c>
      <c r="H50" s="133">
        <v>1</v>
      </c>
      <c r="I50" s="134" t="s">
        <v>6</v>
      </c>
      <c r="J50" s="134" t="s">
        <v>6</v>
      </c>
      <c r="K50" s="135" t="s">
        <v>6</v>
      </c>
      <c r="L50" s="128" t="s">
        <v>6</v>
      </c>
    </row>
    <row r="51" spans="1:12" s="78" customFormat="1" ht="12.2" customHeight="1" x14ac:dyDescent="0.15">
      <c r="A51" s="84" t="s">
        <v>679</v>
      </c>
      <c r="B51" s="85" t="s">
        <v>680</v>
      </c>
      <c r="C51" s="126"/>
      <c r="D51" s="127">
        <v>3</v>
      </c>
      <c r="E51" s="132" t="s">
        <v>6</v>
      </c>
      <c r="F51" s="132">
        <v>1</v>
      </c>
      <c r="G51" s="136">
        <v>1</v>
      </c>
      <c r="H51" s="133" t="s">
        <v>6</v>
      </c>
      <c r="I51" s="135">
        <v>1</v>
      </c>
      <c r="J51" s="134" t="s">
        <v>6</v>
      </c>
      <c r="K51" s="135" t="s">
        <v>6</v>
      </c>
      <c r="L51" s="128" t="s">
        <v>6</v>
      </c>
    </row>
    <row r="52" spans="1:12" s="78" customFormat="1" ht="12.2" customHeight="1" x14ac:dyDescent="0.15">
      <c r="A52" s="84" t="s">
        <v>681</v>
      </c>
      <c r="B52" s="85" t="s">
        <v>682</v>
      </c>
      <c r="C52" s="126"/>
      <c r="D52" s="127">
        <v>53</v>
      </c>
      <c r="E52" s="136">
        <v>37</v>
      </c>
      <c r="F52" s="136">
        <v>7</v>
      </c>
      <c r="G52" s="132">
        <v>4</v>
      </c>
      <c r="H52" s="137">
        <v>2</v>
      </c>
      <c r="I52" s="134">
        <v>2</v>
      </c>
      <c r="J52" s="135">
        <v>1</v>
      </c>
      <c r="K52" s="135" t="s">
        <v>6</v>
      </c>
      <c r="L52" s="128" t="s">
        <v>6</v>
      </c>
    </row>
    <row r="53" spans="1:12" s="78" customFormat="1" ht="12.2" customHeight="1" x14ac:dyDescent="0.15">
      <c r="A53" s="84" t="s">
        <v>683</v>
      </c>
      <c r="B53" s="85" t="s">
        <v>684</v>
      </c>
      <c r="C53" s="126"/>
      <c r="D53" s="127">
        <v>7</v>
      </c>
      <c r="E53" s="132">
        <v>6</v>
      </c>
      <c r="F53" s="132">
        <v>1</v>
      </c>
      <c r="G53" s="132" t="s">
        <v>6</v>
      </c>
      <c r="H53" s="133" t="s">
        <v>6</v>
      </c>
      <c r="I53" s="134" t="s">
        <v>6</v>
      </c>
      <c r="J53" s="134" t="s">
        <v>6</v>
      </c>
      <c r="K53" s="135" t="s">
        <v>6</v>
      </c>
      <c r="L53" s="128" t="s">
        <v>6</v>
      </c>
    </row>
    <row r="54" spans="1:12" s="78" customFormat="1" ht="12.2" customHeight="1" x14ac:dyDescent="0.15">
      <c r="A54" s="84" t="s">
        <v>685</v>
      </c>
      <c r="B54" s="85" t="s">
        <v>102</v>
      </c>
      <c r="C54" s="126"/>
      <c r="D54" s="127">
        <v>17</v>
      </c>
      <c r="E54" s="132">
        <v>13</v>
      </c>
      <c r="F54" s="136">
        <v>3</v>
      </c>
      <c r="G54" s="136">
        <v>1</v>
      </c>
      <c r="H54" s="137" t="s">
        <v>6</v>
      </c>
      <c r="I54" s="135" t="s">
        <v>6</v>
      </c>
      <c r="J54" s="135" t="s">
        <v>6</v>
      </c>
      <c r="K54" s="135" t="s">
        <v>6</v>
      </c>
      <c r="L54" s="128" t="s">
        <v>6</v>
      </c>
    </row>
    <row r="55" spans="1:12" s="78" customFormat="1" ht="12.2" customHeight="1" x14ac:dyDescent="0.15">
      <c r="A55" s="79" t="s">
        <v>686</v>
      </c>
      <c r="B55" s="80" t="s">
        <v>103</v>
      </c>
      <c r="C55" s="124"/>
      <c r="D55" s="125">
        <v>321</v>
      </c>
      <c r="E55" s="125">
        <v>71</v>
      </c>
      <c r="F55" s="125">
        <v>56</v>
      </c>
      <c r="G55" s="125">
        <v>58</v>
      </c>
      <c r="H55" s="125">
        <v>43</v>
      </c>
      <c r="I55" s="125">
        <v>39</v>
      </c>
      <c r="J55" s="125">
        <v>36</v>
      </c>
      <c r="K55" s="125">
        <v>17</v>
      </c>
      <c r="L55" s="125">
        <v>1</v>
      </c>
    </row>
    <row r="56" spans="1:12" s="78" customFormat="1" ht="12.2" customHeight="1" x14ac:dyDescent="0.15">
      <c r="A56" s="95">
        <v>42</v>
      </c>
      <c r="B56" s="96" t="s">
        <v>687</v>
      </c>
      <c r="C56" s="129"/>
      <c r="D56" s="127">
        <v>7</v>
      </c>
      <c r="E56" s="132" t="s">
        <v>6</v>
      </c>
      <c r="F56" s="132">
        <v>1</v>
      </c>
      <c r="G56" s="132">
        <v>3</v>
      </c>
      <c r="H56" s="133">
        <v>2</v>
      </c>
      <c r="I56" s="134">
        <v>1</v>
      </c>
      <c r="J56" s="134" t="s">
        <v>6</v>
      </c>
      <c r="K56" s="135" t="s">
        <v>6</v>
      </c>
      <c r="L56" s="131" t="s">
        <v>6</v>
      </c>
    </row>
    <row r="57" spans="1:12" s="78" customFormat="1" ht="12.2" customHeight="1" x14ac:dyDescent="0.15">
      <c r="A57" s="95">
        <v>43</v>
      </c>
      <c r="B57" s="96" t="s">
        <v>688</v>
      </c>
      <c r="C57" s="129"/>
      <c r="D57" s="127">
        <v>20</v>
      </c>
      <c r="E57" s="136">
        <v>4</v>
      </c>
      <c r="F57" s="132">
        <v>1</v>
      </c>
      <c r="G57" s="132">
        <v>3</v>
      </c>
      <c r="H57" s="133">
        <v>2</v>
      </c>
      <c r="I57" s="134">
        <v>2</v>
      </c>
      <c r="J57" s="135">
        <v>6</v>
      </c>
      <c r="K57" s="135">
        <v>2</v>
      </c>
      <c r="L57" s="131" t="s">
        <v>6</v>
      </c>
    </row>
    <row r="58" spans="1:12" s="78" customFormat="1" ht="12.2" customHeight="1" x14ac:dyDescent="0.15">
      <c r="A58" s="95">
        <v>44</v>
      </c>
      <c r="B58" s="96" t="s">
        <v>689</v>
      </c>
      <c r="C58" s="129"/>
      <c r="D58" s="127">
        <v>209</v>
      </c>
      <c r="E58" s="132">
        <v>47</v>
      </c>
      <c r="F58" s="136">
        <v>33</v>
      </c>
      <c r="G58" s="132">
        <v>39</v>
      </c>
      <c r="H58" s="137">
        <v>32</v>
      </c>
      <c r="I58" s="134">
        <v>27</v>
      </c>
      <c r="J58" s="134">
        <v>21</v>
      </c>
      <c r="K58" s="135">
        <v>9</v>
      </c>
      <c r="L58" s="131">
        <v>1</v>
      </c>
    </row>
    <row r="59" spans="1:12" s="78" customFormat="1" ht="12.2" customHeight="1" x14ac:dyDescent="0.15">
      <c r="A59" s="95">
        <v>45</v>
      </c>
      <c r="B59" s="96" t="s">
        <v>690</v>
      </c>
      <c r="C59" s="129"/>
      <c r="D59" s="127" t="s">
        <v>6</v>
      </c>
      <c r="E59" s="132" t="s">
        <v>6</v>
      </c>
      <c r="F59" s="132" t="s">
        <v>6</v>
      </c>
      <c r="G59" s="132" t="s">
        <v>6</v>
      </c>
      <c r="H59" s="133" t="s">
        <v>6</v>
      </c>
      <c r="I59" s="134" t="s">
        <v>6</v>
      </c>
      <c r="J59" s="134" t="s">
        <v>6</v>
      </c>
      <c r="K59" s="135" t="s">
        <v>6</v>
      </c>
      <c r="L59" s="131" t="s">
        <v>6</v>
      </c>
    </row>
    <row r="60" spans="1:12" s="78" customFormat="1" ht="12.2" customHeight="1" x14ac:dyDescent="0.15">
      <c r="A60" s="95">
        <v>46</v>
      </c>
      <c r="B60" s="96" t="s">
        <v>691</v>
      </c>
      <c r="C60" s="129"/>
      <c r="D60" s="127" t="s">
        <v>6</v>
      </c>
      <c r="E60" s="128" t="s">
        <v>6</v>
      </c>
      <c r="F60" s="128" t="s">
        <v>6</v>
      </c>
      <c r="G60" s="128" t="s">
        <v>6</v>
      </c>
      <c r="H60" s="128" t="s">
        <v>6</v>
      </c>
      <c r="I60" s="128" t="s">
        <v>6</v>
      </c>
      <c r="J60" s="128" t="s">
        <v>6</v>
      </c>
      <c r="K60" s="137" t="s">
        <v>6</v>
      </c>
      <c r="L60" s="128" t="s">
        <v>6</v>
      </c>
    </row>
    <row r="61" spans="1:12" s="78" customFormat="1" ht="12.2" customHeight="1" x14ac:dyDescent="0.15">
      <c r="A61" s="95">
        <v>47</v>
      </c>
      <c r="B61" s="96" t="s">
        <v>692</v>
      </c>
      <c r="C61" s="129"/>
      <c r="D61" s="141">
        <v>45</v>
      </c>
      <c r="E61" s="128">
        <v>11</v>
      </c>
      <c r="F61" s="128">
        <v>9</v>
      </c>
      <c r="G61" s="128">
        <v>5</v>
      </c>
      <c r="H61" s="128">
        <v>2</v>
      </c>
      <c r="I61" s="128">
        <v>7</v>
      </c>
      <c r="J61" s="128">
        <v>7</v>
      </c>
      <c r="K61" s="128">
        <v>4</v>
      </c>
      <c r="L61" s="131" t="s">
        <v>6</v>
      </c>
    </row>
    <row r="62" spans="1:12" s="78" customFormat="1" ht="12.2" customHeight="1" x14ac:dyDescent="0.15">
      <c r="A62" s="95">
        <v>48</v>
      </c>
      <c r="B62" s="96" t="s">
        <v>693</v>
      </c>
      <c r="C62" s="129"/>
      <c r="D62" s="141">
        <v>38</v>
      </c>
      <c r="E62" s="128">
        <v>9</v>
      </c>
      <c r="F62" s="128">
        <v>12</v>
      </c>
      <c r="G62" s="128">
        <v>8</v>
      </c>
      <c r="H62" s="128">
        <v>5</v>
      </c>
      <c r="I62" s="128">
        <v>2</v>
      </c>
      <c r="J62" s="128">
        <v>2</v>
      </c>
      <c r="K62" s="137" t="s">
        <v>6</v>
      </c>
      <c r="L62" s="128" t="s">
        <v>6</v>
      </c>
    </row>
    <row r="63" spans="1:12" s="78" customFormat="1" ht="12.2" customHeight="1" x14ac:dyDescent="0.15">
      <c r="A63" s="97">
        <v>49</v>
      </c>
      <c r="B63" s="96" t="s">
        <v>104</v>
      </c>
      <c r="C63" s="129"/>
      <c r="D63" s="141">
        <v>2</v>
      </c>
      <c r="E63" s="142" t="s">
        <v>6</v>
      </c>
      <c r="F63" s="142" t="s">
        <v>6</v>
      </c>
      <c r="G63" s="142" t="s">
        <v>6</v>
      </c>
      <c r="H63" s="133" t="s">
        <v>6</v>
      </c>
      <c r="I63" s="133" t="s">
        <v>6</v>
      </c>
      <c r="J63" s="133" t="s">
        <v>6</v>
      </c>
      <c r="K63" s="137">
        <v>2</v>
      </c>
      <c r="L63" s="128" t="s">
        <v>6</v>
      </c>
    </row>
    <row r="64" spans="1:12" s="78" customFormat="1" ht="12.2" customHeight="1" x14ac:dyDescent="0.15">
      <c r="B64" s="143"/>
      <c r="C64" s="144"/>
      <c r="D64" s="145"/>
      <c r="E64" s="146"/>
      <c r="F64" s="146"/>
      <c r="G64" s="146"/>
      <c r="H64" s="146"/>
      <c r="I64" s="146"/>
      <c r="J64" s="146"/>
      <c r="K64" s="147"/>
      <c r="L64" s="572"/>
    </row>
    <row r="65" spans="1:12" s="78" customFormat="1" ht="12.2" customHeight="1" x14ac:dyDescent="0.15">
      <c r="A65" s="148"/>
      <c r="B65" s="149"/>
      <c r="C65" s="150"/>
      <c r="D65" s="151"/>
      <c r="E65" s="118"/>
      <c r="F65" s="118"/>
      <c r="G65" s="118"/>
      <c r="H65" s="118"/>
      <c r="I65" s="118"/>
      <c r="J65" s="118"/>
      <c r="K65" s="152"/>
      <c r="L65" s="118" t="s">
        <v>694</v>
      </c>
    </row>
    <row r="66" spans="1:12" s="78" customFormat="1" ht="12.2" customHeight="1" x14ac:dyDescent="0.15">
      <c r="A66" s="79" t="s">
        <v>468</v>
      </c>
      <c r="B66" s="80" t="s">
        <v>105</v>
      </c>
      <c r="C66" s="124"/>
      <c r="D66" s="125">
        <v>3115</v>
      </c>
      <c r="E66" s="125">
        <v>1667</v>
      </c>
      <c r="F66" s="125">
        <v>726</v>
      </c>
      <c r="G66" s="125">
        <v>431</v>
      </c>
      <c r="H66" s="125">
        <v>145</v>
      </c>
      <c r="I66" s="125">
        <v>71</v>
      </c>
      <c r="J66" s="125">
        <v>43</v>
      </c>
      <c r="K66" s="125">
        <v>20</v>
      </c>
      <c r="L66" s="125">
        <v>12</v>
      </c>
    </row>
    <row r="67" spans="1:12" s="78" customFormat="1" ht="12.2" customHeight="1" x14ac:dyDescent="0.15">
      <c r="A67" s="95">
        <v>50</v>
      </c>
      <c r="B67" s="96" t="s">
        <v>695</v>
      </c>
      <c r="C67" s="129"/>
      <c r="D67" s="127">
        <v>4</v>
      </c>
      <c r="E67" s="132">
        <v>1</v>
      </c>
      <c r="F67" s="132">
        <v>2</v>
      </c>
      <c r="G67" s="132" t="s">
        <v>6</v>
      </c>
      <c r="H67" s="133" t="s">
        <v>6</v>
      </c>
      <c r="I67" s="134" t="s">
        <v>6</v>
      </c>
      <c r="J67" s="134" t="s">
        <v>6</v>
      </c>
      <c r="K67" s="135">
        <v>1</v>
      </c>
      <c r="L67" s="131" t="s">
        <v>6</v>
      </c>
    </row>
    <row r="68" spans="1:12" s="78" customFormat="1" ht="12.2" customHeight="1" x14ac:dyDescent="0.15">
      <c r="A68" s="95">
        <v>51</v>
      </c>
      <c r="B68" s="96" t="s">
        <v>696</v>
      </c>
      <c r="C68" s="129"/>
      <c r="D68" s="127">
        <v>76</v>
      </c>
      <c r="E68" s="132">
        <v>50</v>
      </c>
      <c r="F68" s="132">
        <v>11</v>
      </c>
      <c r="G68" s="132">
        <v>8</v>
      </c>
      <c r="H68" s="133">
        <v>2</v>
      </c>
      <c r="I68" s="134">
        <v>2</v>
      </c>
      <c r="J68" s="134">
        <v>3</v>
      </c>
      <c r="K68" s="135" t="s">
        <v>6</v>
      </c>
      <c r="L68" s="131" t="s">
        <v>6</v>
      </c>
    </row>
    <row r="69" spans="1:12" s="78" customFormat="1" ht="12.2" customHeight="1" x14ac:dyDescent="0.15">
      <c r="A69" s="95">
        <v>52</v>
      </c>
      <c r="B69" s="96" t="s">
        <v>697</v>
      </c>
      <c r="C69" s="129"/>
      <c r="D69" s="127">
        <v>114</v>
      </c>
      <c r="E69" s="132">
        <v>48</v>
      </c>
      <c r="F69" s="132">
        <v>37</v>
      </c>
      <c r="G69" s="132">
        <v>16</v>
      </c>
      <c r="H69" s="133">
        <v>7</v>
      </c>
      <c r="I69" s="134">
        <v>3</v>
      </c>
      <c r="J69" s="135">
        <v>3</v>
      </c>
      <c r="K69" s="135" t="s">
        <v>6</v>
      </c>
      <c r="L69" s="131" t="s">
        <v>6</v>
      </c>
    </row>
    <row r="70" spans="1:12" s="78" customFormat="1" ht="12.2" customHeight="1" x14ac:dyDescent="0.15">
      <c r="A70" s="95">
        <v>53</v>
      </c>
      <c r="B70" s="153" t="s">
        <v>698</v>
      </c>
      <c r="C70" s="129"/>
      <c r="D70" s="127">
        <v>224</v>
      </c>
      <c r="E70" s="132">
        <v>125</v>
      </c>
      <c r="F70" s="132">
        <v>61</v>
      </c>
      <c r="G70" s="132">
        <v>28</v>
      </c>
      <c r="H70" s="133">
        <v>8</v>
      </c>
      <c r="I70" s="134" t="s">
        <v>6</v>
      </c>
      <c r="J70" s="135" t="s">
        <v>6</v>
      </c>
      <c r="K70" s="135">
        <v>1</v>
      </c>
      <c r="L70" s="131">
        <v>1</v>
      </c>
    </row>
    <row r="71" spans="1:12" s="78" customFormat="1" ht="12.2" customHeight="1" x14ac:dyDescent="0.15">
      <c r="A71" s="95">
        <v>54</v>
      </c>
      <c r="B71" s="96" t="s">
        <v>699</v>
      </c>
      <c r="C71" s="129"/>
      <c r="D71" s="127">
        <v>182</v>
      </c>
      <c r="E71" s="132">
        <v>82</v>
      </c>
      <c r="F71" s="132">
        <v>50</v>
      </c>
      <c r="G71" s="132">
        <v>30</v>
      </c>
      <c r="H71" s="133">
        <v>11</v>
      </c>
      <c r="I71" s="134">
        <v>5</v>
      </c>
      <c r="J71" s="134">
        <v>2</v>
      </c>
      <c r="K71" s="135">
        <v>2</v>
      </c>
      <c r="L71" s="131" t="s">
        <v>6</v>
      </c>
    </row>
    <row r="72" spans="1:12" s="78" customFormat="1" ht="12.2" customHeight="1" x14ac:dyDescent="0.15">
      <c r="A72" s="95">
        <v>55</v>
      </c>
      <c r="B72" s="96" t="s">
        <v>700</v>
      </c>
      <c r="C72" s="129"/>
      <c r="D72" s="127">
        <v>230</v>
      </c>
      <c r="E72" s="132">
        <v>126</v>
      </c>
      <c r="F72" s="136">
        <v>50</v>
      </c>
      <c r="G72" s="132">
        <v>30</v>
      </c>
      <c r="H72" s="133">
        <v>12</v>
      </c>
      <c r="I72" s="134">
        <v>6</v>
      </c>
      <c r="J72" s="135">
        <v>5</v>
      </c>
      <c r="K72" s="135">
        <v>1</v>
      </c>
      <c r="L72" s="131" t="s">
        <v>6</v>
      </c>
    </row>
    <row r="73" spans="1:12" s="78" customFormat="1" ht="12.2" customHeight="1" x14ac:dyDescent="0.15">
      <c r="A73" s="95">
        <v>56</v>
      </c>
      <c r="B73" s="96" t="s">
        <v>701</v>
      </c>
      <c r="C73" s="129"/>
      <c r="D73" s="127">
        <v>9</v>
      </c>
      <c r="E73" s="132" t="s">
        <v>6</v>
      </c>
      <c r="F73" s="132" t="s">
        <v>6</v>
      </c>
      <c r="G73" s="132">
        <v>2</v>
      </c>
      <c r="H73" s="133" t="s">
        <v>6</v>
      </c>
      <c r="I73" s="134">
        <v>1</v>
      </c>
      <c r="J73" s="134">
        <v>2</v>
      </c>
      <c r="K73" s="135">
        <v>4</v>
      </c>
      <c r="L73" s="154" t="s">
        <v>6</v>
      </c>
    </row>
    <row r="74" spans="1:12" s="78" customFormat="1" ht="12.2" customHeight="1" x14ac:dyDescent="0.15">
      <c r="A74" s="95">
        <v>57</v>
      </c>
      <c r="B74" s="96" t="s">
        <v>702</v>
      </c>
      <c r="C74" s="129"/>
      <c r="D74" s="127">
        <v>447</v>
      </c>
      <c r="E74" s="132">
        <v>268</v>
      </c>
      <c r="F74" s="132">
        <v>144</v>
      </c>
      <c r="G74" s="132">
        <v>22</v>
      </c>
      <c r="H74" s="133">
        <v>3</v>
      </c>
      <c r="I74" s="134">
        <v>4</v>
      </c>
      <c r="J74" s="134">
        <v>2</v>
      </c>
      <c r="K74" s="135" t="s">
        <v>6</v>
      </c>
      <c r="L74" s="131">
        <v>4</v>
      </c>
    </row>
    <row r="75" spans="1:12" s="78" customFormat="1" ht="12.2" customHeight="1" x14ac:dyDescent="0.15">
      <c r="A75" s="95">
        <v>58</v>
      </c>
      <c r="B75" s="96" t="s">
        <v>703</v>
      </c>
      <c r="C75" s="129"/>
      <c r="D75" s="127">
        <v>641</v>
      </c>
      <c r="E75" s="132">
        <v>337</v>
      </c>
      <c r="F75" s="132">
        <v>103</v>
      </c>
      <c r="G75" s="132">
        <v>105</v>
      </c>
      <c r="H75" s="133">
        <v>52</v>
      </c>
      <c r="I75" s="134">
        <v>19</v>
      </c>
      <c r="J75" s="134">
        <v>12</v>
      </c>
      <c r="K75" s="135">
        <v>10</v>
      </c>
      <c r="L75" s="131">
        <v>3</v>
      </c>
    </row>
    <row r="76" spans="1:12" s="78" customFormat="1" ht="12.2" customHeight="1" x14ac:dyDescent="0.15">
      <c r="A76" s="95">
        <v>59</v>
      </c>
      <c r="B76" s="96" t="s">
        <v>107</v>
      </c>
      <c r="C76" s="129"/>
      <c r="D76" s="127">
        <v>319</v>
      </c>
      <c r="E76" s="132">
        <v>183</v>
      </c>
      <c r="F76" s="132">
        <v>66</v>
      </c>
      <c r="G76" s="132">
        <v>45</v>
      </c>
      <c r="H76" s="133">
        <v>16</v>
      </c>
      <c r="I76" s="134">
        <v>7</v>
      </c>
      <c r="J76" s="134">
        <v>1</v>
      </c>
      <c r="K76" s="135" t="s">
        <v>6</v>
      </c>
      <c r="L76" s="131">
        <v>1</v>
      </c>
    </row>
    <row r="77" spans="1:12" s="78" customFormat="1" ht="12.2" customHeight="1" x14ac:dyDescent="0.15">
      <c r="A77" s="95">
        <v>60</v>
      </c>
      <c r="B77" s="96" t="s">
        <v>704</v>
      </c>
      <c r="C77" s="155"/>
      <c r="D77" s="127">
        <v>848</v>
      </c>
      <c r="E77" s="132">
        <v>430</v>
      </c>
      <c r="F77" s="132">
        <v>200</v>
      </c>
      <c r="G77" s="132">
        <v>143</v>
      </c>
      <c r="H77" s="133">
        <v>34</v>
      </c>
      <c r="I77" s="134">
        <v>24</v>
      </c>
      <c r="J77" s="134">
        <v>13</v>
      </c>
      <c r="K77" s="135">
        <v>1</v>
      </c>
      <c r="L77" s="131">
        <v>3</v>
      </c>
    </row>
    <row r="78" spans="1:12" s="78" customFormat="1" ht="12.2" customHeight="1" x14ac:dyDescent="0.15">
      <c r="A78" s="95">
        <v>61</v>
      </c>
      <c r="B78" s="96" t="s">
        <v>108</v>
      </c>
      <c r="C78" s="129"/>
      <c r="D78" s="127">
        <v>21</v>
      </c>
      <c r="E78" s="132">
        <v>17</v>
      </c>
      <c r="F78" s="132">
        <v>2</v>
      </c>
      <c r="G78" s="132">
        <v>2</v>
      </c>
      <c r="H78" s="133" t="s">
        <v>6</v>
      </c>
      <c r="I78" s="134" t="s">
        <v>6</v>
      </c>
      <c r="J78" s="134" t="s">
        <v>6</v>
      </c>
      <c r="K78" s="135" t="s">
        <v>6</v>
      </c>
      <c r="L78" s="131" t="s">
        <v>6</v>
      </c>
    </row>
    <row r="79" spans="1:12" s="78" customFormat="1" ht="12.2" customHeight="1" x14ac:dyDescent="0.15">
      <c r="A79" s="79" t="s">
        <v>471</v>
      </c>
      <c r="B79" s="80" t="s">
        <v>109</v>
      </c>
      <c r="C79" s="124"/>
      <c r="D79" s="125">
        <v>193</v>
      </c>
      <c r="E79" s="125">
        <v>75</v>
      </c>
      <c r="F79" s="125">
        <v>34</v>
      </c>
      <c r="G79" s="125">
        <v>36</v>
      </c>
      <c r="H79" s="125">
        <v>21</v>
      </c>
      <c r="I79" s="125">
        <v>17</v>
      </c>
      <c r="J79" s="125">
        <v>7</v>
      </c>
      <c r="K79" s="125">
        <v>2</v>
      </c>
      <c r="L79" s="125">
        <v>1</v>
      </c>
    </row>
    <row r="80" spans="1:12" s="78" customFormat="1" ht="12.2" customHeight="1" x14ac:dyDescent="0.15">
      <c r="A80" s="95">
        <v>62</v>
      </c>
      <c r="B80" s="96" t="s">
        <v>705</v>
      </c>
      <c r="C80" s="129"/>
      <c r="D80" s="127">
        <v>28</v>
      </c>
      <c r="E80" s="132">
        <v>1</v>
      </c>
      <c r="F80" s="132">
        <v>5</v>
      </c>
      <c r="G80" s="132">
        <v>6</v>
      </c>
      <c r="H80" s="133">
        <v>6</v>
      </c>
      <c r="I80" s="135">
        <v>6</v>
      </c>
      <c r="J80" s="135">
        <v>3</v>
      </c>
      <c r="K80" s="135">
        <v>1</v>
      </c>
      <c r="L80" s="131" t="s">
        <v>6</v>
      </c>
    </row>
    <row r="81" spans="1:12" s="78" customFormat="1" ht="12.2" customHeight="1" x14ac:dyDescent="0.15">
      <c r="A81" s="95">
        <v>63</v>
      </c>
      <c r="B81" s="96" t="s">
        <v>110</v>
      </c>
      <c r="C81" s="129"/>
      <c r="D81" s="127">
        <v>16</v>
      </c>
      <c r="E81" s="136" t="s">
        <v>6</v>
      </c>
      <c r="F81" s="136">
        <v>2</v>
      </c>
      <c r="G81" s="136">
        <v>10</v>
      </c>
      <c r="H81" s="137">
        <v>4</v>
      </c>
      <c r="I81" s="134" t="s">
        <v>6</v>
      </c>
      <c r="J81" s="135" t="s">
        <v>6</v>
      </c>
      <c r="K81" s="135" t="s">
        <v>6</v>
      </c>
      <c r="L81" s="131" t="s">
        <v>6</v>
      </c>
    </row>
    <row r="82" spans="1:12" s="78" customFormat="1" ht="12.2" customHeight="1" x14ac:dyDescent="0.15">
      <c r="A82" s="95">
        <v>64</v>
      </c>
      <c r="B82" s="156" t="s">
        <v>111</v>
      </c>
      <c r="C82" s="129" t="s">
        <v>648</v>
      </c>
      <c r="D82" s="127">
        <v>20</v>
      </c>
      <c r="E82" s="132">
        <v>15</v>
      </c>
      <c r="F82" s="132">
        <v>2</v>
      </c>
      <c r="G82" s="132">
        <v>2</v>
      </c>
      <c r="H82" s="133" t="s">
        <v>6</v>
      </c>
      <c r="I82" s="135">
        <v>1</v>
      </c>
      <c r="J82" s="135" t="s">
        <v>6</v>
      </c>
      <c r="K82" s="135" t="s">
        <v>6</v>
      </c>
      <c r="L82" s="131" t="s">
        <v>6</v>
      </c>
    </row>
    <row r="83" spans="1:12" s="78" customFormat="1" ht="12.2" customHeight="1" x14ac:dyDescent="0.15">
      <c r="A83" s="95">
        <v>65</v>
      </c>
      <c r="B83" s="156" t="s">
        <v>112</v>
      </c>
      <c r="C83" s="129"/>
      <c r="D83" s="127">
        <v>11</v>
      </c>
      <c r="E83" s="132">
        <v>4</v>
      </c>
      <c r="F83" s="132">
        <v>3</v>
      </c>
      <c r="G83" s="132">
        <v>3</v>
      </c>
      <c r="H83" s="137">
        <v>1</v>
      </c>
      <c r="I83" s="135" t="s">
        <v>6</v>
      </c>
      <c r="J83" s="135" t="s">
        <v>6</v>
      </c>
      <c r="K83" s="135" t="s">
        <v>6</v>
      </c>
      <c r="L83" s="131" t="s">
        <v>6</v>
      </c>
    </row>
    <row r="84" spans="1:12" s="78" customFormat="1" ht="12.2" customHeight="1" x14ac:dyDescent="0.15">
      <c r="A84" s="95">
        <v>66</v>
      </c>
      <c r="B84" s="96" t="s">
        <v>113</v>
      </c>
      <c r="C84" s="129"/>
      <c r="D84" s="127">
        <v>1</v>
      </c>
      <c r="E84" s="132">
        <v>1</v>
      </c>
      <c r="F84" s="136" t="s">
        <v>6</v>
      </c>
      <c r="G84" s="136" t="s">
        <v>6</v>
      </c>
      <c r="H84" s="137" t="s">
        <v>6</v>
      </c>
      <c r="I84" s="135" t="s">
        <v>6</v>
      </c>
      <c r="J84" s="135" t="s">
        <v>6</v>
      </c>
      <c r="K84" s="135" t="s">
        <v>6</v>
      </c>
      <c r="L84" s="131" t="s">
        <v>6</v>
      </c>
    </row>
    <row r="85" spans="1:12" s="78" customFormat="1" ht="12.2" customHeight="1" x14ac:dyDescent="0.15">
      <c r="A85" s="95">
        <v>67</v>
      </c>
      <c r="B85" s="153" t="s">
        <v>114</v>
      </c>
      <c r="C85" s="129" t="s">
        <v>648</v>
      </c>
      <c r="D85" s="127">
        <v>117</v>
      </c>
      <c r="E85" s="132">
        <v>54</v>
      </c>
      <c r="F85" s="132">
        <v>22</v>
      </c>
      <c r="G85" s="132">
        <v>15</v>
      </c>
      <c r="H85" s="133">
        <v>10</v>
      </c>
      <c r="I85" s="134">
        <v>10</v>
      </c>
      <c r="J85" s="134">
        <v>4</v>
      </c>
      <c r="K85" s="135">
        <v>1</v>
      </c>
      <c r="L85" s="131">
        <v>1</v>
      </c>
    </row>
    <row r="86" spans="1:12" s="78" customFormat="1" ht="12.2" customHeight="1" x14ac:dyDescent="0.15">
      <c r="A86" s="79" t="s">
        <v>706</v>
      </c>
      <c r="B86" s="80" t="s">
        <v>68</v>
      </c>
      <c r="C86" s="124"/>
      <c r="D86" s="125">
        <v>745</v>
      </c>
      <c r="E86" s="125">
        <v>587</v>
      </c>
      <c r="F86" s="125">
        <v>108</v>
      </c>
      <c r="G86" s="125">
        <v>35</v>
      </c>
      <c r="H86" s="125">
        <v>8</v>
      </c>
      <c r="I86" s="125">
        <v>4</v>
      </c>
      <c r="J86" s="125">
        <v>1</v>
      </c>
      <c r="K86" s="125">
        <v>1</v>
      </c>
      <c r="L86" s="125">
        <v>1</v>
      </c>
    </row>
    <row r="87" spans="1:12" s="78" customFormat="1" ht="12.2" customHeight="1" x14ac:dyDescent="0.15">
      <c r="A87" s="95">
        <v>68</v>
      </c>
      <c r="B87" s="96" t="s">
        <v>707</v>
      </c>
      <c r="C87" s="129"/>
      <c r="D87" s="127">
        <v>256</v>
      </c>
      <c r="E87" s="132">
        <v>181</v>
      </c>
      <c r="F87" s="132">
        <v>54</v>
      </c>
      <c r="G87" s="132">
        <v>16</v>
      </c>
      <c r="H87" s="133">
        <v>2</v>
      </c>
      <c r="I87" s="135">
        <v>1</v>
      </c>
      <c r="J87" s="134" t="s">
        <v>6</v>
      </c>
      <c r="K87" s="135">
        <v>1</v>
      </c>
      <c r="L87" s="131">
        <v>1</v>
      </c>
    </row>
    <row r="88" spans="1:12" s="78" customFormat="1" ht="12.2" customHeight="1" x14ac:dyDescent="0.15">
      <c r="A88" s="95">
        <v>69</v>
      </c>
      <c r="B88" s="96" t="s">
        <v>708</v>
      </c>
      <c r="C88" s="129"/>
      <c r="D88" s="127">
        <v>428</v>
      </c>
      <c r="E88" s="132">
        <v>373</v>
      </c>
      <c r="F88" s="132">
        <v>37</v>
      </c>
      <c r="G88" s="132">
        <v>12</v>
      </c>
      <c r="H88" s="133">
        <v>4</v>
      </c>
      <c r="I88" s="134">
        <v>1</v>
      </c>
      <c r="J88" s="135">
        <v>1</v>
      </c>
      <c r="K88" s="135" t="s">
        <v>6</v>
      </c>
      <c r="L88" s="131" t="s">
        <v>6</v>
      </c>
    </row>
    <row r="89" spans="1:12" s="78" customFormat="1" ht="12.2" customHeight="1" x14ac:dyDescent="0.15">
      <c r="A89" s="95">
        <v>70</v>
      </c>
      <c r="B89" s="96" t="s">
        <v>709</v>
      </c>
      <c r="C89" s="129"/>
      <c r="D89" s="127">
        <v>61</v>
      </c>
      <c r="E89" s="132">
        <v>33</v>
      </c>
      <c r="F89" s="132">
        <v>17</v>
      </c>
      <c r="G89" s="132">
        <v>7</v>
      </c>
      <c r="H89" s="133">
        <v>2</v>
      </c>
      <c r="I89" s="134">
        <v>2</v>
      </c>
      <c r="J89" s="134" t="s">
        <v>6</v>
      </c>
      <c r="K89" s="135" t="s">
        <v>6</v>
      </c>
      <c r="L89" s="154" t="s">
        <v>6</v>
      </c>
    </row>
    <row r="90" spans="1:12" s="78" customFormat="1" ht="12.2" customHeight="1" x14ac:dyDescent="0.15">
      <c r="A90" s="79" t="s">
        <v>710</v>
      </c>
      <c r="B90" s="157" t="s">
        <v>71</v>
      </c>
      <c r="C90" s="124"/>
      <c r="D90" s="125">
        <v>443</v>
      </c>
      <c r="E90" s="125">
        <v>328</v>
      </c>
      <c r="F90" s="125">
        <v>73</v>
      </c>
      <c r="G90" s="125">
        <v>29</v>
      </c>
      <c r="H90" s="125">
        <v>5</v>
      </c>
      <c r="I90" s="125">
        <v>3</v>
      </c>
      <c r="J90" s="125">
        <v>3</v>
      </c>
      <c r="K90" s="125">
        <v>1</v>
      </c>
      <c r="L90" s="125">
        <v>1</v>
      </c>
    </row>
    <row r="91" spans="1:12" s="78" customFormat="1" ht="12.2" customHeight="1" x14ac:dyDescent="0.15">
      <c r="A91" s="95">
        <v>71</v>
      </c>
      <c r="B91" s="96" t="s">
        <v>115</v>
      </c>
      <c r="C91" s="129"/>
      <c r="D91" s="127">
        <v>7</v>
      </c>
      <c r="E91" s="132">
        <v>4</v>
      </c>
      <c r="F91" s="132">
        <v>1</v>
      </c>
      <c r="G91" s="132">
        <v>1</v>
      </c>
      <c r="H91" s="133">
        <v>1</v>
      </c>
      <c r="I91" s="134" t="s">
        <v>6</v>
      </c>
      <c r="J91" s="134" t="s">
        <v>6</v>
      </c>
      <c r="K91" s="135" t="s">
        <v>6</v>
      </c>
      <c r="L91" s="131" t="s">
        <v>6</v>
      </c>
    </row>
    <row r="92" spans="1:12" s="78" customFormat="1" ht="12.2" customHeight="1" x14ac:dyDescent="0.15">
      <c r="A92" s="95">
        <v>72</v>
      </c>
      <c r="B92" s="96" t="s">
        <v>116</v>
      </c>
      <c r="C92" s="129" t="s">
        <v>648</v>
      </c>
      <c r="D92" s="127">
        <v>234</v>
      </c>
      <c r="E92" s="132">
        <v>182</v>
      </c>
      <c r="F92" s="132">
        <v>40</v>
      </c>
      <c r="G92" s="132">
        <v>9</v>
      </c>
      <c r="H92" s="133">
        <v>2</v>
      </c>
      <c r="I92" s="134" t="s">
        <v>6</v>
      </c>
      <c r="J92" s="135" t="s">
        <v>6</v>
      </c>
      <c r="K92" s="135" t="s">
        <v>6</v>
      </c>
      <c r="L92" s="154">
        <v>1</v>
      </c>
    </row>
    <row r="93" spans="1:12" s="78" customFormat="1" ht="12.2" customHeight="1" x14ac:dyDescent="0.15">
      <c r="A93" s="95">
        <v>73</v>
      </c>
      <c r="B93" s="96" t="s">
        <v>711</v>
      </c>
      <c r="C93" s="129"/>
      <c r="D93" s="127">
        <v>15</v>
      </c>
      <c r="E93" s="132">
        <v>9</v>
      </c>
      <c r="F93" s="132">
        <v>2</v>
      </c>
      <c r="G93" s="132">
        <v>1</v>
      </c>
      <c r="H93" s="133">
        <v>1</v>
      </c>
      <c r="I93" s="134">
        <v>1</v>
      </c>
      <c r="J93" s="134">
        <v>1</v>
      </c>
      <c r="K93" s="135" t="s">
        <v>6</v>
      </c>
      <c r="L93" s="131" t="s">
        <v>6</v>
      </c>
    </row>
    <row r="94" spans="1:12" s="78" customFormat="1" ht="12.2" customHeight="1" x14ac:dyDescent="0.15">
      <c r="A94" s="95">
        <v>74</v>
      </c>
      <c r="B94" s="96" t="s">
        <v>117</v>
      </c>
      <c r="C94" s="129" t="s">
        <v>648</v>
      </c>
      <c r="D94" s="127">
        <v>187</v>
      </c>
      <c r="E94" s="132">
        <v>133</v>
      </c>
      <c r="F94" s="132">
        <v>30</v>
      </c>
      <c r="G94" s="132">
        <v>18</v>
      </c>
      <c r="H94" s="133">
        <v>1</v>
      </c>
      <c r="I94" s="134">
        <v>2</v>
      </c>
      <c r="J94" s="134">
        <v>2</v>
      </c>
      <c r="K94" s="135">
        <v>1</v>
      </c>
      <c r="L94" s="131" t="s">
        <v>6</v>
      </c>
    </row>
    <row r="95" spans="1:12" s="78" customFormat="1" ht="12.2" customHeight="1" x14ac:dyDescent="0.15">
      <c r="A95" s="79" t="s">
        <v>712</v>
      </c>
      <c r="B95" s="80" t="s">
        <v>73</v>
      </c>
      <c r="C95" s="124"/>
      <c r="D95" s="125">
        <v>1540</v>
      </c>
      <c r="E95" s="125">
        <v>909</v>
      </c>
      <c r="F95" s="125">
        <v>254</v>
      </c>
      <c r="G95" s="125">
        <v>187</v>
      </c>
      <c r="H95" s="125">
        <v>96</v>
      </c>
      <c r="I95" s="125">
        <v>67</v>
      </c>
      <c r="J95" s="125">
        <v>20</v>
      </c>
      <c r="K95" s="125">
        <v>3</v>
      </c>
      <c r="L95" s="125">
        <v>4</v>
      </c>
    </row>
    <row r="96" spans="1:12" s="78" customFormat="1" ht="12.2" customHeight="1" x14ac:dyDescent="0.15">
      <c r="A96" s="95">
        <v>75</v>
      </c>
      <c r="B96" s="96" t="s">
        <v>118</v>
      </c>
      <c r="C96" s="129"/>
      <c r="D96" s="127">
        <v>46</v>
      </c>
      <c r="E96" s="132">
        <v>19</v>
      </c>
      <c r="F96" s="132">
        <v>5</v>
      </c>
      <c r="G96" s="132">
        <v>7</v>
      </c>
      <c r="H96" s="133">
        <v>7</v>
      </c>
      <c r="I96" s="134">
        <v>6</v>
      </c>
      <c r="J96" s="134" t="s">
        <v>6</v>
      </c>
      <c r="K96" s="135" t="s">
        <v>6</v>
      </c>
      <c r="L96" s="131">
        <v>2</v>
      </c>
    </row>
    <row r="97" spans="1:12" s="78" customFormat="1" ht="12.2" customHeight="1" x14ac:dyDescent="0.15">
      <c r="A97" s="95">
        <v>76</v>
      </c>
      <c r="B97" s="96" t="s">
        <v>596</v>
      </c>
      <c r="C97" s="129"/>
      <c r="D97" s="127">
        <v>1411</v>
      </c>
      <c r="E97" s="132">
        <v>871</v>
      </c>
      <c r="F97" s="132">
        <v>226</v>
      </c>
      <c r="G97" s="132">
        <v>149</v>
      </c>
      <c r="H97" s="133">
        <v>85</v>
      </c>
      <c r="I97" s="134">
        <v>57</v>
      </c>
      <c r="J97" s="134">
        <v>19</v>
      </c>
      <c r="K97" s="135">
        <v>2</v>
      </c>
      <c r="L97" s="131">
        <v>2</v>
      </c>
    </row>
    <row r="98" spans="1:12" s="78" customFormat="1" ht="12.2" customHeight="1" x14ac:dyDescent="0.15">
      <c r="A98" s="95">
        <v>77</v>
      </c>
      <c r="B98" s="96" t="s">
        <v>119</v>
      </c>
      <c r="C98" s="129"/>
      <c r="D98" s="127">
        <v>83</v>
      </c>
      <c r="E98" s="132">
        <v>19</v>
      </c>
      <c r="F98" s="132">
        <v>23</v>
      </c>
      <c r="G98" s="132">
        <v>31</v>
      </c>
      <c r="H98" s="133">
        <v>4</v>
      </c>
      <c r="I98" s="134">
        <v>4</v>
      </c>
      <c r="J98" s="134">
        <v>1</v>
      </c>
      <c r="K98" s="135">
        <v>1</v>
      </c>
      <c r="L98" s="131" t="s">
        <v>6</v>
      </c>
    </row>
    <row r="99" spans="1:12" s="78" customFormat="1" ht="12.2" customHeight="1" x14ac:dyDescent="0.15">
      <c r="A99" s="79" t="s">
        <v>713</v>
      </c>
      <c r="B99" s="80" t="s">
        <v>75</v>
      </c>
      <c r="C99" s="124"/>
      <c r="D99" s="125">
        <v>1203</v>
      </c>
      <c r="E99" s="125">
        <v>902</v>
      </c>
      <c r="F99" s="125">
        <v>184</v>
      </c>
      <c r="G99" s="125">
        <v>55</v>
      </c>
      <c r="H99" s="125">
        <v>27</v>
      </c>
      <c r="I99" s="125">
        <v>20</v>
      </c>
      <c r="J99" s="125">
        <v>9</v>
      </c>
      <c r="K99" s="125">
        <v>3</v>
      </c>
      <c r="L99" s="125">
        <v>3</v>
      </c>
    </row>
    <row r="100" spans="1:12" s="78" customFormat="1" ht="12.2" customHeight="1" x14ac:dyDescent="0.15">
      <c r="A100" s="107">
        <v>78</v>
      </c>
      <c r="B100" s="108" t="s">
        <v>714</v>
      </c>
      <c r="C100" s="129"/>
      <c r="D100" s="127">
        <v>887</v>
      </c>
      <c r="E100" s="132">
        <v>742</v>
      </c>
      <c r="F100" s="132">
        <v>109</v>
      </c>
      <c r="G100" s="132">
        <v>21</v>
      </c>
      <c r="H100" s="137">
        <v>5</v>
      </c>
      <c r="I100" s="135">
        <v>6</v>
      </c>
      <c r="J100" s="134">
        <v>2</v>
      </c>
      <c r="K100" s="135">
        <v>2</v>
      </c>
      <c r="L100" s="131" t="s">
        <v>6</v>
      </c>
    </row>
    <row r="101" spans="1:12" s="78" customFormat="1" ht="12.2" customHeight="1" x14ac:dyDescent="0.15">
      <c r="A101" s="107">
        <v>79</v>
      </c>
      <c r="B101" s="108" t="s">
        <v>715</v>
      </c>
      <c r="C101" s="129"/>
      <c r="D101" s="127">
        <v>167</v>
      </c>
      <c r="E101" s="132">
        <v>104</v>
      </c>
      <c r="F101" s="132">
        <v>44</v>
      </c>
      <c r="G101" s="132">
        <v>11</v>
      </c>
      <c r="H101" s="137">
        <v>3</v>
      </c>
      <c r="I101" s="135">
        <v>1</v>
      </c>
      <c r="J101" s="135">
        <v>1</v>
      </c>
      <c r="K101" s="135">
        <v>1</v>
      </c>
      <c r="L101" s="131">
        <v>2</v>
      </c>
    </row>
    <row r="102" spans="1:12" s="78" customFormat="1" ht="12.2" customHeight="1" x14ac:dyDescent="0.15">
      <c r="A102" s="107">
        <v>80</v>
      </c>
      <c r="B102" s="108" t="s">
        <v>716</v>
      </c>
      <c r="C102" s="129"/>
      <c r="D102" s="127">
        <v>149</v>
      </c>
      <c r="E102" s="132">
        <v>56</v>
      </c>
      <c r="F102" s="132">
        <v>31</v>
      </c>
      <c r="G102" s="132">
        <v>23</v>
      </c>
      <c r="H102" s="137">
        <v>19</v>
      </c>
      <c r="I102" s="135">
        <v>13</v>
      </c>
      <c r="J102" s="134">
        <v>6</v>
      </c>
      <c r="K102" s="135" t="s">
        <v>6</v>
      </c>
      <c r="L102" s="131">
        <v>1</v>
      </c>
    </row>
    <row r="103" spans="1:12" s="78" customFormat="1" ht="12.2" customHeight="1" x14ac:dyDescent="0.15">
      <c r="A103" s="79" t="s">
        <v>717</v>
      </c>
      <c r="B103" s="80" t="s">
        <v>120</v>
      </c>
      <c r="C103" s="124"/>
      <c r="D103" s="125">
        <v>454</v>
      </c>
      <c r="E103" s="125">
        <v>285</v>
      </c>
      <c r="F103" s="125">
        <v>71</v>
      </c>
      <c r="G103" s="125">
        <v>56</v>
      </c>
      <c r="H103" s="125">
        <v>21</v>
      </c>
      <c r="I103" s="125">
        <v>12</v>
      </c>
      <c r="J103" s="125">
        <v>6</v>
      </c>
      <c r="K103" s="125">
        <v>1</v>
      </c>
      <c r="L103" s="125">
        <v>2</v>
      </c>
    </row>
    <row r="104" spans="1:12" s="78" customFormat="1" ht="12.2" customHeight="1" x14ac:dyDescent="0.15">
      <c r="A104" s="95">
        <v>81</v>
      </c>
      <c r="B104" s="96" t="s">
        <v>121</v>
      </c>
      <c r="C104" s="129"/>
      <c r="D104" s="127">
        <v>38</v>
      </c>
      <c r="E104" s="132">
        <v>1</v>
      </c>
      <c r="F104" s="132">
        <v>2</v>
      </c>
      <c r="G104" s="132">
        <v>15</v>
      </c>
      <c r="H104" s="133">
        <v>10</v>
      </c>
      <c r="I104" s="134">
        <v>7</v>
      </c>
      <c r="J104" s="134">
        <v>2</v>
      </c>
      <c r="K104" s="135">
        <v>1</v>
      </c>
      <c r="L104" s="131" t="s">
        <v>6</v>
      </c>
    </row>
    <row r="105" spans="1:12" s="78" customFormat="1" ht="12.2" customHeight="1" x14ac:dyDescent="0.15">
      <c r="A105" s="95">
        <v>82</v>
      </c>
      <c r="B105" s="96" t="s">
        <v>122</v>
      </c>
      <c r="C105" s="129"/>
      <c r="D105" s="127">
        <v>416</v>
      </c>
      <c r="E105" s="132">
        <v>284</v>
      </c>
      <c r="F105" s="136">
        <v>69</v>
      </c>
      <c r="G105" s="132">
        <v>41</v>
      </c>
      <c r="H105" s="133">
        <v>11</v>
      </c>
      <c r="I105" s="135">
        <v>5</v>
      </c>
      <c r="J105" s="135">
        <v>4</v>
      </c>
      <c r="K105" s="135" t="s">
        <v>6</v>
      </c>
      <c r="L105" s="131">
        <v>2</v>
      </c>
    </row>
    <row r="106" spans="1:12" s="78" customFormat="1" ht="12.2" customHeight="1" x14ac:dyDescent="0.15">
      <c r="A106" s="79" t="s">
        <v>718</v>
      </c>
      <c r="B106" s="80" t="s">
        <v>74</v>
      </c>
      <c r="C106" s="124"/>
      <c r="D106" s="125">
        <v>676</v>
      </c>
      <c r="E106" s="125">
        <v>291</v>
      </c>
      <c r="F106" s="125">
        <v>198</v>
      </c>
      <c r="G106" s="125">
        <v>98</v>
      </c>
      <c r="H106" s="125">
        <v>34</v>
      </c>
      <c r="I106" s="125">
        <v>21</v>
      </c>
      <c r="J106" s="125">
        <v>19</v>
      </c>
      <c r="K106" s="125">
        <v>15</v>
      </c>
      <c r="L106" s="125" t="s">
        <v>6</v>
      </c>
    </row>
    <row r="107" spans="1:12" s="78" customFormat="1" ht="12.2" customHeight="1" x14ac:dyDescent="0.15">
      <c r="A107" s="107">
        <v>83</v>
      </c>
      <c r="B107" s="158" t="s">
        <v>719</v>
      </c>
      <c r="C107" s="129"/>
      <c r="D107" s="127">
        <v>519</v>
      </c>
      <c r="E107" s="132">
        <v>244</v>
      </c>
      <c r="F107" s="132">
        <v>163</v>
      </c>
      <c r="G107" s="132">
        <v>73</v>
      </c>
      <c r="H107" s="133">
        <v>14</v>
      </c>
      <c r="I107" s="135">
        <v>10</v>
      </c>
      <c r="J107" s="134">
        <v>5</v>
      </c>
      <c r="K107" s="135">
        <v>10</v>
      </c>
      <c r="L107" s="131" t="s">
        <v>6</v>
      </c>
    </row>
    <row r="108" spans="1:12" s="78" customFormat="1" ht="12.2" customHeight="1" x14ac:dyDescent="0.15">
      <c r="A108" s="107">
        <v>84</v>
      </c>
      <c r="B108" s="158" t="s">
        <v>720</v>
      </c>
      <c r="C108" s="159"/>
      <c r="D108" s="127">
        <v>2</v>
      </c>
      <c r="E108" s="132">
        <v>1</v>
      </c>
      <c r="F108" s="132">
        <v>1</v>
      </c>
      <c r="G108" s="132" t="s">
        <v>6</v>
      </c>
      <c r="H108" s="133" t="s">
        <v>6</v>
      </c>
      <c r="I108" s="134" t="s">
        <v>6</v>
      </c>
      <c r="J108" s="134" t="s">
        <v>6</v>
      </c>
      <c r="K108" s="135" t="s">
        <v>6</v>
      </c>
      <c r="L108" s="131" t="s">
        <v>6</v>
      </c>
    </row>
    <row r="109" spans="1:12" s="78" customFormat="1" ht="12.2" customHeight="1" x14ac:dyDescent="0.15">
      <c r="A109" s="107">
        <v>85</v>
      </c>
      <c r="B109" s="108" t="s">
        <v>721</v>
      </c>
      <c r="C109" s="159"/>
      <c r="D109" s="127">
        <v>155</v>
      </c>
      <c r="E109" s="132">
        <v>46</v>
      </c>
      <c r="F109" s="132">
        <v>34</v>
      </c>
      <c r="G109" s="132">
        <v>25</v>
      </c>
      <c r="H109" s="133">
        <v>20</v>
      </c>
      <c r="I109" s="134">
        <v>11</v>
      </c>
      <c r="J109" s="135">
        <v>14</v>
      </c>
      <c r="K109" s="135">
        <v>5</v>
      </c>
      <c r="L109" s="131" t="s">
        <v>6</v>
      </c>
    </row>
    <row r="110" spans="1:12" s="78" customFormat="1" ht="12.2" customHeight="1" x14ac:dyDescent="0.15">
      <c r="A110" s="79" t="s">
        <v>722</v>
      </c>
      <c r="B110" s="80" t="s">
        <v>123</v>
      </c>
      <c r="C110" s="124"/>
      <c r="D110" s="125">
        <v>31</v>
      </c>
      <c r="E110" s="125">
        <v>3</v>
      </c>
      <c r="F110" s="125">
        <v>18</v>
      </c>
      <c r="G110" s="125">
        <v>8</v>
      </c>
      <c r="H110" s="125" t="s">
        <v>6</v>
      </c>
      <c r="I110" s="125" t="s">
        <v>6</v>
      </c>
      <c r="J110" s="125">
        <v>2</v>
      </c>
      <c r="K110" s="125" t="s">
        <v>6</v>
      </c>
      <c r="L110" s="125" t="s">
        <v>6</v>
      </c>
    </row>
    <row r="111" spans="1:12" s="78" customFormat="1" ht="12.2" customHeight="1" x14ac:dyDescent="0.15">
      <c r="A111" s="95">
        <v>86</v>
      </c>
      <c r="B111" s="96" t="s">
        <v>605</v>
      </c>
      <c r="C111" s="129"/>
      <c r="D111" s="127">
        <v>22</v>
      </c>
      <c r="E111" s="132">
        <v>2</v>
      </c>
      <c r="F111" s="132">
        <v>16</v>
      </c>
      <c r="G111" s="132">
        <v>3</v>
      </c>
      <c r="H111" s="133" t="s">
        <v>6</v>
      </c>
      <c r="I111" s="135" t="s">
        <v>6</v>
      </c>
      <c r="J111" s="135">
        <v>1</v>
      </c>
      <c r="K111" s="135" t="s">
        <v>6</v>
      </c>
      <c r="L111" s="131" t="s">
        <v>6</v>
      </c>
    </row>
    <row r="112" spans="1:12" s="78" customFormat="1" ht="12.2" customHeight="1" x14ac:dyDescent="0.15">
      <c r="A112" s="95">
        <v>87</v>
      </c>
      <c r="B112" s="153" t="s">
        <v>124</v>
      </c>
      <c r="C112" s="129"/>
      <c r="D112" s="127">
        <v>9</v>
      </c>
      <c r="E112" s="132">
        <v>1</v>
      </c>
      <c r="F112" s="132">
        <v>2</v>
      </c>
      <c r="G112" s="132">
        <v>5</v>
      </c>
      <c r="H112" s="137" t="s">
        <v>6</v>
      </c>
      <c r="I112" s="134" t="s">
        <v>6</v>
      </c>
      <c r="J112" s="134">
        <v>1</v>
      </c>
      <c r="K112" s="135" t="s">
        <v>6</v>
      </c>
      <c r="L112" s="131" t="s">
        <v>6</v>
      </c>
    </row>
    <row r="113" spans="1:12" s="78" customFormat="1" ht="12.2" customHeight="1" x14ac:dyDescent="0.15">
      <c r="A113" s="79" t="s">
        <v>723</v>
      </c>
      <c r="B113" s="160" t="s">
        <v>125</v>
      </c>
      <c r="C113" s="124"/>
      <c r="D113" s="125">
        <v>562</v>
      </c>
      <c r="E113" s="125">
        <v>307</v>
      </c>
      <c r="F113" s="125">
        <v>123</v>
      </c>
      <c r="G113" s="125">
        <v>72</v>
      </c>
      <c r="H113" s="125">
        <v>22</v>
      </c>
      <c r="I113" s="125">
        <v>24</v>
      </c>
      <c r="J113" s="125">
        <v>8</v>
      </c>
      <c r="K113" s="125">
        <v>6</v>
      </c>
      <c r="L113" s="125" t="s">
        <v>6</v>
      </c>
    </row>
    <row r="114" spans="1:12" ht="12.2" customHeight="1" x14ac:dyDescent="0.15">
      <c r="A114" s="95">
        <v>88</v>
      </c>
      <c r="B114" s="96" t="s">
        <v>126</v>
      </c>
      <c r="C114" s="91"/>
      <c r="D114" s="127">
        <v>46</v>
      </c>
      <c r="E114" s="132">
        <v>17</v>
      </c>
      <c r="F114" s="132">
        <v>8</v>
      </c>
      <c r="G114" s="132">
        <v>14</v>
      </c>
      <c r="H114" s="133">
        <v>4</v>
      </c>
      <c r="I114" s="134">
        <v>2</v>
      </c>
      <c r="J114" s="134">
        <v>1</v>
      </c>
      <c r="K114" s="135" t="s">
        <v>6</v>
      </c>
      <c r="L114" s="131" t="s">
        <v>6</v>
      </c>
    </row>
    <row r="115" spans="1:12" ht="12.2" customHeight="1" x14ac:dyDescent="0.15">
      <c r="A115" s="95">
        <v>89</v>
      </c>
      <c r="B115" s="96" t="s">
        <v>724</v>
      </c>
      <c r="C115" s="91"/>
      <c r="D115" s="127">
        <v>125</v>
      </c>
      <c r="E115" s="132">
        <v>86</v>
      </c>
      <c r="F115" s="132">
        <v>27</v>
      </c>
      <c r="G115" s="132">
        <v>8</v>
      </c>
      <c r="H115" s="133">
        <v>3</v>
      </c>
      <c r="I115" s="134">
        <v>1</v>
      </c>
      <c r="J115" s="135" t="s">
        <v>6</v>
      </c>
      <c r="K115" s="135" t="s">
        <v>6</v>
      </c>
      <c r="L115" s="131" t="s">
        <v>6</v>
      </c>
    </row>
    <row r="116" spans="1:12" ht="12.2" customHeight="1" x14ac:dyDescent="0.15">
      <c r="A116" s="95">
        <v>90</v>
      </c>
      <c r="B116" s="96" t="s">
        <v>725</v>
      </c>
      <c r="C116" s="91"/>
      <c r="D116" s="127">
        <v>65</v>
      </c>
      <c r="E116" s="132">
        <v>41</v>
      </c>
      <c r="F116" s="132">
        <v>15</v>
      </c>
      <c r="G116" s="132">
        <v>8</v>
      </c>
      <c r="H116" s="133">
        <v>1</v>
      </c>
      <c r="I116" s="135" t="s">
        <v>6</v>
      </c>
      <c r="J116" s="135" t="s">
        <v>6</v>
      </c>
      <c r="K116" s="135" t="s">
        <v>6</v>
      </c>
      <c r="L116" s="131" t="s">
        <v>6</v>
      </c>
    </row>
    <row r="117" spans="1:12" ht="12.2" customHeight="1" x14ac:dyDescent="0.15">
      <c r="A117" s="95">
        <v>91</v>
      </c>
      <c r="B117" s="96" t="s">
        <v>127</v>
      </c>
      <c r="C117" s="91"/>
      <c r="D117" s="127">
        <v>24</v>
      </c>
      <c r="E117" s="132">
        <v>5</v>
      </c>
      <c r="F117" s="132">
        <v>10</v>
      </c>
      <c r="G117" s="136">
        <v>4</v>
      </c>
      <c r="H117" s="133" t="s">
        <v>6</v>
      </c>
      <c r="I117" s="135">
        <v>3</v>
      </c>
      <c r="J117" s="134">
        <v>2</v>
      </c>
      <c r="K117" s="135" t="s">
        <v>6</v>
      </c>
      <c r="L117" s="131" t="s">
        <v>6</v>
      </c>
    </row>
    <row r="118" spans="1:12" ht="12.2" customHeight="1" x14ac:dyDescent="0.15">
      <c r="A118" s="95">
        <v>92</v>
      </c>
      <c r="B118" s="96" t="s">
        <v>128</v>
      </c>
      <c r="C118" s="91"/>
      <c r="D118" s="127">
        <v>182</v>
      </c>
      <c r="E118" s="132">
        <v>68</v>
      </c>
      <c r="F118" s="132">
        <v>45</v>
      </c>
      <c r="G118" s="136">
        <v>34</v>
      </c>
      <c r="H118" s="133">
        <v>12</v>
      </c>
      <c r="I118" s="135">
        <v>15</v>
      </c>
      <c r="J118" s="134">
        <v>4</v>
      </c>
      <c r="K118" s="135">
        <v>4</v>
      </c>
      <c r="L118" s="131" t="s">
        <v>6</v>
      </c>
    </row>
    <row r="119" spans="1:12" ht="12.2" customHeight="1" x14ac:dyDescent="0.15">
      <c r="A119" s="95">
        <v>93</v>
      </c>
      <c r="B119" s="96" t="s">
        <v>129</v>
      </c>
      <c r="C119" s="91"/>
      <c r="D119" s="127">
        <v>42</v>
      </c>
      <c r="E119" s="132">
        <v>30</v>
      </c>
      <c r="F119" s="132">
        <v>5</v>
      </c>
      <c r="G119" s="136">
        <v>3</v>
      </c>
      <c r="H119" s="133">
        <v>2</v>
      </c>
      <c r="I119" s="135">
        <v>1</v>
      </c>
      <c r="J119" s="134" t="s">
        <v>6</v>
      </c>
      <c r="K119" s="135">
        <v>1</v>
      </c>
      <c r="L119" s="131" t="s">
        <v>6</v>
      </c>
    </row>
    <row r="120" spans="1:12" ht="12.2" customHeight="1" x14ac:dyDescent="0.15">
      <c r="A120" s="95">
        <v>94</v>
      </c>
      <c r="B120" s="96" t="s">
        <v>130</v>
      </c>
      <c r="C120" s="91"/>
      <c r="D120" s="127">
        <v>73</v>
      </c>
      <c r="E120" s="132">
        <v>59</v>
      </c>
      <c r="F120" s="132">
        <v>12</v>
      </c>
      <c r="G120" s="136">
        <v>1</v>
      </c>
      <c r="H120" s="133" t="s">
        <v>6</v>
      </c>
      <c r="I120" s="135">
        <v>1</v>
      </c>
      <c r="J120" s="134" t="s">
        <v>6</v>
      </c>
      <c r="K120" s="135" t="s">
        <v>6</v>
      </c>
      <c r="L120" s="131" t="s">
        <v>6</v>
      </c>
    </row>
    <row r="121" spans="1:12" ht="12.2" customHeight="1" x14ac:dyDescent="0.15">
      <c r="A121" s="95">
        <v>95</v>
      </c>
      <c r="B121" s="96" t="s">
        <v>131</v>
      </c>
      <c r="C121" s="91"/>
      <c r="D121" s="127">
        <v>5</v>
      </c>
      <c r="E121" s="132">
        <v>1</v>
      </c>
      <c r="F121" s="132">
        <v>1</v>
      </c>
      <c r="G121" s="136" t="s">
        <v>6</v>
      </c>
      <c r="H121" s="133" t="s">
        <v>6</v>
      </c>
      <c r="I121" s="135">
        <v>1</v>
      </c>
      <c r="J121" s="134">
        <v>1</v>
      </c>
      <c r="K121" s="135">
        <v>1</v>
      </c>
      <c r="L121" s="131" t="s">
        <v>6</v>
      </c>
    </row>
    <row r="122" spans="1:12" ht="12.2" customHeight="1" x14ac:dyDescent="0.15">
      <c r="A122" s="102" t="s">
        <v>613</v>
      </c>
      <c r="B122" s="104"/>
      <c r="C122" s="104"/>
      <c r="D122" s="104"/>
      <c r="E122" s="104"/>
      <c r="F122" s="104"/>
      <c r="G122" s="104"/>
      <c r="H122" s="104"/>
      <c r="I122" s="104"/>
      <c r="J122" s="104"/>
      <c r="K122" s="104"/>
      <c r="L122" s="104"/>
    </row>
    <row r="123" spans="1:12" ht="12.2" customHeight="1" x14ac:dyDescent="0.15">
      <c r="A123" s="58" t="s">
        <v>726</v>
      </c>
    </row>
    <row r="124" spans="1:12" ht="12.2" customHeight="1" x14ac:dyDescent="0.15">
      <c r="A124" s="58" t="s">
        <v>727</v>
      </c>
    </row>
    <row r="125" spans="1:12" ht="12.2" customHeight="1" x14ac:dyDescent="0.15"/>
    <row r="126" spans="1:12" ht="12.2" customHeight="1" x14ac:dyDescent="0.15">
      <c r="L126" s="119" t="s">
        <v>728</v>
      </c>
    </row>
    <row r="127" spans="1:12" ht="12.2" customHeight="1" x14ac:dyDescent="0.15"/>
  </sheetData>
  <mergeCells count="2">
    <mergeCell ref="A5:C5"/>
    <mergeCell ref="A6:C6"/>
  </mergeCells>
  <phoneticPr fontId="1"/>
  <hyperlinks>
    <hyperlink ref="A1" location="目次!A1" display="目次へもどる"/>
  </hyperlinks>
  <pageMargins left="0.78740157480314965" right="0.78740157480314965" top="0.86614173228346458" bottom="0.70866141732283472" header="0.51181102362204722" footer="0.51181102362204722"/>
  <pageSetup paperSize="9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2"/>
  <sheetViews>
    <sheetView zoomScale="115" workbookViewId="0"/>
  </sheetViews>
  <sheetFormatPr defaultColWidth="8.875" defaultRowHeight="11.25" x14ac:dyDescent="0.15"/>
  <cols>
    <col min="1" max="1" width="3.25" style="186" customWidth="1"/>
    <col min="2" max="2" width="13.375" style="186" customWidth="1"/>
    <col min="3" max="3" width="6.5" style="186" customWidth="1"/>
    <col min="4" max="16" width="4.875" style="186" customWidth="1"/>
    <col min="17" max="16384" width="8.875" style="186"/>
  </cols>
  <sheetData>
    <row r="1" spans="1:16" ht="13.5" x14ac:dyDescent="0.15">
      <c r="A1" s="36" t="s">
        <v>1</v>
      </c>
    </row>
    <row r="3" spans="1:16" ht="15" customHeight="1" x14ac:dyDescent="0.15">
      <c r="A3" s="4" t="s">
        <v>729</v>
      </c>
    </row>
    <row r="4" spans="1:16" ht="15" customHeight="1" x14ac:dyDescent="0.15">
      <c r="A4" s="573">
        <v>39995</v>
      </c>
      <c r="B4" s="573"/>
      <c r="C4" s="573"/>
      <c r="D4" s="573"/>
      <c r="O4" s="574"/>
      <c r="P4" s="574" t="s">
        <v>142</v>
      </c>
    </row>
    <row r="5" spans="1:16" ht="35.25" customHeight="1" x14ac:dyDescent="0.15">
      <c r="A5" s="575"/>
      <c r="B5" s="576" t="s">
        <v>143</v>
      </c>
      <c r="C5" s="577" t="s">
        <v>730</v>
      </c>
      <c r="D5" s="577" t="s">
        <v>731</v>
      </c>
      <c r="E5" s="577" t="s">
        <v>732</v>
      </c>
      <c r="F5" s="577" t="s">
        <v>733</v>
      </c>
      <c r="G5" s="577" t="s">
        <v>734</v>
      </c>
      <c r="H5" s="577" t="s">
        <v>735</v>
      </c>
      <c r="I5" s="577" t="s">
        <v>736</v>
      </c>
      <c r="J5" s="577" t="s">
        <v>737</v>
      </c>
      <c r="K5" s="577" t="s">
        <v>738</v>
      </c>
      <c r="L5" s="577" t="s">
        <v>20</v>
      </c>
      <c r="M5" s="577" t="s">
        <v>739</v>
      </c>
      <c r="N5" s="577" t="s">
        <v>21</v>
      </c>
      <c r="O5" s="578" t="s">
        <v>23</v>
      </c>
      <c r="P5" s="578" t="s">
        <v>22</v>
      </c>
    </row>
    <row r="6" spans="1:16" ht="15.75" customHeight="1" x14ac:dyDescent="0.15">
      <c r="A6" s="579" t="s">
        <v>740</v>
      </c>
      <c r="B6" s="580"/>
      <c r="C6" s="161">
        <f>SUM(D6:P6)</f>
        <v>12127</v>
      </c>
      <c r="D6" s="162">
        <f>SUM(D7:D24)</f>
        <v>1143</v>
      </c>
      <c r="E6" s="162">
        <f t="shared" ref="E6:P6" si="0">SUM(E7:E24)</f>
        <v>488</v>
      </c>
      <c r="F6" s="162">
        <f t="shared" si="0"/>
        <v>1138</v>
      </c>
      <c r="G6" s="162">
        <f t="shared" si="0"/>
        <v>1386</v>
      </c>
      <c r="H6" s="162">
        <f t="shared" si="0"/>
        <v>459</v>
      </c>
      <c r="I6" s="162">
        <f t="shared" si="0"/>
        <v>1186</v>
      </c>
      <c r="J6" s="162">
        <f t="shared" si="0"/>
        <v>1915</v>
      </c>
      <c r="K6" s="162">
        <f t="shared" si="0"/>
        <v>280</v>
      </c>
      <c r="L6" s="162">
        <f t="shared" si="0"/>
        <v>1059</v>
      </c>
      <c r="M6" s="162">
        <f t="shared" si="0"/>
        <v>737</v>
      </c>
      <c r="N6" s="162">
        <f t="shared" si="0"/>
        <v>314</v>
      </c>
      <c r="O6" s="162">
        <f t="shared" si="0"/>
        <v>1074</v>
      </c>
      <c r="P6" s="162">
        <f t="shared" si="0"/>
        <v>948</v>
      </c>
    </row>
    <row r="7" spans="1:16" ht="15.75" customHeight="1" x14ac:dyDescent="0.15">
      <c r="A7" s="581" t="s">
        <v>144</v>
      </c>
      <c r="B7" s="582"/>
      <c r="C7" s="163">
        <f>SUM(D7:P7)</f>
        <v>10</v>
      </c>
      <c r="D7" s="23">
        <v>1</v>
      </c>
      <c r="E7" s="23">
        <v>0</v>
      </c>
      <c r="F7" s="20">
        <v>4</v>
      </c>
      <c r="G7" s="23">
        <v>0</v>
      </c>
      <c r="H7" s="23">
        <v>1</v>
      </c>
      <c r="I7" s="20">
        <v>1</v>
      </c>
      <c r="J7" s="20">
        <v>1</v>
      </c>
      <c r="K7" s="23">
        <v>0</v>
      </c>
      <c r="L7" s="20">
        <v>2</v>
      </c>
      <c r="M7" s="23">
        <v>0</v>
      </c>
      <c r="N7" s="23">
        <v>0</v>
      </c>
      <c r="O7" s="23">
        <v>0</v>
      </c>
      <c r="P7" s="186">
        <v>0</v>
      </c>
    </row>
    <row r="8" spans="1:16" ht="23.25" customHeight="1" x14ac:dyDescent="0.15">
      <c r="A8" s="583" t="s">
        <v>741</v>
      </c>
      <c r="B8" s="584" t="s">
        <v>145</v>
      </c>
      <c r="C8" s="164">
        <f t="shared" ref="C8:C24" si="1">SUM(D8:P8)</f>
        <v>0</v>
      </c>
      <c r="D8" s="23">
        <v>0</v>
      </c>
      <c r="E8" s="23">
        <v>0</v>
      </c>
      <c r="F8" s="23">
        <v>0</v>
      </c>
      <c r="G8" s="23">
        <v>0</v>
      </c>
      <c r="H8" s="23">
        <v>0</v>
      </c>
      <c r="I8" s="20">
        <v>0</v>
      </c>
      <c r="J8" s="23">
        <v>0</v>
      </c>
      <c r="K8" s="23">
        <v>0</v>
      </c>
      <c r="L8" s="23">
        <v>0</v>
      </c>
      <c r="M8" s="23">
        <v>0</v>
      </c>
      <c r="N8" s="23">
        <v>0</v>
      </c>
      <c r="O8" s="23">
        <v>0</v>
      </c>
      <c r="P8" s="186">
        <v>0</v>
      </c>
    </row>
    <row r="9" spans="1:16" ht="15.75" customHeight="1" x14ac:dyDescent="0.15">
      <c r="A9" s="583" t="s">
        <v>51</v>
      </c>
      <c r="B9" s="585" t="s">
        <v>146</v>
      </c>
      <c r="C9" s="164">
        <f t="shared" si="1"/>
        <v>1229</v>
      </c>
      <c r="D9" s="20">
        <v>122</v>
      </c>
      <c r="E9" s="20">
        <v>84</v>
      </c>
      <c r="F9" s="20">
        <v>147</v>
      </c>
      <c r="G9" s="20">
        <v>116</v>
      </c>
      <c r="H9" s="20">
        <v>77</v>
      </c>
      <c r="I9" s="20">
        <v>178</v>
      </c>
      <c r="J9" s="20">
        <v>155</v>
      </c>
      <c r="K9" s="20">
        <v>56</v>
      </c>
      <c r="L9" s="20">
        <v>91</v>
      </c>
      <c r="M9" s="20">
        <v>64</v>
      </c>
      <c r="N9" s="20">
        <v>16</v>
      </c>
      <c r="O9" s="20">
        <v>64</v>
      </c>
      <c r="P9" s="186">
        <v>59</v>
      </c>
    </row>
    <row r="10" spans="1:16" ht="15.75" customHeight="1" x14ac:dyDescent="0.15">
      <c r="A10" s="583" t="s">
        <v>54</v>
      </c>
      <c r="B10" s="585" t="s">
        <v>147</v>
      </c>
      <c r="C10" s="164">
        <f t="shared" si="1"/>
        <v>1326</v>
      </c>
      <c r="D10" s="20">
        <v>139</v>
      </c>
      <c r="E10" s="20">
        <v>72</v>
      </c>
      <c r="F10" s="20">
        <v>115</v>
      </c>
      <c r="G10" s="20">
        <v>120</v>
      </c>
      <c r="H10" s="20">
        <v>134</v>
      </c>
      <c r="I10" s="20">
        <v>258</v>
      </c>
      <c r="J10" s="20">
        <v>127</v>
      </c>
      <c r="K10" s="20">
        <v>72</v>
      </c>
      <c r="L10" s="20">
        <v>127</v>
      </c>
      <c r="M10" s="20">
        <v>70</v>
      </c>
      <c r="N10" s="20">
        <v>12</v>
      </c>
      <c r="O10" s="20">
        <v>44</v>
      </c>
      <c r="P10" s="186">
        <v>36</v>
      </c>
    </row>
    <row r="11" spans="1:16" ht="23.25" customHeight="1" x14ac:dyDescent="0.15">
      <c r="A11" s="583" t="s">
        <v>56</v>
      </c>
      <c r="B11" s="584" t="s">
        <v>148</v>
      </c>
      <c r="C11" s="164">
        <f t="shared" si="1"/>
        <v>6</v>
      </c>
      <c r="D11" s="23">
        <v>1</v>
      </c>
      <c r="E11" s="23">
        <v>0</v>
      </c>
      <c r="F11" s="23">
        <v>0</v>
      </c>
      <c r="G11" s="23">
        <v>0</v>
      </c>
      <c r="H11" s="23">
        <v>0</v>
      </c>
      <c r="I11" s="20">
        <v>1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0">
        <v>4</v>
      </c>
      <c r="P11" s="186">
        <v>0</v>
      </c>
    </row>
    <row r="12" spans="1:16" ht="15.75" customHeight="1" x14ac:dyDescent="0.15">
      <c r="A12" s="583" t="s">
        <v>59</v>
      </c>
      <c r="B12" s="586" t="s">
        <v>62</v>
      </c>
      <c r="C12" s="163">
        <f t="shared" si="1"/>
        <v>96</v>
      </c>
      <c r="D12" s="20">
        <v>7</v>
      </c>
      <c r="E12" s="20">
        <v>2</v>
      </c>
      <c r="F12" s="20">
        <v>17</v>
      </c>
      <c r="G12" s="20">
        <v>9</v>
      </c>
      <c r="H12" s="20">
        <v>2</v>
      </c>
      <c r="I12" s="20">
        <v>5</v>
      </c>
      <c r="J12" s="20">
        <v>20</v>
      </c>
      <c r="K12" s="23">
        <v>1</v>
      </c>
      <c r="L12" s="20">
        <v>3</v>
      </c>
      <c r="M12" s="20">
        <v>2</v>
      </c>
      <c r="N12" s="20">
        <v>1</v>
      </c>
      <c r="O12" s="20">
        <v>9</v>
      </c>
      <c r="P12" s="186">
        <v>18</v>
      </c>
    </row>
    <row r="13" spans="1:16" ht="15.75" customHeight="1" x14ac:dyDescent="0.15">
      <c r="A13" s="583" t="s">
        <v>742</v>
      </c>
      <c r="B13" s="165" t="s">
        <v>149</v>
      </c>
      <c r="C13" s="163">
        <f t="shared" si="1"/>
        <v>321</v>
      </c>
      <c r="D13" s="20">
        <v>18</v>
      </c>
      <c r="E13" s="20">
        <v>19</v>
      </c>
      <c r="F13" s="20">
        <v>28</v>
      </c>
      <c r="G13" s="20">
        <v>14</v>
      </c>
      <c r="H13" s="20">
        <v>17</v>
      </c>
      <c r="I13" s="20">
        <v>52</v>
      </c>
      <c r="J13" s="20">
        <v>14</v>
      </c>
      <c r="K13" s="20">
        <v>13</v>
      </c>
      <c r="L13" s="20">
        <v>85</v>
      </c>
      <c r="M13" s="20">
        <v>17</v>
      </c>
      <c r="N13" s="20">
        <v>3</v>
      </c>
      <c r="O13" s="20">
        <v>5</v>
      </c>
      <c r="P13" s="186">
        <v>36</v>
      </c>
    </row>
    <row r="14" spans="1:16" ht="15.75" customHeight="1" x14ac:dyDescent="0.15">
      <c r="A14" s="583" t="s">
        <v>743</v>
      </c>
      <c r="B14" s="165" t="s">
        <v>150</v>
      </c>
      <c r="C14" s="163">
        <f t="shared" si="1"/>
        <v>3115</v>
      </c>
      <c r="D14" s="20">
        <v>282</v>
      </c>
      <c r="E14" s="20">
        <v>121</v>
      </c>
      <c r="F14" s="20">
        <v>265</v>
      </c>
      <c r="G14" s="20">
        <v>323</v>
      </c>
      <c r="H14" s="20">
        <v>89</v>
      </c>
      <c r="I14" s="20">
        <v>278</v>
      </c>
      <c r="J14" s="20">
        <v>561</v>
      </c>
      <c r="K14" s="20">
        <v>55</v>
      </c>
      <c r="L14" s="20">
        <v>431</v>
      </c>
      <c r="M14" s="20">
        <v>192</v>
      </c>
      <c r="N14" s="20">
        <v>66</v>
      </c>
      <c r="O14" s="20">
        <v>266</v>
      </c>
      <c r="P14" s="186">
        <v>186</v>
      </c>
    </row>
    <row r="15" spans="1:16" ht="15.75" customHeight="1" x14ac:dyDescent="0.15">
      <c r="A15" s="583" t="s">
        <v>64</v>
      </c>
      <c r="B15" s="165" t="s">
        <v>151</v>
      </c>
      <c r="C15" s="163">
        <f t="shared" si="1"/>
        <v>194</v>
      </c>
      <c r="D15" s="20">
        <v>12</v>
      </c>
      <c r="E15" s="20">
        <v>5</v>
      </c>
      <c r="F15" s="20">
        <v>15</v>
      </c>
      <c r="G15" s="20">
        <v>22</v>
      </c>
      <c r="H15" s="20">
        <v>2</v>
      </c>
      <c r="I15" s="20">
        <v>10</v>
      </c>
      <c r="J15" s="20">
        <v>43</v>
      </c>
      <c r="K15" s="20">
        <v>1</v>
      </c>
      <c r="L15" s="20">
        <v>6</v>
      </c>
      <c r="M15" s="20">
        <v>10</v>
      </c>
      <c r="N15" s="20">
        <v>5</v>
      </c>
      <c r="O15" s="20">
        <v>44</v>
      </c>
      <c r="P15" s="186">
        <v>19</v>
      </c>
    </row>
    <row r="16" spans="1:16" ht="23.25" customHeight="1" x14ac:dyDescent="0.15">
      <c r="A16" s="587" t="s">
        <v>744</v>
      </c>
      <c r="B16" s="166" t="s">
        <v>152</v>
      </c>
      <c r="C16" s="163">
        <f t="shared" si="1"/>
        <v>746</v>
      </c>
      <c r="D16" s="20">
        <v>72</v>
      </c>
      <c r="E16" s="20">
        <v>17</v>
      </c>
      <c r="F16" s="20">
        <v>46</v>
      </c>
      <c r="G16" s="20">
        <v>83</v>
      </c>
      <c r="H16" s="20">
        <v>18</v>
      </c>
      <c r="I16" s="20">
        <v>51</v>
      </c>
      <c r="J16" s="20">
        <v>141</v>
      </c>
      <c r="K16" s="20">
        <v>16</v>
      </c>
      <c r="L16" s="20">
        <v>24</v>
      </c>
      <c r="M16" s="20">
        <v>75</v>
      </c>
      <c r="N16" s="20">
        <v>21</v>
      </c>
      <c r="O16" s="20">
        <v>98</v>
      </c>
      <c r="P16" s="186">
        <v>84</v>
      </c>
    </row>
    <row r="17" spans="1:16" ht="23.25" customHeight="1" x14ac:dyDescent="0.15">
      <c r="A17" s="587" t="s">
        <v>69</v>
      </c>
      <c r="B17" s="166" t="s">
        <v>153</v>
      </c>
      <c r="C17" s="163">
        <f t="shared" si="1"/>
        <v>446</v>
      </c>
      <c r="D17" s="20">
        <v>33</v>
      </c>
      <c r="E17" s="20">
        <v>10</v>
      </c>
      <c r="F17" s="20">
        <v>76</v>
      </c>
      <c r="G17" s="20">
        <v>44</v>
      </c>
      <c r="H17" s="20">
        <v>7</v>
      </c>
      <c r="I17" s="20">
        <v>27</v>
      </c>
      <c r="J17" s="20">
        <v>75</v>
      </c>
      <c r="K17" s="20">
        <v>9</v>
      </c>
      <c r="L17" s="20">
        <v>24</v>
      </c>
      <c r="M17" s="20">
        <v>28</v>
      </c>
      <c r="N17" s="20">
        <v>10</v>
      </c>
      <c r="O17" s="20">
        <v>54</v>
      </c>
      <c r="P17" s="186">
        <v>49</v>
      </c>
    </row>
    <row r="18" spans="1:16" ht="23.25" customHeight="1" x14ac:dyDescent="0.15">
      <c r="A18" s="587" t="s">
        <v>72</v>
      </c>
      <c r="B18" s="166" t="s">
        <v>154</v>
      </c>
      <c r="C18" s="163">
        <f t="shared" si="1"/>
        <v>1543</v>
      </c>
      <c r="D18" s="20">
        <v>148</v>
      </c>
      <c r="E18" s="20">
        <v>30</v>
      </c>
      <c r="F18" s="20">
        <v>107</v>
      </c>
      <c r="G18" s="20">
        <v>226</v>
      </c>
      <c r="H18" s="20">
        <v>30</v>
      </c>
      <c r="I18" s="20">
        <v>91</v>
      </c>
      <c r="J18" s="20">
        <v>307</v>
      </c>
      <c r="K18" s="20">
        <v>6</v>
      </c>
      <c r="L18" s="20">
        <v>105</v>
      </c>
      <c r="M18" s="20">
        <v>85</v>
      </c>
      <c r="N18" s="20">
        <v>73</v>
      </c>
      <c r="O18" s="20">
        <v>183</v>
      </c>
      <c r="P18" s="186">
        <v>152</v>
      </c>
    </row>
    <row r="19" spans="1:16" ht="23.25" customHeight="1" x14ac:dyDescent="0.15">
      <c r="A19" s="587" t="s">
        <v>745</v>
      </c>
      <c r="B19" s="166" t="s">
        <v>155</v>
      </c>
      <c r="C19" s="163">
        <f t="shared" si="1"/>
        <v>1208</v>
      </c>
      <c r="D19" s="20">
        <v>132</v>
      </c>
      <c r="E19" s="20">
        <v>50</v>
      </c>
      <c r="F19" s="20">
        <v>103</v>
      </c>
      <c r="G19" s="20">
        <v>195</v>
      </c>
      <c r="H19" s="20">
        <v>21</v>
      </c>
      <c r="I19" s="20">
        <v>80</v>
      </c>
      <c r="J19" s="20">
        <v>195</v>
      </c>
      <c r="K19" s="20">
        <v>7</v>
      </c>
      <c r="L19" s="20">
        <v>52</v>
      </c>
      <c r="M19" s="20">
        <v>85</v>
      </c>
      <c r="N19" s="20">
        <v>52</v>
      </c>
      <c r="O19" s="20">
        <v>121</v>
      </c>
      <c r="P19" s="186">
        <v>115</v>
      </c>
    </row>
    <row r="20" spans="1:16" ht="15.75" customHeight="1" x14ac:dyDescent="0.15">
      <c r="A20" s="587" t="s">
        <v>746</v>
      </c>
      <c r="B20" s="166" t="s">
        <v>76</v>
      </c>
      <c r="C20" s="163">
        <f t="shared" si="1"/>
        <v>526</v>
      </c>
      <c r="D20" s="20">
        <v>51</v>
      </c>
      <c r="E20" s="20">
        <v>24</v>
      </c>
      <c r="F20" s="20">
        <v>53</v>
      </c>
      <c r="G20" s="20">
        <v>83</v>
      </c>
      <c r="H20" s="20">
        <v>12</v>
      </c>
      <c r="I20" s="20">
        <v>38</v>
      </c>
      <c r="J20" s="20">
        <v>79</v>
      </c>
      <c r="K20" s="20">
        <v>11</v>
      </c>
      <c r="L20" s="20">
        <v>24</v>
      </c>
      <c r="M20" s="20">
        <v>38</v>
      </c>
      <c r="N20" s="20">
        <v>23</v>
      </c>
      <c r="O20" s="20">
        <v>43</v>
      </c>
      <c r="P20" s="186">
        <v>47</v>
      </c>
    </row>
    <row r="21" spans="1:16" ht="15.75" customHeight="1" x14ac:dyDescent="0.15">
      <c r="A21" s="587" t="s">
        <v>747</v>
      </c>
      <c r="B21" s="165" t="s">
        <v>156</v>
      </c>
      <c r="C21" s="163">
        <f t="shared" si="1"/>
        <v>734</v>
      </c>
      <c r="D21" s="20">
        <v>80</v>
      </c>
      <c r="E21" s="20">
        <v>29</v>
      </c>
      <c r="F21" s="20">
        <v>85</v>
      </c>
      <c r="G21" s="20">
        <v>97</v>
      </c>
      <c r="H21" s="20">
        <v>13</v>
      </c>
      <c r="I21" s="20">
        <v>44</v>
      </c>
      <c r="J21" s="20">
        <v>98</v>
      </c>
      <c r="K21" s="20">
        <v>12</v>
      </c>
      <c r="L21" s="20">
        <v>28</v>
      </c>
      <c r="M21" s="20">
        <v>39</v>
      </c>
      <c r="N21" s="20">
        <v>21</v>
      </c>
      <c r="O21" s="20">
        <v>94</v>
      </c>
      <c r="P21" s="186">
        <v>94</v>
      </c>
    </row>
    <row r="22" spans="1:16" ht="15.75" customHeight="1" x14ac:dyDescent="0.15">
      <c r="A22" s="587" t="s">
        <v>748</v>
      </c>
      <c r="B22" s="167" t="s">
        <v>77</v>
      </c>
      <c r="C22" s="163">
        <f t="shared" si="1"/>
        <v>31</v>
      </c>
      <c r="D22" s="20">
        <v>4</v>
      </c>
      <c r="E22" s="20">
        <v>2</v>
      </c>
      <c r="F22" s="20">
        <v>2</v>
      </c>
      <c r="G22" s="20">
        <v>4</v>
      </c>
      <c r="H22" s="20">
        <v>1</v>
      </c>
      <c r="I22" s="20">
        <v>1</v>
      </c>
      <c r="J22" s="20">
        <v>4</v>
      </c>
      <c r="K22" s="20">
        <v>1</v>
      </c>
      <c r="L22" s="20">
        <v>3</v>
      </c>
      <c r="M22" s="20">
        <v>2</v>
      </c>
      <c r="N22" s="20">
        <v>1</v>
      </c>
      <c r="O22" s="20">
        <v>4</v>
      </c>
      <c r="P22" s="186">
        <v>2</v>
      </c>
    </row>
    <row r="23" spans="1:16" ht="23.25" customHeight="1" x14ac:dyDescent="0.15">
      <c r="A23" s="587" t="s">
        <v>749</v>
      </c>
      <c r="B23" s="588" t="s">
        <v>157</v>
      </c>
      <c r="C23" s="163">
        <f t="shared" si="1"/>
        <v>565</v>
      </c>
      <c r="D23" s="20">
        <v>39</v>
      </c>
      <c r="E23" s="20">
        <v>22</v>
      </c>
      <c r="F23" s="20">
        <v>67</v>
      </c>
      <c r="G23" s="20">
        <v>47</v>
      </c>
      <c r="H23" s="20">
        <v>35</v>
      </c>
      <c r="I23" s="20">
        <v>69</v>
      </c>
      <c r="J23" s="20">
        <v>93</v>
      </c>
      <c r="K23" s="20">
        <v>20</v>
      </c>
      <c r="L23" s="20">
        <v>53</v>
      </c>
      <c r="M23" s="20">
        <v>28</v>
      </c>
      <c r="N23" s="20">
        <v>10</v>
      </c>
      <c r="O23" s="20">
        <v>32</v>
      </c>
      <c r="P23" s="186">
        <v>50</v>
      </c>
    </row>
    <row r="24" spans="1:16" ht="23.25" customHeight="1" x14ac:dyDescent="0.15">
      <c r="A24" s="589" t="s">
        <v>750</v>
      </c>
      <c r="B24" s="588" t="s">
        <v>751</v>
      </c>
      <c r="C24" s="168">
        <f t="shared" si="1"/>
        <v>31</v>
      </c>
      <c r="D24" s="22">
        <v>2</v>
      </c>
      <c r="E24" s="22">
        <v>1</v>
      </c>
      <c r="F24" s="22">
        <v>8</v>
      </c>
      <c r="G24" s="22">
        <v>3</v>
      </c>
      <c r="H24" s="9">
        <v>0</v>
      </c>
      <c r="I24" s="22">
        <v>2</v>
      </c>
      <c r="J24" s="22">
        <v>2</v>
      </c>
      <c r="K24" s="9">
        <v>0</v>
      </c>
      <c r="L24" s="22">
        <v>1</v>
      </c>
      <c r="M24" s="22">
        <v>2</v>
      </c>
      <c r="N24" s="9">
        <v>0</v>
      </c>
      <c r="O24" s="22">
        <v>9</v>
      </c>
      <c r="P24" s="186">
        <v>1</v>
      </c>
    </row>
    <row r="25" spans="1:16" ht="15" customHeight="1" x14ac:dyDescent="0.15">
      <c r="A25" s="169" t="s">
        <v>752</v>
      </c>
      <c r="B25" s="590"/>
      <c r="C25" s="10"/>
      <c r="P25" s="591"/>
    </row>
    <row r="26" spans="1:16" ht="12" x14ac:dyDescent="0.15">
      <c r="A26" s="169" t="s">
        <v>753</v>
      </c>
      <c r="B26" s="10"/>
      <c r="C26" s="10"/>
    </row>
    <row r="27" spans="1:16" ht="7.5" customHeight="1" x14ac:dyDescent="0.15">
      <c r="A27" s="169"/>
      <c r="B27" s="10"/>
      <c r="C27" s="10"/>
      <c r="P27" s="187"/>
    </row>
    <row r="28" spans="1:16" ht="9" customHeight="1" x14ac:dyDescent="0.15">
      <c r="P28" s="188" t="s">
        <v>172</v>
      </c>
    </row>
    <row r="29" spans="1:16" ht="12.75" customHeight="1" x14ac:dyDescent="0.15"/>
    <row r="30" spans="1:16" ht="15" customHeight="1" x14ac:dyDescent="0.15"/>
    <row r="31" spans="1:16" ht="15" customHeight="1" x14ac:dyDescent="0.15"/>
    <row r="32" spans="1:16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  <row r="43" ht="15" customHeight="1" x14ac:dyDescent="0.15"/>
    <row r="44" ht="15" customHeight="1" x14ac:dyDescent="0.15"/>
    <row r="45" ht="15" customHeight="1" x14ac:dyDescent="0.15"/>
    <row r="46" ht="15" customHeight="1" x14ac:dyDescent="0.15"/>
    <row r="47" ht="15" customHeight="1" x14ac:dyDescent="0.15"/>
    <row r="48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</sheetData>
  <mergeCells count="3">
    <mergeCell ref="A4:D4"/>
    <mergeCell ref="A6:B6"/>
    <mergeCell ref="A7:B7"/>
  </mergeCells>
  <phoneticPr fontId="1"/>
  <hyperlinks>
    <hyperlink ref="A1" location="目次!A1" display="目次へもどる"/>
  </hyperlinks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zoomScale="110" workbookViewId="0"/>
  </sheetViews>
  <sheetFormatPr defaultColWidth="8.875" defaultRowHeight="14.25" customHeight="1" x14ac:dyDescent="0.15"/>
  <cols>
    <col min="1" max="1" width="6.875" style="172" customWidth="1"/>
    <col min="2" max="2" width="24.75" style="172" customWidth="1"/>
    <col min="3" max="6" width="13.5" style="172" customWidth="1"/>
    <col min="7" max="16384" width="8.875" style="172"/>
  </cols>
  <sheetData>
    <row r="1" spans="1:6" ht="14.25" customHeight="1" x14ac:dyDescent="0.15">
      <c r="A1" s="171" t="s">
        <v>1</v>
      </c>
    </row>
    <row r="3" spans="1:6" ht="14.25" customHeight="1" x14ac:dyDescent="0.15">
      <c r="A3" s="173" t="s">
        <v>754</v>
      </c>
      <c r="B3" s="10"/>
      <c r="C3" s="10"/>
      <c r="D3" s="10"/>
      <c r="E3" s="10"/>
      <c r="F3" s="10"/>
    </row>
    <row r="4" spans="1:6" s="28" customFormat="1" ht="14.25" customHeight="1" x14ac:dyDescent="0.15">
      <c r="A4" s="438">
        <v>39995</v>
      </c>
      <c r="B4" s="592"/>
      <c r="C4" s="8"/>
      <c r="D4" s="8"/>
      <c r="E4" s="22"/>
      <c r="F4" s="9" t="s">
        <v>158</v>
      </c>
    </row>
    <row r="5" spans="1:6" ht="14.25" customHeight="1" x14ac:dyDescent="0.15">
      <c r="A5" s="593" t="s">
        <v>159</v>
      </c>
      <c r="B5" s="594"/>
      <c r="C5" s="174" t="s">
        <v>755</v>
      </c>
      <c r="D5" s="175"/>
      <c r="E5" s="408" t="s">
        <v>756</v>
      </c>
      <c r="F5" s="409"/>
    </row>
    <row r="6" spans="1:6" ht="14.25" customHeight="1" x14ac:dyDescent="0.15">
      <c r="A6" s="595"/>
      <c r="B6" s="596"/>
      <c r="C6" s="258" t="s">
        <v>160</v>
      </c>
      <c r="D6" s="258" t="s">
        <v>161</v>
      </c>
      <c r="E6" s="258" t="s">
        <v>160</v>
      </c>
      <c r="F6" s="237" t="s">
        <v>161</v>
      </c>
    </row>
    <row r="7" spans="1:6" ht="14.25" customHeight="1" x14ac:dyDescent="0.15">
      <c r="A7" s="180"/>
      <c r="B7" s="181" t="s">
        <v>757</v>
      </c>
      <c r="C7" s="182">
        <v>11947</v>
      </c>
      <c r="D7" s="180">
        <v>106944</v>
      </c>
      <c r="E7" s="180">
        <v>180</v>
      </c>
      <c r="F7" s="180">
        <v>7280</v>
      </c>
    </row>
    <row r="8" spans="1:6" ht="14.25" customHeight="1" x14ac:dyDescent="0.15">
      <c r="A8" s="23" t="s">
        <v>758</v>
      </c>
      <c r="B8" s="167" t="s">
        <v>162</v>
      </c>
      <c r="C8" s="54">
        <v>10</v>
      </c>
      <c r="D8" s="23">
        <v>75</v>
      </c>
      <c r="E8" s="23" t="s">
        <v>6</v>
      </c>
      <c r="F8" s="23" t="s">
        <v>6</v>
      </c>
    </row>
    <row r="9" spans="1:6" ht="14.25" customHeight="1" x14ac:dyDescent="0.15">
      <c r="A9" s="23" t="s">
        <v>741</v>
      </c>
      <c r="B9" s="167" t="s">
        <v>33</v>
      </c>
      <c r="C9" s="54" t="s">
        <v>6</v>
      </c>
      <c r="D9" s="23" t="s">
        <v>6</v>
      </c>
      <c r="E9" s="23" t="s">
        <v>6</v>
      </c>
      <c r="F9" s="23" t="s">
        <v>6</v>
      </c>
    </row>
    <row r="10" spans="1:6" ht="14.25" customHeight="1" x14ac:dyDescent="0.15">
      <c r="A10" s="23" t="s">
        <v>163</v>
      </c>
      <c r="B10" s="167" t="s">
        <v>146</v>
      </c>
      <c r="C10" s="54">
        <v>1229</v>
      </c>
      <c r="D10" s="23">
        <v>8644</v>
      </c>
      <c r="E10" s="23" t="s">
        <v>6</v>
      </c>
      <c r="F10" s="23" t="s">
        <v>6</v>
      </c>
    </row>
    <row r="11" spans="1:6" ht="14.25" customHeight="1" x14ac:dyDescent="0.15">
      <c r="A11" s="23" t="s">
        <v>164</v>
      </c>
      <c r="B11" s="167" t="s">
        <v>147</v>
      </c>
      <c r="C11" s="54">
        <v>1326</v>
      </c>
      <c r="D11" s="23">
        <v>13900</v>
      </c>
      <c r="E11" s="23" t="s">
        <v>6</v>
      </c>
      <c r="F11" s="23" t="s">
        <v>6</v>
      </c>
    </row>
    <row r="12" spans="1:6" ht="14.25" customHeight="1" x14ac:dyDescent="0.15">
      <c r="A12" s="23" t="s">
        <v>165</v>
      </c>
      <c r="B12" s="167" t="s">
        <v>759</v>
      </c>
      <c r="C12" s="54">
        <v>3</v>
      </c>
      <c r="D12" s="23">
        <v>187</v>
      </c>
      <c r="E12" s="23">
        <v>3</v>
      </c>
      <c r="F12" s="23">
        <v>165</v>
      </c>
    </row>
    <row r="13" spans="1:6" ht="14.25" customHeight="1" x14ac:dyDescent="0.15">
      <c r="A13" s="23" t="s">
        <v>166</v>
      </c>
      <c r="B13" s="167" t="s">
        <v>62</v>
      </c>
      <c r="C13" s="54">
        <v>96</v>
      </c>
      <c r="D13" s="23">
        <v>607</v>
      </c>
      <c r="E13" s="23" t="s">
        <v>6</v>
      </c>
      <c r="F13" s="23" t="s">
        <v>6</v>
      </c>
    </row>
    <row r="14" spans="1:6" ht="14.25" customHeight="1" x14ac:dyDescent="0.15">
      <c r="A14" s="23" t="s">
        <v>167</v>
      </c>
      <c r="B14" s="167" t="s">
        <v>103</v>
      </c>
      <c r="C14" s="54">
        <v>321</v>
      </c>
      <c r="D14" s="23">
        <v>9685</v>
      </c>
      <c r="E14" s="23" t="s">
        <v>6</v>
      </c>
      <c r="F14" s="23" t="s">
        <v>6</v>
      </c>
    </row>
    <row r="15" spans="1:6" ht="14.25" customHeight="1" x14ac:dyDescent="0.15">
      <c r="A15" s="23" t="s">
        <v>168</v>
      </c>
      <c r="B15" s="167" t="s">
        <v>34</v>
      </c>
      <c r="C15" s="54">
        <v>3115</v>
      </c>
      <c r="D15" s="23">
        <v>27426</v>
      </c>
      <c r="E15" s="23" t="s">
        <v>6</v>
      </c>
      <c r="F15" s="23" t="s">
        <v>6</v>
      </c>
    </row>
    <row r="16" spans="1:6" ht="14.25" customHeight="1" x14ac:dyDescent="0.15">
      <c r="A16" s="23" t="s">
        <v>169</v>
      </c>
      <c r="B16" s="167" t="s">
        <v>66</v>
      </c>
      <c r="C16" s="54">
        <v>193</v>
      </c>
      <c r="D16" s="23">
        <v>2770</v>
      </c>
      <c r="E16" s="23">
        <v>1</v>
      </c>
      <c r="F16" s="23">
        <v>6</v>
      </c>
    </row>
    <row r="17" spans="1:16" ht="14.25" customHeight="1" x14ac:dyDescent="0.15">
      <c r="A17" s="23" t="s">
        <v>170</v>
      </c>
      <c r="B17" s="167" t="s">
        <v>68</v>
      </c>
      <c r="C17" s="54">
        <v>745</v>
      </c>
      <c r="D17" s="23">
        <v>2971</v>
      </c>
      <c r="E17" s="23">
        <v>1</v>
      </c>
      <c r="F17" s="23">
        <v>4</v>
      </c>
    </row>
    <row r="18" spans="1:16" ht="14.25" customHeight="1" x14ac:dyDescent="0.15">
      <c r="A18" s="23" t="s">
        <v>171</v>
      </c>
      <c r="B18" s="167" t="s">
        <v>71</v>
      </c>
      <c r="C18" s="54">
        <v>443</v>
      </c>
      <c r="D18" s="23">
        <v>2169</v>
      </c>
      <c r="E18" s="23">
        <v>3</v>
      </c>
      <c r="F18" s="23">
        <v>90</v>
      </c>
    </row>
    <row r="19" spans="1:16" ht="14.25" customHeight="1" x14ac:dyDescent="0.15">
      <c r="A19" s="23" t="s">
        <v>712</v>
      </c>
      <c r="B19" s="167" t="s">
        <v>73</v>
      </c>
      <c r="C19" s="54">
        <v>1540</v>
      </c>
      <c r="D19" s="23">
        <v>12858</v>
      </c>
      <c r="E19" s="23">
        <v>3</v>
      </c>
      <c r="F19" s="23">
        <v>151</v>
      </c>
    </row>
    <row r="20" spans="1:16" ht="14.25" customHeight="1" x14ac:dyDescent="0.15">
      <c r="A20" s="23" t="s">
        <v>713</v>
      </c>
      <c r="B20" s="167" t="s">
        <v>75</v>
      </c>
      <c r="C20" s="54">
        <v>1203</v>
      </c>
      <c r="D20" s="23">
        <v>6430</v>
      </c>
      <c r="E20" s="23">
        <v>5</v>
      </c>
      <c r="F20" s="23">
        <v>12</v>
      </c>
    </row>
    <row r="21" spans="1:16" ht="14.25" customHeight="1" x14ac:dyDescent="0.15">
      <c r="A21" s="23" t="s">
        <v>760</v>
      </c>
      <c r="B21" s="167" t="s">
        <v>76</v>
      </c>
      <c r="C21" s="54">
        <v>454</v>
      </c>
      <c r="D21" s="23">
        <v>3667</v>
      </c>
      <c r="E21" s="23">
        <v>72</v>
      </c>
      <c r="F21" s="23">
        <v>2863</v>
      </c>
    </row>
    <row r="22" spans="1:16" ht="14.25" customHeight="1" x14ac:dyDescent="0.15">
      <c r="A22" s="23" t="s">
        <v>718</v>
      </c>
      <c r="B22" s="167" t="s">
        <v>74</v>
      </c>
      <c r="C22" s="54">
        <v>676</v>
      </c>
      <c r="D22" s="23">
        <v>8924</v>
      </c>
      <c r="E22" s="23">
        <v>58</v>
      </c>
      <c r="F22" s="23">
        <v>1620</v>
      </c>
    </row>
    <row r="23" spans="1:16" ht="14.25" customHeight="1" x14ac:dyDescent="0.15">
      <c r="A23" s="23" t="s">
        <v>722</v>
      </c>
      <c r="B23" s="167" t="s">
        <v>77</v>
      </c>
      <c r="C23" s="54">
        <v>31</v>
      </c>
      <c r="D23" s="23">
        <v>359</v>
      </c>
      <c r="E23" s="23" t="s">
        <v>6</v>
      </c>
      <c r="F23" s="23" t="s">
        <v>6</v>
      </c>
    </row>
    <row r="24" spans="1:16" ht="14.25" customHeight="1" x14ac:dyDescent="0.15">
      <c r="A24" s="23" t="s">
        <v>723</v>
      </c>
      <c r="B24" s="183" t="s">
        <v>80</v>
      </c>
      <c r="C24" s="23">
        <v>562</v>
      </c>
      <c r="D24" s="23">
        <v>6272</v>
      </c>
      <c r="E24" s="38">
        <v>3</v>
      </c>
      <c r="F24" s="38">
        <v>113</v>
      </c>
    </row>
    <row r="25" spans="1:16" ht="14.25" customHeight="1" x14ac:dyDescent="0.15">
      <c r="A25" s="9" t="s">
        <v>761</v>
      </c>
      <c r="B25" s="184" t="s">
        <v>81</v>
      </c>
      <c r="C25" s="9" t="s">
        <v>6</v>
      </c>
      <c r="D25" s="9" t="s">
        <v>6</v>
      </c>
      <c r="E25" s="9">
        <v>31</v>
      </c>
      <c r="F25" s="185">
        <v>2256</v>
      </c>
    </row>
    <row r="26" spans="1:16" s="186" customFormat="1" ht="15" customHeight="1" x14ac:dyDescent="0.15">
      <c r="A26" s="169" t="s">
        <v>752</v>
      </c>
      <c r="B26" s="590"/>
      <c r="C26" s="10"/>
      <c r="P26" s="187"/>
    </row>
    <row r="27" spans="1:16" s="186" customFormat="1" ht="12" x14ac:dyDescent="0.15">
      <c r="A27" s="169" t="s">
        <v>753</v>
      </c>
      <c r="B27" s="10"/>
      <c r="C27" s="10"/>
    </row>
    <row r="28" spans="1:16" s="186" customFormat="1" ht="7.5" customHeight="1" x14ac:dyDescent="0.15">
      <c r="A28" s="169"/>
      <c r="B28" s="10"/>
      <c r="C28" s="10"/>
      <c r="P28" s="187"/>
    </row>
    <row r="29" spans="1:16" s="186" customFormat="1" ht="9" customHeight="1" x14ac:dyDescent="0.15">
      <c r="F29" s="188" t="s">
        <v>172</v>
      </c>
    </row>
  </sheetData>
  <mergeCells count="3">
    <mergeCell ref="A4:B4"/>
    <mergeCell ref="A5:B6"/>
    <mergeCell ref="E5:F5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zoomScale="110" workbookViewId="0"/>
  </sheetViews>
  <sheetFormatPr defaultColWidth="8.875" defaultRowHeight="12" x14ac:dyDescent="0.15"/>
  <cols>
    <col min="1" max="1" width="10.125" style="8" customWidth="1"/>
    <col min="2" max="9" width="8.625" style="8" customWidth="1"/>
    <col min="10" max="10" width="7.875" style="8" customWidth="1"/>
    <col min="11" max="16384" width="8.875" style="8"/>
  </cols>
  <sheetData>
    <row r="1" spans="1:10" ht="15.95" customHeight="1" x14ac:dyDescent="0.15">
      <c r="A1" s="37" t="s">
        <v>1</v>
      </c>
    </row>
    <row r="2" spans="1:10" ht="15.95" customHeight="1" x14ac:dyDescent="0.15"/>
    <row r="3" spans="1:10" ht="26.25" customHeight="1" x14ac:dyDescent="0.15">
      <c r="A3" s="448" t="s">
        <v>266</v>
      </c>
      <c r="B3" s="448"/>
      <c r="C3" s="448"/>
      <c r="D3" s="448"/>
      <c r="E3" s="448"/>
      <c r="F3" s="448"/>
      <c r="G3" s="448"/>
      <c r="H3" s="448"/>
      <c r="I3" s="448"/>
      <c r="J3" s="448"/>
    </row>
    <row r="4" spans="1:10" ht="15" customHeight="1" x14ac:dyDescent="0.15"/>
    <row r="5" spans="1:10" ht="15" customHeight="1" x14ac:dyDescent="0.15">
      <c r="A5" s="444" t="s">
        <v>267</v>
      </c>
      <c r="B5" s="445"/>
      <c r="C5" s="445"/>
      <c r="D5" s="445"/>
      <c r="E5" s="445"/>
      <c r="F5" s="445"/>
      <c r="G5" s="445"/>
      <c r="H5" s="445"/>
      <c r="I5" s="445"/>
      <c r="J5" s="445"/>
    </row>
    <row r="6" spans="1:10" ht="15" customHeight="1" x14ac:dyDescent="0.15">
      <c r="A6" s="444" t="s">
        <v>268</v>
      </c>
      <c r="B6" s="445"/>
      <c r="C6" s="445"/>
      <c r="D6" s="445"/>
      <c r="E6" s="445"/>
      <c r="F6" s="445"/>
      <c r="G6" s="445"/>
      <c r="H6" s="445"/>
      <c r="I6" s="445"/>
      <c r="J6" s="445"/>
    </row>
    <row r="7" spans="1:10" ht="15" customHeight="1" x14ac:dyDescent="0.15">
      <c r="A7" s="444" t="s">
        <v>269</v>
      </c>
      <c r="B7" s="445"/>
      <c r="C7" s="445"/>
      <c r="D7" s="445"/>
      <c r="E7" s="445"/>
      <c r="F7" s="445"/>
      <c r="G7" s="445"/>
      <c r="H7" s="445"/>
      <c r="I7" s="445"/>
      <c r="J7" s="445"/>
    </row>
    <row r="8" spans="1:10" ht="15" customHeight="1" x14ac:dyDescent="0.15">
      <c r="A8" s="444" t="s">
        <v>270</v>
      </c>
      <c r="B8" s="445"/>
      <c r="C8" s="445"/>
      <c r="D8" s="445"/>
      <c r="E8" s="445"/>
      <c r="F8" s="445"/>
      <c r="G8" s="445"/>
      <c r="H8" s="445"/>
      <c r="I8" s="445"/>
      <c r="J8" s="445"/>
    </row>
    <row r="9" spans="1:10" ht="15" customHeight="1" x14ac:dyDescent="0.15">
      <c r="A9" s="444" t="s">
        <v>804</v>
      </c>
      <c r="B9" s="445"/>
      <c r="C9" s="445"/>
      <c r="D9" s="445"/>
      <c r="E9" s="445"/>
      <c r="F9" s="445"/>
      <c r="G9" s="445"/>
      <c r="H9" s="445"/>
      <c r="I9" s="445"/>
      <c r="J9" s="445"/>
    </row>
    <row r="10" spans="1:10" ht="15" customHeight="1" x14ac:dyDescent="0.15">
      <c r="A10" s="444" t="s">
        <v>271</v>
      </c>
      <c r="B10" s="445"/>
      <c r="C10" s="445"/>
      <c r="D10" s="445"/>
      <c r="E10" s="445"/>
      <c r="F10" s="445"/>
      <c r="G10" s="445"/>
      <c r="H10" s="445"/>
      <c r="I10" s="445"/>
      <c r="J10" s="445"/>
    </row>
    <row r="11" spans="1:10" ht="15" customHeight="1" x14ac:dyDescent="0.15">
      <c r="A11" s="444" t="s">
        <v>805</v>
      </c>
      <c r="B11" s="445"/>
      <c r="C11" s="445"/>
      <c r="D11" s="445"/>
      <c r="E11" s="445"/>
      <c r="F11" s="445"/>
      <c r="G11" s="445"/>
      <c r="H11" s="445"/>
      <c r="I11" s="445"/>
      <c r="J11" s="445"/>
    </row>
    <row r="12" spans="1:10" ht="15" customHeight="1" x14ac:dyDescent="0.15">
      <c r="A12" s="444"/>
      <c r="B12" s="445"/>
      <c r="C12" s="445"/>
      <c r="D12" s="445"/>
      <c r="E12" s="445"/>
      <c r="F12" s="445"/>
      <c r="G12" s="445"/>
      <c r="H12" s="445"/>
      <c r="I12" s="445"/>
      <c r="J12" s="445"/>
    </row>
    <row r="13" spans="1:10" ht="15" customHeight="1" x14ac:dyDescent="0.15">
      <c r="A13" s="241"/>
      <c r="B13" s="242"/>
      <c r="C13" s="242"/>
      <c r="D13" s="242"/>
      <c r="E13" s="242"/>
      <c r="F13" s="242"/>
      <c r="G13" s="242"/>
      <c r="H13" s="242"/>
      <c r="I13" s="242"/>
      <c r="J13" s="242"/>
    </row>
    <row r="14" spans="1:10" ht="15" customHeight="1" x14ac:dyDescent="0.15"/>
    <row r="15" spans="1:10" ht="15" customHeight="1" x14ac:dyDescent="0.15">
      <c r="A15" s="7" t="s">
        <v>272</v>
      </c>
    </row>
    <row r="16" spans="1:10" ht="15" customHeight="1" x14ac:dyDescent="0.15">
      <c r="J16" s="16" t="s">
        <v>806</v>
      </c>
    </row>
    <row r="17" spans="1:10" ht="15" customHeight="1" x14ac:dyDescent="0.15">
      <c r="A17" s="243" t="s">
        <v>7</v>
      </c>
      <c r="B17" s="174" t="s">
        <v>273</v>
      </c>
      <c r="C17" s="189"/>
      <c r="D17" s="175"/>
      <c r="E17" s="174" t="s">
        <v>274</v>
      </c>
      <c r="F17" s="175"/>
      <c r="G17" s="244"/>
      <c r="H17" s="189" t="s">
        <v>275</v>
      </c>
      <c r="I17" s="174"/>
      <c r="J17" s="245"/>
    </row>
    <row r="18" spans="1:10" ht="15" customHeight="1" x14ac:dyDescent="0.15">
      <c r="A18" s="179" t="s">
        <v>276</v>
      </c>
      <c r="B18" s="258" t="s">
        <v>2</v>
      </c>
      <c r="C18" s="258" t="s">
        <v>277</v>
      </c>
      <c r="D18" s="258" t="s">
        <v>278</v>
      </c>
      <c r="E18" s="258" t="s">
        <v>3</v>
      </c>
      <c r="F18" s="258" t="s">
        <v>4</v>
      </c>
      <c r="G18" s="258" t="s">
        <v>31</v>
      </c>
      <c r="H18" s="258" t="s">
        <v>279</v>
      </c>
      <c r="I18" s="258" t="s">
        <v>280</v>
      </c>
      <c r="J18" s="176" t="s">
        <v>281</v>
      </c>
    </row>
    <row r="19" spans="1:10" ht="15" customHeight="1" x14ac:dyDescent="0.15">
      <c r="A19" s="195" t="s">
        <v>282</v>
      </c>
      <c r="B19" s="19">
        <v>2461</v>
      </c>
      <c r="C19" s="8">
        <v>238</v>
      </c>
      <c r="D19" s="8">
        <v>2223</v>
      </c>
      <c r="E19" s="8">
        <v>6663</v>
      </c>
      <c r="F19" s="8">
        <v>6797</v>
      </c>
      <c r="G19" s="8">
        <v>1863</v>
      </c>
      <c r="H19" s="8">
        <v>1450</v>
      </c>
      <c r="I19" s="8">
        <v>398</v>
      </c>
      <c r="J19" s="8">
        <v>15</v>
      </c>
    </row>
    <row r="20" spans="1:10" ht="15" customHeight="1" x14ac:dyDescent="0.15">
      <c r="A20" s="195" t="s">
        <v>807</v>
      </c>
      <c r="B20" s="19">
        <v>2272</v>
      </c>
      <c r="C20" s="8">
        <v>267</v>
      </c>
      <c r="D20" s="8">
        <v>2005</v>
      </c>
      <c r="E20" s="8">
        <v>5946</v>
      </c>
      <c r="F20" s="8">
        <v>6063</v>
      </c>
      <c r="G20" s="8">
        <v>1745</v>
      </c>
      <c r="H20" s="8">
        <v>1357</v>
      </c>
      <c r="I20" s="8">
        <v>374</v>
      </c>
      <c r="J20" s="8">
        <v>14</v>
      </c>
    </row>
    <row r="21" spans="1:10" ht="15" customHeight="1" x14ac:dyDescent="0.15">
      <c r="A21" s="47">
        <v>7</v>
      </c>
      <c r="B21" s="19">
        <v>1970</v>
      </c>
      <c r="C21" s="20">
        <v>206</v>
      </c>
      <c r="D21" s="20">
        <v>1764</v>
      </c>
      <c r="E21" s="20">
        <v>4872</v>
      </c>
      <c r="F21" s="20">
        <v>4922</v>
      </c>
      <c r="G21" s="20">
        <v>1440</v>
      </c>
      <c r="H21" s="20">
        <v>1072</v>
      </c>
      <c r="I21" s="20">
        <v>353</v>
      </c>
      <c r="J21" s="20">
        <v>14</v>
      </c>
    </row>
    <row r="22" spans="1:10" x14ac:dyDescent="0.15">
      <c r="A22" s="267">
        <v>12</v>
      </c>
      <c r="B22" s="20">
        <v>1694</v>
      </c>
      <c r="C22" s="20">
        <v>196</v>
      </c>
      <c r="D22" s="20">
        <v>1077</v>
      </c>
      <c r="E22" s="20">
        <v>4108</v>
      </c>
      <c r="F22" s="20">
        <v>4071</v>
      </c>
      <c r="G22" s="20">
        <v>1241</v>
      </c>
      <c r="H22" s="20">
        <v>930</v>
      </c>
      <c r="I22" s="20">
        <v>299</v>
      </c>
      <c r="J22" s="20">
        <v>12</v>
      </c>
    </row>
    <row r="23" spans="1:10" ht="15" customHeight="1" x14ac:dyDescent="0.15">
      <c r="A23" s="267">
        <v>17</v>
      </c>
      <c r="B23" s="19">
        <v>1414</v>
      </c>
      <c r="C23" s="20">
        <v>203</v>
      </c>
      <c r="D23" s="20">
        <v>884</v>
      </c>
      <c r="E23" s="20">
        <v>3179</v>
      </c>
      <c r="F23" s="20">
        <v>3181</v>
      </c>
      <c r="G23" s="20">
        <v>1006</v>
      </c>
      <c r="H23" s="20">
        <v>757</v>
      </c>
      <c r="I23" s="20">
        <v>243</v>
      </c>
      <c r="J23" s="20">
        <v>6</v>
      </c>
    </row>
    <row r="24" spans="1:10" ht="15" customHeight="1" x14ac:dyDescent="0.15">
      <c r="A24" s="179">
        <v>22</v>
      </c>
      <c r="B24" s="22">
        <v>1323</v>
      </c>
      <c r="C24" s="22">
        <v>191</v>
      </c>
      <c r="D24" s="22">
        <v>650</v>
      </c>
      <c r="E24" s="22">
        <v>1852</v>
      </c>
      <c r="F24" s="22">
        <v>1842</v>
      </c>
      <c r="G24" s="22">
        <v>917</v>
      </c>
      <c r="H24" s="22">
        <v>709</v>
      </c>
      <c r="I24" s="22">
        <v>204</v>
      </c>
      <c r="J24" s="22">
        <v>4</v>
      </c>
    </row>
    <row r="25" spans="1:10" ht="15" customHeight="1" x14ac:dyDescent="0.15">
      <c r="A25" s="446" t="s">
        <v>283</v>
      </c>
      <c r="B25" s="447"/>
      <c r="C25" s="447"/>
      <c r="D25" s="447"/>
      <c r="E25" s="447"/>
      <c r="F25" s="447"/>
      <c r="G25" s="447"/>
      <c r="H25" s="447"/>
      <c r="I25" s="447"/>
      <c r="J25" s="447"/>
    </row>
    <row r="26" spans="1:10" ht="15" customHeight="1" x14ac:dyDescent="0.15">
      <c r="A26" s="444" t="s">
        <v>284</v>
      </c>
      <c r="B26" s="445"/>
      <c r="C26" s="445"/>
      <c r="D26" s="445"/>
      <c r="E26" s="445"/>
      <c r="F26" s="445"/>
      <c r="G26" s="445"/>
      <c r="H26" s="445"/>
      <c r="I26" s="445"/>
      <c r="J26" s="445"/>
    </row>
    <row r="27" spans="1:10" ht="15" customHeight="1" x14ac:dyDescent="0.15">
      <c r="A27" s="246" t="s">
        <v>808</v>
      </c>
      <c r="B27" s="247"/>
      <c r="C27" s="247"/>
      <c r="D27" s="247"/>
      <c r="E27" s="247"/>
      <c r="F27" s="247"/>
      <c r="G27" s="247"/>
      <c r="H27" s="247"/>
      <c r="I27" s="247"/>
    </row>
    <row r="28" spans="1:10" ht="15" customHeight="1" x14ac:dyDescent="0.15">
      <c r="A28" s="248" t="s">
        <v>285</v>
      </c>
      <c r="B28" s="248"/>
      <c r="C28" s="248"/>
      <c r="D28" s="248"/>
      <c r="E28" s="248"/>
      <c r="F28" s="248"/>
      <c r="G28" s="248"/>
      <c r="H28" s="249"/>
      <c r="I28" s="249"/>
    </row>
    <row r="29" spans="1:10" ht="15" customHeight="1" x14ac:dyDescent="0.15">
      <c r="A29" s="8" t="s">
        <v>286</v>
      </c>
    </row>
    <row r="30" spans="1:10" ht="15" customHeight="1" x14ac:dyDescent="0.15">
      <c r="J30" s="250" t="s">
        <v>287</v>
      </c>
    </row>
    <row r="31" spans="1:10" ht="15" customHeight="1" x14ac:dyDescent="0.15">
      <c r="J31" s="250"/>
    </row>
    <row r="32" spans="1:10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  <row r="43" ht="15" customHeight="1" x14ac:dyDescent="0.15"/>
    <row r="44" ht="15" customHeight="1" x14ac:dyDescent="0.15"/>
    <row r="45" ht="15" customHeight="1" x14ac:dyDescent="0.15"/>
    <row r="46" ht="15" customHeight="1" x14ac:dyDescent="0.15"/>
    <row r="47" ht="15" customHeight="1" x14ac:dyDescent="0.15"/>
    <row r="48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</sheetData>
  <mergeCells count="11">
    <mergeCell ref="A10:J10"/>
    <mergeCell ref="A11:J11"/>
    <mergeCell ref="A12:J12"/>
    <mergeCell ref="A25:J25"/>
    <mergeCell ref="A26:J26"/>
    <mergeCell ref="A3:J3"/>
    <mergeCell ref="A5:J5"/>
    <mergeCell ref="A6:J6"/>
    <mergeCell ref="A7:J7"/>
    <mergeCell ref="A8:J8"/>
    <mergeCell ref="A9:J9"/>
  </mergeCells>
  <phoneticPr fontId="1"/>
  <hyperlinks>
    <hyperlink ref="A1" location="目次!A1" display="目次へもどる"/>
  </hyperlinks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="110" workbookViewId="0"/>
  </sheetViews>
  <sheetFormatPr defaultColWidth="8.875" defaultRowHeight="12" x14ac:dyDescent="0.15"/>
  <cols>
    <col min="1" max="1" width="10.125" style="8" customWidth="1"/>
    <col min="2" max="9" width="8.625" style="8" customWidth="1"/>
    <col min="10" max="10" width="7.875" style="8" customWidth="1"/>
    <col min="11" max="16384" width="8.875" style="8"/>
  </cols>
  <sheetData>
    <row r="1" spans="1:10" ht="15" customHeight="1" x14ac:dyDescent="0.15">
      <c r="A1" s="37" t="s">
        <v>1</v>
      </c>
      <c r="J1" s="250"/>
    </row>
    <row r="2" spans="1:10" ht="15" customHeight="1" x14ac:dyDescent="0.15"/>
    <row r="3" spans="1:10" ht="15" customHeight="1" x14ac:dyDescent="0.15">
      <c r="A3" s="7" t="s">
        <v>809</v>
      </c>
    </row>
    <row r="4" spans="1:10" ht="15" customHeight="1" x14ac:dyDescent="0.15">
      <c r="A4" s="22"/>
      <c r="J4" s="9" t="s">
        <v>288</v>
      </c>
    </row>
    <row r="5" spans="1:10" ht="15" customHeight="1" x14ac:dyDescent="0.15">
      <c r="A5" s="11" t="s">
        <v>7</v>
      </c>
      <c r="B5" s="411" t="s">
        <v>289</v>
      </c>
      <c r="C5" s="251" t="s">
        <v>290</v>
      </c>
      <c r="D5" s="408" t="s">
        <v>291</v>
      </c>
      <c r="E5" s="449"/>
      <c r="F5" s="449"/>
      <c r="G5" s="449"/>
      <c r="H5" s="449"/>
      <c r="I5" s="449"/>
      <c r="J5" s="449"/>
    </row>
    <row r="6" spans="1:10" ht="30" customHeight="1" x14ac:dyDescent="0.15">
      <c r="A6" s="57" t="s">
        <v>810</v>
      </c>
      <c r="B6" s="412"/>
      <c r="C6" s="252" t="s">
        <v>811</v>
      </c>
      <c r="D6" s="253" t="s">
        <v>292</v>
      </c>
      <c r="E6" s="253" t="s">
        <v>293</v>
      </c>
      <c r="F6" s="253" t="s">
        <v>294</v>
      </c>
      <c r="G6" s="253" t="s">
        <v>295</v>
      </c>
      <c r="H6" s="253" t="s">
        <v>296</v>
      </c>
      <c r="I6" s="254" t="s">
        <v>812</v>
      </c>
      <c r="J6" s="255" t="s">
        <v>297</v>
      </c>
    </row>
    <row r="7" spans="1:10" ht="16.5" customHeight="1" x14ac:dyDescent="0.15">
      <c r="A7" s="39" t="s">
        <v>298</v>
      </c>
      <c r="B7" s="19">
        <v>1694</v>
      </c>
      <c r="C7" s="20">
        <v>421</v>
      </c>
      <c r="D7" s="20">
        <v>311</v>
      </c>
      <c r="E7" s="20">
        <v>523</v>
      </c>
      <c r="F7" s="20">
        <v>276</v>
      </c>
      <c r="G7" s="20">
        <v>104</v>
      </c>
      <c r="H7" s="20">
        <v>42</v>
      </c>
      <c r="I7" s="20">
        <v>13</v>
      </c>
      <c r="J7" s="20">
        <v>4</v>
      </c>
    </row>
    <row r="8" spans="1:10" ht="16.5" customHeight="1" x14ac:dyDescent="0.15">
      <c r="A8" s="193" t="s">
        <v>813</v>
      </c>
      <c r="B8" s="19">
        <v>1414</v>
      </c>
      <c r="C8" s="20">
        <v>327</v>
      </c>
      <c r="D8" s="20">
        <v>298</v>
      </c>
      <c r="E8" s="20">
        <v>437</v>
      </c>
      <c r="F8" s="20">
        <v>215</v>
      </c>
      <c r="G8" s="20">
        <v>80</v>
      </c>
      <c r="H8" s="20">
        <v>36</v>
      </c>
      <c r="I8" s="20">
        <v>11</v>
      </c>
      <c r="J8" s="20">
        <v>10</v>
      </c>
    </row>
    <row r="9" spans="1:10" ht="16.5" customHeight="1" x14ac:dyDescent="0.15">
      <c r="A9" s="194" t="s">
        <v>814</v>
      </c>
      <c r="B9" s="56">
        <v>1323</v>
      </c>
      <c r="C9" s="22">
        <v>482</v>
      </c>
      <c r="D9" s="22">
        <v>175</v>
      </c>
      <c r="E9" s="22">
        <v>365</v>
      </c>
      <c r="F9" s="22">
        <v>168</v>
      </c>
      <c r="G9" s="22">
        <v>70</v>
      </c>
      <c r="H9" s="22">
        <v>38</v>
      </c>
      <c r="I9" s="22">
        <v>20</v>
      </c>
      <c r="J9" s="22">
        <v>5</v>
      </c>
    </row>
    <row r="10" spans="1:10" ht="15" customHeight="1" x14ac:dyDescent="0.15">
      <c r="A10" s="8" t="s">
        <v>815</v>
      </c>
      <c r="B10" s="256"/>
      <c r="C10" s="256"/>
      <c r="D10" s="256"/>
      <c r="E10" s="256"/>
      <c r="F10" s="256"/>
      <c r="G10" s="256"/>
      <c r="H10" s="256"/>
      <c r="I10" s="256"/>
      <c r="J10" s="256"/>
    </row>
    <row r="11" spans="1:10" ht="15" customHeight="1" x14ac:dyDescent="0.15">
      <c r="A11" s="8" t="s">
        <v>299</v>
      </c>
      <c r="B11" s="257"/>
      <c r="C11" s="257"/>
      <c r="D11" s="257"/>
      <c r="E11" s="257"/>
      <c r="F11" s="257"/>
      <c r="G11" s="257"/>
      <c r="H11" s="257"/>
      <c r="I11" s="257"/>
    </row>
    <row r="12" spans="1:10" ht="15" customHeight="1" x14ac:dyDescent="0.15"/>
    <row r="13" spans="1:10" ht="15" customHeight="1" x14ac:dyDescent="0.15">
      <c r="J13" s="250" t="s">
        <v>287</v>
      </c>
    </row>
    <row r="14" spans="1:10" ht="15" customHeight="1" x14ac:dyDescent="0.15"/>
    <row r="15" spans="1:10" ht="15" customHeight="1" x14ac:dyDescent="0.15"/>
    <row r="16" spans="1:10" ht="15" customHeight="1" x14ac:dyDescent="0.15"/>
    <row r="17" ht="15" customHeight="1" x14ac:dyDescent="0.15"/>
    <row r="18" ht="15" customHeight="1" x14ac:dyDescent="0.15"/>
    <row r="19" ht="15" customHeight="1" x14ac:dyDescent="0.15"/>
    <row r="20" ht="15" customHeight="1" x14ac:dyDescent="0.15"/>
    <row r="21" ht="15" customHeight="1" x14ac:dyDescent="0.15"/>
    <row r="22" ht="15" customHeight="1" x14ac:dyDescent="0.15"/>
    <row r="23" ht="15" customHeight="1" x14ac:dyDescent="0.15"/>
    <row r="24" ht="15" customHeight="1" x14ac:dyDescent="0.15"/>
    <row r="25" ht="15" customHeight="1" x14ac:dyDescent="0.15"/>
    <row r="26" ht="15" customHeight="1" x14ac:dyDescent="0.15"/>
    <row r="27" ht="15" customHeight="1" x14ac:dyDescent="0.15"/>
    <row r="28" ht="15" customHeight="1" x14ac:dyDescent="0.15"/>
    <row r="29" ht="15" customHeight="1" x14ac:dyDescent="0.15"/>
    <row r="30" ht="15" customHeight="1" x14ac:dyDescent="0.15"/>
    <row r="31" ht="15" customHeight="1" x14ac:dyDescent="0.15"/>
    <row r="32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</sheetData>
  <mergeCells count="2">
    <mergeCell ref="B5:B6"/>
    <mergeCell ref="D5:J5"/>
  </mergeCells>
  <phoneticPr fontId="1"/>
  <hyperlinks>
    <hyperlink ref="A1" location="目次!A1" display="目次へもどる"/>
  </hyperlinks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zoomScale="110" workbookViewId="0"/>
  </sheetViews>
  <sheetFormatPr defaultColWidth="8.875" defaultRowHeight="12" x14ac:dyDescent="0.15"/>
  <cols>
    <col min="1" max="1" width="7.5" style="10" customWidth="1"/>
    <col min="2" max="3" width="8.875" style="10" customWidth="1"/>
    <col min="4" max="12" width="6.875" style="10" customWidth="1"/>
    <col min="13" max="16384" width="8.875" style="10"/>
  </cols>
  <sheetData>
    <row r="1" spans="1:12" ht="13.5" x14ac:dyDescent="0.15">
      <c r="A1" s="6" t="s">
        <v>1</v>
      </c>
    </row>
    <row r="3" spans="1:12" ht="15" customHeight="1" x14ac:dyDescent="0.15">
      <c r="A3" s="7" t="s">
        <v>816</v>
      </c>
      <c r="B3" s="8"/>
      <c r="C3" s="8"/>
      <c r="D3" s="8"/>
      <c r="E3" s="8"/>
      <c r="F3" s="8"/>
    </row>
    <row r="4" spans="1:12" ht="15" customHeight="1" x14ac:dyDescent="0.15">
      <c r="A4" s="453">
        <v>40210</v>
      </c>
      <c r="B4" s="453"/>
      <c r="C4" s="8"/>
      <c r="D4" s="8"/>
      <c r="E4" s="8"/>
      <c r="L4" s="16" t="s">
        <v>288</v>
      </c>
    </row>
    <row r="5" spans="1:12" ht="15" customHeight="1" x14ac:dyDescent="0.15">
      <c r="A5" s="413" t="s">
        <v>817</v>
      </c>
      <c r="B5" s="454"/>
      <c r="C5" s="454" t="s">
        <v>300</v>
      </c>
      <c r="D5" s="454"/>
      <c r="E5" s="454" t="s">
        <v>301</v>
      </c>
      <c r="F5" s="454"/>
      <c r="G5" s="454" t="s">
        <v>302</v>
      </c>
      <c r="H5" s="454"/>
      <c r="I5" s="454"/>
      <c r="J5" s="454"/>
      <c r="K5" s="454"/>
      <c r="L5" s="408"/>
    </row>
    <row r="6" spans="1:12" ht="15" customHeight="1" x14ac:dyDescent="0.15">
      <c r="A6" s="413"/>
      <c r="B6" s="454"/>
      <c r="C6" s="454"/>
      <c r="D6" s="454"/>
      <c r="E6" s="454"/>
      <c r="F6" s="454"/>
      <c r="G6" s="454" t="s">
        <v>5</v>
      </c>
      <c r="H6" s="454"/>
      <c r="I6" s="454" t="s">
        <v>303</v>
      </c>
      <c r="J6" s="454"/>
      <c r="K6" s="454" t="s">
        <v>304</v>
      </c>
      <c r="L6" s="408"/>
    </row>
    <row r="7" spans="1:12" ht="15" customHeight="1" x14ac:dyDescent="0.15">
      <c r="A7" s="451" t="s">
        <v>740</v>
      </c>
      <c r="B7" s="452"/>
      <c r="C7" s="260"/>
      <c r="D7" s="238">
        <v>841</v>
      </c>
      <c r="E7" s="261"/>
      <c r="F7" s="238">
        <v>191</v>
      </c>
      <c r="G7" s="261"/>
      <c r="H7" s="238">
        <v>650</v>
      </c>
      <c r="I7" s="261"/>
      <c r="J7" s="238">
        <v>99</v>
      </c>
      <c r="K7" s="261"/>
      <c r="L7" s="238">
        <v>551</v>
      </c>
    </row>
    <row r="8" spans="1:12" ht="3.75" customHeight="1" x14ac:dyDescent="0.15">
      <c r="A8" s="262"/>
      <c r="B8" s="263"/>
      <c r="C8" s="264"/>
      <c r="D8" s="265"/>
      <c r="E8" s="266"/>
      <c r="F8" s="190"/>
      <c r="G8" s="266"/>
      <c r="H8" s="190"/>
      <c r="I8" s="266"/>
      <c r="J8" s="190"/>
      <c r="K8" s="266"/>
      <c r="L8" s="190"/>
    </row>
    <row r="9" spans="1:12" ht="15" customHeight="1" x14ac:dyDescent="0.15">
      <c r="A9" s="410" t="s">
        <v>818</v>
      </c>
      <c r="B9" s="450"/>
      <c r="C9" s="264"/>
      <c r="D9" s="20">
        <v>80</v>
      </c>
      <c r="E9" s="170"/>
      <c r="F9" s="23">
        <v>17</v>
      </c>
      <c r="G9" s="170"/>
      <c r="H9" s="23">
        <v>63</v>
      </c>
      <c r="I9" s="170"/>
      <c r="J9" s="23">
        <v>5</v>
      </c>
      <c r="K9" s="170"/>
      <c r="L9" s="23">
        <v>58</v>
      </c>
    </row>
    <row r="10" spans="1:12" ht="15" customHeight="1" x14ac:dyDescent="0.15">
      <c r="A10" s="410" t="s">
        <v>819</v>
      </c>
      <c r="B10" s="450"/>
      <c r="C10" s="264"/>
      <c r="D10" s="20">
        <v>100</v>
      </c>
      <c r="E10" s="170"/>
      <c r="F10" s="23">
        <v>17</v>
      </c>
      <c r="G10" s="170"/>
      <c r="H10" s="23">
        <v>83</v>
      </c>
      <c r="I10" s="170"/>
      <c r="J10" s="23">
        <v>23</v>
      </c>
      <c r="K10" s="170"/>
      <c r="L10" s="23">
        <v>60</v>
      </c>
    </row>
    <row r="11" spans="1:12" ht="15" customHeight="1" x14ac:dyDescent="0.15">
      <c r="A11" s="410" t="s">
        <v>820</v>
      </c>
      <c r="B11" s="450"/>
      <c r="C11" s="264"/>
      <c r="D11" s="20">
        <v>177</v>
      </c>
      <c r="E11" s="170"/>
      <c r="F11" s="23">
        <v>40</v>
      </c>
      <c r="G11" s="170"/>
      <c r="H11" s="23">
        <v>137</v>
      </c>
      <c r="I11" s="170"/>
      <c r="J11" s="23">
        <v>20</v>
      </c>
      <c r="K11" s="170"/>
      <c r="L11" s="23">
        <v>117</v>
      </c>
    </row>
    <row r="12" spans="1:12" ht="15" customHeight="1" x14ac:dyDescent="0.15">
      <c r="A12" s="410" t="s">
        <v>821</v>
      </c>
      <c r="B12" s="450"/>
      <c r="C12" s="264"/>
      <c r="D12" s="20">
        <v>51</v>
      </c>
      <c r="E12" s="170"/>
      <c r="F12" s="23">
        <v>12</v>
      </c>
      <c r="G12" s="170"/>
      <c r="H12" s="23">
        <v>39</v>
      </c>
      <c r="I12" s="170"/>
      <c r="J12" s="23">
        <v>6</v>
      </c>
      <c r="K12" s="170"/>
      <c r="L12" s="23">
        <v>33</v>
      </c>
    </row>
    <row r="13" spans="1:12" ht="15" customHeight="1" x14ac:dyDescent="0.15">
      <c r="A13" s="410" t="s">
        <v>822</v>
      </c>
      <c r="B13" s="450"/>
      <c r="C13" s="264"/>
      <c r="D13" s="20">
        <v>182</v>
      </c>
      <c r="E13" s="170"/>
      <c r="F13" s="23">
        <v>56</v>
      </c>
      <c r="G13" s="170"/>
      <c r="H13" s="23">
        <v>126</v>
      </c>
      <c r="I13" s="170"/>
      <c r="J13" s="23">
        <v>24</v>
      </c>
      <c r="K13" s="170"/>
      <c r="L13" s="23">
        <v>102</v>
      </c>
    </row>
    <row r="14" spans="1:12" ht="15" customHeight="1" x14ac:dyDescent="0.15">
      <c r="A14" s="410" t="s">
        <v>823</v>
      </c>
      <c r="B14" s="450"/>
      <c r="C14" s="264"/>
      <c r="D14" s="20">
        <v>106</v>
      </c>
      <c r="E14" s="170"/>
      <c r="F14" s="23">
        <v>21</v>
      </c>
      <c r="G14" s="170"/>
      <c r="H14" s="23">
        <v>85</v>
      </c>
      <c r="I14" s="170"/>
      <c r="J14" s="23">
        <v>11</v>
      </c>
      <c r="K14" s="170"/>
      <c r="L14" s="23">
        <v>74</v>
      </c>
    </row>
    <row r="15" spans="1:12" ht="15" customHeight="1" x14ac:dyDescent="0.15">
      <c r="A15" s="450" t="s">
        <v>824</v>
      </c>
      <c r="B15" s="450"/>
      <c r="C15" s="264"/>
      <c r="D15" s="20">
        <v>16</v>
      </c>
      <c r="E15" s="170"/>
      <c r="F15" s="23" t="s">
        <v>825</v>
      </c>
      <c r="G15" s="170"/>
      <c r="H15" s="23" t="s">
        <v>825</v>
      </c>
      <c r="I15" s="170"/>
      <c r="J15" s="23" t="s">
        <v>825</v>
      </c>
      <c r="K15" s="170"/>
      <c r="L15" s="23" t="s">
        <v>825</v>
      </c>
    </row>
    <row r="16" spans="1:12" ht="15" customHeight="1" x14ac:dyDescent="0.15">
      <c r="A16" s="410" t="s">
        <v>826</v>
      </c>
      <c r="B16" s="450"/>
      <c r="C16" s="264"/>
      <c r="D16" s="20">
        <v>39</v>
      </c>
      <c r="E16" s="170"/>
      <c r="F16" s="23">
        <v>7</v>
      </c>
      <c r="G16" s="170"/>
      <c r="H16" s="23">
        <v>32</v>
      </c>
      <c r="I16" s="170"/>
      <c r="J16" s="23">
        <v>2</v>
      </c>
      <c r="K16" s="170"/>
      <c r="L16" s="23">
        <v>30</v>
      </c>
    </row>
    <row r="17" spans="1:12" ht="15" customHeight="1" x14ac:dyDescent="0.15">
      <c r="A17" s="410" t="s">
        <v>20</v>
      </c>
      <c r="B17" s="450"/>
      <c r="C17" s="264"/>
      <c r="D17" s="20">
        <v>72</v>
      </c>
      <c r="E17" s="170"/>
      <c r="F17" s="23">
        <v>16</v>
      </c>
      <c r="G17" s="170"/>
      <c r="H17" s="23">
        <v>56</v>
      </c>
      <c r="I17" s="170"/>
      <c r="J17" s="23">
        <v>5</v>
      </c>
      <c r="K17" s="170"/>
      <c r="L17" s="23">
        <v>51</v>
      </c>
    </row>
    <row r="18" spans="1:12" ht="15" customHeight="1" x14ac:dyDescent="0.15">
      <c r="A18" s="410" t="s">
        <v>827</v>
      </c>
      <c r="B18" s="450"/>
      <c r="C18" s="264"/>
      <c r="D18" s="20">
        <v>17</v>
      </c>
      <c r="E18" s="170"/>
      <c r="F18" s="23">
        <v>3</v>
      </c>
      <c r="G18" s="170"/>
      <c r="H18" s="23">
        <v>14</v>
      </c>
      <c r="I18" s="170"/>
      <c r="J18" s="23">
        <v>2</v>
      </c>
      <c r="K18" s="170"/>
      <c r="L18" s="23">
        <v>12</v>
      </c>
    </row>
    <row r="19" spans="1:12" ht="15" customHeight="1" x14ac:dyDescent="0.15">
      <c r="A19" s="406" t="s">
        <v>23</v>
      </c>
      <c r="B19" s="407"/>
      <c r="C19" s="268"/>
      <c r="D19" s="22">
        <v>1</v>
      </c>
      <c r="E19" s="269"/>
      <c r="F19" s="9" t="s">
        <v>190</v>
      </c>
      <c r="G19" s="269"/>
      <c r="H19" s="9" t="s">
        <v>190</v>
      </c>
      <c r="I19" s="269"/>
      <c r="J19" s="9" t="s">
        <v>190</v>
      </c>
      <c r="K19" s="269"/>
      <c r="L19" s="9" t="s">
        <v>190</v>
      </c>
    </row>
    <row r="20" spans="1:12" ht="15" customHeight="1" x14ac:dyDescent="0.15">
      <c r="A20" s="18" t="s">
        <v>828</v>
      </c>
      <c r="B20" s="18"/>
      <c r="C20" s="20"/>
      <c r="D20" s="20"/>
      <c r="E20" s="20"/>
      <c r="F20" s="20"/>
    </row>
    <row r="21" spans="1:12" ht="15" customHeight="1" x14ac:dyDescent="0.15">
      <c r="A21" s="270" t="s">
        <v>305</v>
      </c>
      <c r="B21" s="271"/>
      <c r="C21" s="271"/>
      <c r="D21" s="271"/>
      <c r="E21" s="271"/>
      <c r="F21" s="271"/>
    </row>
    <row r="22" spans="1:12" ht="15" customHeight="1" x14ac:dyDescent="0.15">
      <c r="A22" s="8" t="s">
        <v>299</v>
      </c>
      <c r="B22" s="272"/>
      <c r="C22" s="272"/>
      <c r="D22" s="272"/>
    </row>
    <row r="23" spans="1:12" ht="15" customHeight="1" x14ac:dyDescent="0.15">
      <c r="L23" s="273" t="s">
        <v>306</v>
      </c>
    </row>
    <row r="24" spans="1:12" ht="15" customHeight="1" x14ac:dyDescent="0.15"/>
    <row r="25" spans="1:12" ht="15" customHeight="1" x14ac:dyDescent="0.15"/>
    <row r="26" spans="1:12" ht="15" customHeight="1" x14ac:dyDescent="0.15"/>
    <row r="27" spans="1:12" ht="15" customHeight="1" x14ac:dyDescent="0.15"/>
    <row r="28" spans="1:12" ht="15" customHeight="1" x14ac:dyDescent="0.15"/>
  </sheetData>
  <mergeCells count="20">
    <mergeCell ref="A14:B14"/>
    <mergeCell ref="A15:B15"/>
    <mergeCell ref="A16:B16"/>
    <mergeCell ref="A17:B17"/>
    <mergeCell ref="A18:B18"/>
    <mergeCell ref="A19:B19"/>
    <mergeCell ref="A7:B7"/>
    <mergeCell ref="A9:B9"/>
    <mergeCell ref="A10:B10"/>
    <mergeCell ref="A11:B11"/>
    <mergeCell ref="A12:B12"/>
    <mergeCell ref="A13:B13"/>
    <mergeCell ref="A4:B4"/>
    <mergeCell ref="A5:B6"/>
    <mergeCell ref="C5:D6"/>
    <mergeCell ref="E5:F6"/>
    <mergeCell ref="G5:L5"/>
    <mergeCell ref="G6:H6"/>
    <mergeCell ref="I6:J6"/>
    <mergeCell ref="K6:L6"/>
  </mergeCells>
  <phoneticPr fontId="1"/>
  <hyperlinks>
    <hyperlink ref="A1" location="目次!A1" display="目次へもどる"/>
  </hyperlinks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29</vt:i4>
      </vt:variant>
      <vt:variant>
        <vt:lpstr>名前付き一覧</vt:lpstr>
      </vt:variant>
      <vt:variant>
        <vt:i4>3</vt:i4>
      </vt:variant>
    </vt:vector>
  </HeadingPairs>
  <TitlesOfParts>
    <vt:vector size="32" baseType="lpstr">
      <vt:lpstr>目次</vt:lpstr>
      <vt:lpstr>3-1</vt:lpstr>
      <vt:lpstr>3-2</vt:lpstr>
      <vt:lpstr>3-3</vt:lpstr>
      <vt:lpstr>3-4</vt:lpstr>
      <vt:lpstr>3-5</vt:lpstr>
      <vt:lpstr>3-6 </vt:lpstr>
      <vt:lpstr>3-7</vt:lpstr>
      <vt:lpstr>3-8</vt:lpstr>
      <vt:lpstr>3-9</vt:lpstr>
      <vt:lpstr>3-10</vt:lpstr>
      <vt:lpstr>3-11</vt:lpstr>
      <vt:lpstr>3-12</vt:lpstr>
      <vt:lpstr>3-13</vt:lpstr>
      <vt:lpstr>3-14</vt:lpstr>
      <vt:lpstr>3-15</vt:lpstr>
      <vt:lpstr>3-16</vt:lpstr>
      <vt:lpstr>3-17</vt:lpstr>
      <vt:lpstr>3-18</vt:lpstr>
      <vt:lpstr>3-19</vt:lpstr>
      <vt:lpstr>3-20</vt:lpstr>
      <vt:lpstr>3-21</vt:lpstr>
      <vt:lpstr>3-22</vt:lpstr>
      <vt:lpstr>3-23</vt:lpstr>
      <vt:lpstr>3-24</vt:lpstr>
      <vt:lpstr>3-25</vt:lpstr>
      <vt:lpstr>3-26 </vt:lpstr>
      <vt:lpstr>3-27</vt:lpstr>
      <vt:lpstr>3-28</vt:lpstr>
      <vt:lpstr>'3-3'!Print_Area</vt:lpstr>
      <vt:lpstr>'3-2'!Print_Titles</vt:lpstr>
      <vt:lpstr>'3-3'!Print_Titles</vt:lpstr>
    </vt:vector>
  </TitlesOfParts>
  <Company>越谷市役所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2016-11-22T04:29:59Z</dcterms:created>
  <dcterms:modified xsi:type="dcterms:W3CDTF">2016-11-22T06:12:46Z</dcterms:modified>
</cp:coreProperties>
</file>