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19395" windowHeight="7155"/>
  </bookViews>
  <sheets>
    <sheet name="目次" sheetId="181" r:id="rId1"/>
    <sheet name="5-1" sheetId="182" r:id="rId2"/>
    <sheet name="5-2" sheetId="183" r:id="rId3"/>
    <sheet name="5-3" sheetId="184" r:id="rId4"/>
    <sheet name="5-4" sheetId="185" r:id="rId5"/>
    <sheet name="5-5" sheetId="186" r:id="rId6"/>
    <sheet name="5-6" sheetId="188" r:id="rId7"/>
    <sheet name="5-7" sheetId="189" r:id="rId8"/>
    <sheet name="5-8" sheetId="190" r:id="rId9"/>
  </sheets>
  <definedNames>
    <definedName name="_xlnm._FilterDatabase" localSheetId="3" hidden="1">'5-3'!$B$3:$B$28</definedName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_xlnm.Print_Area" localSheetId="1">'5-1'!$A$1:$J$82</definedName>
    <definedName name="_xlnm.Print_Area" localSheetId="0">目次!$A$1:$I$40</definedName>
    <definedName name="Rangai0">#REF!</definedName>
    <definedName name="Title">#REF!</definedName>
    <definedName name="TitleEnglish">#REF!</definedName>
    <definedName name="v">#REF!</definedName>
    <definedName name="全国人口">#REF!</definedName>
  </definedNames>
  <calcPr calcId="145621"/>
</workbook>
</file>

<file path=xl/calcChain.xml><?xml version="1.0" encoding="utf-8"?>
<calcChain xmlns="http://schemas.openxmlformats.org/spreadsheetml/2006/main">
  <c r="J28" i="184" l="1"/>
  <c r="J27" i="184"/>
  <c r="J26" i="184"/>
  <c r="J25" i="184"/>
  <c r="J24" i="184"/>
  <c r="J23" i="184"/>
  <c r="J22" i="184"/>
  <c r="J21" i="184"/>
  <c r="J20" i="184"/>
  <c r="J19" i="184"/>
  <c r="J18" i="184"/>
  <c r="J17" i="184"/>
  <c r="J16" i="184"/>
  <c r="J15" i="184"/>
  <c r="J14" i="184"/>
  <c r="J13" i="184"/>
  <c r="J12" i="184"/>
  <c r="J10" i="184"/>
  <c r="J9" i="184"/>
  <c r="J8" i="184"/>
  <c r="I79" i="182"/>
  <c r="J79" i="182" s="1"/>
  <c r="H74" i="182"/>
  <c r="H73" i="182"/>
  <c r="H72" i="182"/>
  <c r="H71" i="182"/>
  <c r="H69" i="182"/>
</calcChain>
</file>

<file path=xl/sharedStrings.xml><?xml version="1.0" encoding="utf-8"?>
<sst xmlns="http://schemas.openxmlformats.org/spreadsheetml/2006/main" count="273" uniqueCount="238">
  <si>
    <t>目次</t>
    <rPh sb="0" eb="2">
      <t>モクジ</t>
    </rPh>
    <phoneticPr fontId="5"/>
  </si>
  <si>
    <t>目次へもどる</t>
    <rPh sb="0" eb="2">
      <t>モクジ</t>
    </rPh>
    <phoneticPr fontId="5"/>
  </si>
  <si>
    <t>（単位：台）</t>
  </si>
  <si>
    <t>平成22</t>
    <rPh sb="0" eb="2">
      <t>ヘイセイ</t>
    </rPh>
    <phoneticPr fontId="5"/>
  </si>
  <si>
    <t>5-1.市内路線バス運行状況</t>
  </si>
  <si>
    <t>5-2.市内各駅別乗車人員</t>
  </si>
  <si>
    <t>5-3.市内主要地点の交通量</t>
    <rPh sb="4" eb="6">
      <t>シナイ</t>
    </rPh>
    <rPh sb="6" eb="8">
      <t>シュヨウ</t>
    </rPh>
    <rPh sb="8" eb="10">
      <t>チテン</t>
    </rPh>
    <rPh sb="11" eb="13">
      <t>コウツウ</t>
    </rPh>
    <rPh sb="13" eb="14">
      <t>リョウ</t>
    </rPh>
    <phoneticPr fontId="20"/>
  </si>
  <si>
    <t>5-4.自動車保有台数</t>
  </si>
  <si>
    <t>5-5.軽自動車及び原動機付自転車課税台数</t>
  </si>
  <si>
    <t>目次にもどる</t>
    <rPh sb="0" eb="2">
      <t>モクジ</t>
    </rPh>
    <phoneticPr fontId="5"/>
  </si>
  <si>
    <t>交　　　通</t>
    <rPh sb="0" eb="1">
      <t>コウ</t>
    </rPh>
    <rPh sb="4" eb="5">
      <t>ツウ</t>
    </rPh>
    <phoneticPr fontId="5"/>
  </si>
  <si>
    <t>5-1.　市内路線バス運行状況</t>
    <phoneticPr fontId="5"/>
  </si>
  <si>
    <t>平成24年12月1日現在</t>
    <rPh sb="0" eb="2">
      <t>ヘイセイ</t>
    </rPh>
    <rPh sb="4" eb="5">
      <t>トシ</t>
    </rPh>
    <rPh sb="7" eb="8">
      <t>ツキ</t>
    </rPh>
    <rPh sb="9" eb="10">
      <t>ヒ</t>
    </rPh>
    <rPh sb="10" eb="12">
      <t>ゲンザイ</t>
    </rPh>
    <phoneticPr fontId="5"/>
  </si>
  <si>
    <t>運行本数（１日）</t>
    <phoneticPr fontId="5"/>
  </si>
  <si>
    <t>利用状況（１カ月平均）</t>
    <phoneticPr fontId="5"/>
  </si>
  <si>
    <t>１日平均</t>
    <phoneticPr fontId="5"/>
  </si>
  <si>
    <t xml:space="preserve"> 　　　運　行　路　線　名</t>
    <phoneticPr fontId="5"/>
  </si>
  <si>
    <t>往（本）</t>
    <phoneticPr fontId="5"/>
  </si>
  <si>
    <t>復（本）</t>
    <phoneticPr fontId="5"/>
  </si>
  <si>
    <t>定期</t>
    <phoneticPr fontId="5"/>
  </si>
  <si>
    <t>定期外</t>
    <phoneticPr fontId="5"/>
  </si>
  <si>
    <t>計</t>
    <phoneticPr fontId="5"/>
  </si>
  <si>
    <t>利用者数</t>
    <phoneticPr fontId="5"/>
  </si>
  <si>
    <t>平日</t>
    <phoneticPr fontId="5"/>
  </si>
  <si>
    <t>休日</t>
    <phoneticPr fontId="5"/>
  </si>
  <si>
    <t>（人）</t>
    <phoneticPr fontId="5"/>
  </si>
  <si>
    <t>（人）</t>
    <rPh sb="1" eb="2">
      <t>ヒト</t>
    </rPh>
    <phoneticPr fontId="5"/>
  </si>
  <si>
    <t xml:space="preserve"> 南越谷駅　～　吉川駅北口</t>
    <rPh sb="1" eb="2">
      <t>ミナミ</t>
    </rPh>
    <rPh sb="10" eb="11">
      <t>エキ</t>
    </rPh>
    <rPh sb="11" eb="13">
      <t>キタグチ</t>
    </rPh>
    <phoneticPr fontId="5"/>
  </si>
  <si>
    <t xml:space="preserve"> 南越谷駅　～　吉川車庫</t>
    <rPh sb="10" eb="12">
      <t>シャコ</t>
    </rPh>
    <phoneticPr fontId="5"/>
  </si>
  <si>
    <t xml:space="preserve"> 越谷駅　～　吉川車庫</t>
    <phoneticPr fontId="5"/>
  </si>
  <si>
    <t xml:space="preserve"> 越谷駅　～　吉川駅北口</t>
    <phoneticPr fontId="5"/>
  </si>
  <si>
    <t xml:space="preserve"> 大相模消防署　～　吉川駅北口</t>
    <rPh sb="1" eb="2">
      <t>オオ</t>
    </rPh>
    <rPh sb="2" eb="4">
      <t>サガミ</t>
    </rPh>
    <rPh sb="4" eb="7">
      <t>ショウボウショ</t>
    </rPh>
    <rPh sb="10" eb="12">
      <t>ヨシカワ</t>
    </rPh>
    <rPh sb="12" eb="13">
      <t>エキ</t>
    </rPh>
    <rPh sb="13" eb="15">
      <t>キタグチ</t>
    </rPh>
    <phoneticPr fontId="5"/>
  </si>
  <si>
    <t xml:space="preserve"> 越谷駅　～　レイクタウン駅　　</t>
    <rPh sb="13" eb="14">
      <t>エキ</t>
    </rPh>
    <phoneticPr fontId="5"/>
  </si>
  <si>
    <t xml:space="preserve"> 越谷駅　～　吉川駅北口</t>
    <rPh sb="7" eb="9">
      <t>ヨシカワ</t>
    </rPh>
    <rPh sb="9" eb="10">
      <t>エキ</t>
    </rPh>
    <rPh sb="10" eb="12">
      <t>キタグチ</t>
    </rPh>
    <phoneticPr fontId="5"/>
  </si>
  <si>
    <t xml:space="preserve"> 越谷駅　～　吉川車庫　</t>
    <rPh sb="7" eb="9">
      <t>ヨシカワ</t>
    </rPh>
    <rPh sb="9" eb="11">
      <t>シャコ</t>
    </rPh>
    <phoneticPr fontId="5"/>
  </si>
  <si>
    <t xml:space="preserve"> 越谷駅　～　吉川橋</t>
    <rPh sb="1" eb="3">
      <t>コシガヤ</t>
    </rPh>
    <rPh sb="3" eb="4">
      <t>エキ</t>
    </rPh>
    <rPh sb="7" eb="9">
      <t>ヨシカワ</t>
    </rPh>
    <rPh sb="9" eb="10">
      <t>バシ</t>
    </rPh>
    <phoneticPr fontId="5"/>
  </si>
  <si>
    <t xml:space="preserve"> 越谷駅　～　総合公園</t>
    <phoneticPr fontId="5"/>
  </si>
  <si>
    <t xml:space="preserve"> 越谷駅　～　増林地区センター</t>
    <rPh sb="7" eb="9">
      <t>マシバヤシ</t>
    </rPh>
    <rPh sb="9" eb="11">
      <t>チク</t>
    </rPh>
    <phoneticPr fontId="5"/>
  </si>
  <si>
    <t xml:space="preserve"> 越谷駅　～　市立病院</t>
    <phoneticPr fontId="5"/>
  </si>
  <si>
    <t xml:space="preserve"> 越谷駅　～　いきいき館</t>
    <phoneticPr fontId="5"/>
  </si>
  <si>
    <t xml:space="preserve"> 越谷駅　～　岩槻駅</t>
    <phoneticPr fontId="5"/>
  </si>
  <si>
    <t xml:space="preserve"> 荻島小学校前　～　岩槻駅</t>
    <rPh sb="1" eb="3">
      <t>オギシマ</t>
    </rPh>
    <rPh sb="3" eb="4">
      <t>ショウ</t>
    </rPh>
    <phoneticPr fontId="5"/>
  </si>
  <si>
    <t xml:space="preserve"> 越谷駅　～　水上公園</t>
    <phoneticPr fontId="5"/>
  </si>
  <si>
    <t xml:space="preserve"> 水上公園　～　岩槻駅</t>
    <phoneticPr fontId="5"/>
  </si>
  <si>
    <t xml:space="preserve"> 南越谷駅北口　～　越谷駅西口</t>
    <rPh sb="1" eb="2">
      <t>ミナミ</t>
    </rPh>
    <rPh sb="2" eb="4">
      <t>コシガヤ</t>
    </rPh>
    <rPh sb="4" eb="5">
      <t>エキ</t>
    </rPh>
    <rPh sb="5" eb="7">
      <t>キタグチ</t>
    </rPh>
    <rPh sb="10" eb="12">
      <t>コシガヤ</t>
    </rPh>
    <rPh sb="12" eb="13">
      <t>エキ</t>
    </rPh>
    <rPh sb="13" eb="15">
      <t>ニシグチ</t>
    </rPh>
    <phoneticPr fontId="5"/>
  </si>
  <si>
    <t xml:space="preserve"> 花田　～　越谷駅西口  </t>
    <rPh sb="9" eb="11">
      <t>ニシグチ</t>
    </rPh>
    <phoneticPr fontId="5"/>
  </si>
  <si>
    <t xml:space="preserve"> 越谷駅西口 ～ 花田第四公園 ～ 越谷市立図書館前</t>
    <rPh sb="4" eb="6">
      <t>ニシグチ</t>
    </rPh>
    <rPh sb="9" eb="11">
      <t>ハナタ</t>
    </rPh>
    <rPh sb="11" eb="12">
      <t>ダイ</t>
    </rPh>
    <rPh sb="12" eb="13">
      <t>ヨン</t>
    </rPh>
    <rPh sb="13" eb="15">
      <t>コウエン</t>
    </rPh>
    <rPh sb="18" eb="20">
      <t>コシガヤ</t>
    </rPh>
    <rPh sb="20" eb="22">
      <t>シリツ</t>
    </rPh>
    <rPh sb="22" eb="25">
      <t>トショカン</t>
    </rPh>
    <rPh sb="25" eb="26">
      <t>マエ</t>
    </rPh>
    <phoneticPr fontId="5"/>
  </si>
  <si>
    <t xml:space="preserve"> 越谷駅　～　花田第四公園　～　越谷駅(循環)</t>
    <rPh sb="7" eb="9">
      <t>ハナタ</t>
    </rPh>
    <rPh sb="9" eb="10">
      <t>ダイ</t>
    </rPh>
    <rPh sb="10" eb="11">
      <t>ヨン</t>
    </rPh>
    <rPh sb="11" eb="13">
      <t>コウエン</t>
    </rPh>
    <rPh sb="16" eb="18">
      <t>コシガヤ</t>
    </rPh>
    <rPh sb="18" eb="19">
      <t>エキ</t>
    </rPh>
    <rPh sb="20" eb="22">
      <t>ジュンカン</t>
    </rPh>
    <phoneticPr fontId="5"/>
  </si>
  <si>
    <t xml:space="preserve"> 越谷駅　～　花田小学校前</t>
    <rPh sb="1" eb="3">
      <t>コシガヤ</t>
    </rPh>
    <rPh sb="3" eb="4">
      <t>エキ</t>
    </rPh>
    <rPh sb="7" eb="8">
      <t>ハナ</t>
    </rPh>
    <rPh sb="8" eb="9">
      <t>タ</t>
    </rPh>
    <rPh sb="9" eb="10">
      <t>ショウ</t>
    </rPh>
    <rPh sb="10" eb="12">
      <t>ガッコウ</t>
    </rPh>
    <rPh sb="12" eb="13">
      <t>マエ</t>
    </rPh>
    <phoneticPr fontId="5"/>
  </si>
  <si>
    <t xml:space="preserve"> 北越谷駅　～　弥栄団地　～　北越谷駅(循環)</t>
    <rPh sb="10" eb="12">
      <t>ダンチ</t>
    </rPh>
    <rPh sb="20" eb="22">
      <t>ジュンカン</t>
    </rPh>
    <phoneticPr fontId="5"/>
  </si>
  <si>
    <t xml:space="preserve"> 北越谷駅　～　弥栄一丁目</t>
    <rPh sb="1" eb="2">
      <t>キタ</t>
    </rPh>
    <rPh sb="2" eb="4">
      <t>コシガヤ</t>
    </rPh>
    <rPh sb="4" eb="5">
      <t>エキ</t>
    </rPh>
    <rPh sb="8" eb="9">
      <t>ヤ</t>
    </rPh>
    <rPh sb="9" eb="10">
      <t>エイ</t>
    </rPh>
    <rPh sb="10" eb="13">
      <t>イッチョウメ</t>
    </rPh>
    <phoneticPr fontId="5"/>
  </si>
  <si>
    <t xml:space="preserve"> せんげん台駅　～　ウィングハット・春日部</t>
    <rPh sb="18" eb="21">
      <t>カスカベ</t>
    </rPh>
    <phoneticPr fontId="5"/>
  </si>
  <si>
    <t xml:space="preserve"> せんげん台駅　～　みどり住宅</t>
    <rPh sb="13" eb="15">
      <t>ジュウタク</t>
    </rPh>
    <phoneticPr fontId="5"/>
  </si>
  <si>
    <t xml:space="preserve"> 武里駅西口　～　せんげん台駅</t>
    <phoneticPr fontId="5"/>
  </si>
  <si>
    <t xml:space="preserve"> せんげん台駅　～　獨協埼玉中学・高等学校</t>
    <rPh sb="12" eb="14">
      <t>サイタマ</t>
    </rPh>
    <rPh sb="14" eb="16">
      <t>チュウガク</t>
    </rPh>
    <rPh sb="17" eb="19">
      <t>コウトウ</t>
    </rPh>
    <rPh sb="19" eb="21">
      <t>ガッコウ</t>
    </rPh>
    <phoneticPr fontId="5"/>
  </si>
  <si>
    <t xml:space="preserve"> せんげん台駅　～　第四公園</t>
    <phoneticPr fontId="5"/>
  </si>
  <si>
    <t xml:space="preserve"> せんげん台駅 ～ 千間台西 ～ せんげん台駅(循環)</t>
    <rPh sb="5" eb="6">
      <t>ダイ</t>
    </rPh>
    <rPh sb="6" eb="7">
      <t>エキ</t>
    </rPh>
    <rPh sb="10" eb="12">
      <t>センゲン</t>
    </rPh>
    <rPh sb="12" eb="13">
      <t>ダイ</t>
    </rPh>
    <rPh sb="13" eb="14">
      <t>セイ</t>
    </rPh>
    <rPh sb="21" eb="22">
      <t>ダイ</t>
    </rPh>
    <rPh sb="22" eb="23">
      <t>エキ</t>
    </rPh>
    <rPh sb="24" eb="26">
      <t>ジュンカン</t>
    </rPh>
    <phoneticPr fontId="5"/>
  </si>
  <si>
    <t xml:space="preserve"> せんげん台駅　～　いきいき農園</t>
    <rPh sb="5" eb="6">
      <t>ダイ</t>
    </rPh>
    <rPh sb="6" eb="7">
      <t>エキ</t>
    </rPh>
    <rPh sb="14" eb="16">
      <t>ノウエン</t>
    </rPh>
    <phoneticPr fontId="5"/>
  </si>
  <si>
    <t xml:space="preserve"> せんげん台駅　～　第五公園</t>
    <rPh sb="5" eb="6">
      <t>ダイ</t>
    </rPh>
    <rPh sb="6" eb="7">
      <t>エキ</t>
    </rPh>
    <rPh sb="10" eb="12">
      <t>ダイゴ</t>
    </rPh>
    <rPh sb="12" eb="14">
      <t>コウエン</t>
    </rPh>
    <phoneticPr fontId="5"/>
  </si>
  <si>
    <t xml:space="preserve"> 南越谷駅北口　～　花田</t>
  </si>
  <si>
    <t xml:space="preserve"> 南越谷駅北口　～　市立図書館</t>
    <phoneticPr fontId="5"/>
  </si>
  <si>
    <t xml:space="preserve"> 新越谷駅西口　～　七左七丁目</t>
    <rPh sb="1" eb="2">
      <t>シン</t>
    </rPh>
    <rPh sb="5" eb="6">
      <t>セイ</t>
    </rPh>
    <rPh sb="10" eb="11">
      <t>シチ</t>
    </rPh>
    <rPh sb="11" eb="12">
      <t>ヒダリ</t>
    </rPh>
    <rPh sb="12" eb="13">
      <t>ナナ</t>
    </rPh>
    <rPh sb="13" eb="15">
      <t>チョウメ</t>
    </rPh>
    <phoneticPr fontId="5"/>
  </si>
  <si>
    <t xml:space="preserve"> 南越谷駅南口　～　越谷南体育館</t>
    <rPh sb="5" eb="6">
      <t>ミナミ</t>
    </rPh>
    <rPh sb="10" eb="12">
      <t>コシガヤ</t>
    </rPh>
    <rPh sb="12" eb="13">
      <t>ミナミ</t>
    </rPh>
    <rPh sb="13" eb="16">
      <t>タイイクカン</t>
    </rPh>
    <phoneticPr fontId="5"/>
  </si>
  <si>
    <t xml:space="preserve"> 南越谷駅南口　～　蒲生三丁目</t>
    <rPh sb="1" eb="2">
      <t>ミナミ</t>
    </rPh>
    <rPh sb="2" eb="4">
      <t>コシガヤ</t>
    </rPh>
    <rPh sb="4" eb="5">
      <t>エキ</t>
    </rPh>
    <rPh sb="5" eb="7">
      <t>ミナミグチ</t>
    </rPh>
    <rPh sb="10" eb="11">
      <t>カバ</t>
    </rPh>
    <rPh sb="11" eb="12">
      <t>イ</t>
    </rPh>
    <rPh sb="12" eb="15">
      <t>サンチョウメ</t>
    </rPh>
    <phoneticPr fontId="5"/>
  </si>
  <si>
    <t xml:space="preserve"> 南越谷駅南口　～　越谷ハートフルクリニック</t>
    <rPh sb="10" eb="12">
      <t>コシガヤ</t>
    </rPh>
    <phoneticPr fontId="5"/>
  </si>
  <si>
    <t xml:space="preserve"> 南越谷駅南口　～　草加東高校</t>
    <rPh sb="5" eb="6">
      <t>ミナミ</t>
    </rPh>
    <rPh sb="10" eb="12">
      <t>ソウカ</t>
    </rPh>
    <rPh sb="12" eb="13">
      <t>ヒガシ</t>
    </rPh>
    <rPh sb="13" eb="15">
      <t>コウコウ</t>
    </rPh>
    <phoneticPr fontId="5"/>
  </si>
  <si>
    <t xml:space="preserve"> せんげん台駅　～　埼玉県立大学</t>
    <phoneticPr fontId="5"/>
  </si>
  <si>
    <t xml:space="preserve"> 新田駅東口　～　南町三丁目　～　新田駅東口（循環）</t>
    <rPh sb="1" eb="4">
      <t>シンデンエキ</t>
    </rPh>
    <rPh sb="4" eb="6">
      <t>ヒガシグチ</t>
    </rPh>
    <rPh sb="9" eb="10">
      <t>ミナミ</t>
    </rPh>
    <rPh sb="10" eb="11">
      <t>マチ</t>
    </rPh>
    <rPh sb="11" eb="14">
      <t>サンチョウメ</t>
    </rPh>
    <rPh sb="17" eb="19">
      <t>シンデン</t>
    </rPh>
    <rPh sb="19" eb="20">
      <t>エキ</t>
    </rPh>
    <rPh sb="20" eb="22">
      <t>ヒガシグチ</t>
    </rPh>
    <rPh sb="23" eb="25">
      <t>ジュンカン</t>
    </rPh>
    <phoneticPr fontId="5"/>
  </si>
  <si>
    <t xml:space="preserve"> 新田駅東口　～　蒲生南小学校入口</t>
    <rPh sb="1" eb="3">
      <t>シンデン</t>
    </rPh>
    <rPh sb="3" eb="4">
      <t>エキ</t>
    </rPh>
    <rPh sb="4" eb="6">
      <t>ヒガシグチ</t>
    </rPh>
    <rPh sb="9" eb="10">
      <t>カバ</t>
    </rPh>
    <rPh sb="10" eb="11">
      <t>ウ</t>
    </rPh>
    <rPh sb="11" eb="12">
      <t>ミナミ</t>
    </rPh>
    <rPh sb="12" eb="15">
      <t>ショウガッコウ</t>
    </rPh>
    <rPh sb="15" eb="17">
      <t>イリグチ</t>
    </rPh>
    <phoneticPr fontId="5"/>
  </si>
  <si>
    <t xml:space="preserve"> 新田駅東口　～　南町三丁目</t>
    <rPh sb="1" eb="4">
      <t>シンデンエキ</t>
    </rPh>
    <rPh sb="4" eb="6">
      <t>ヒガシグチ</t>
    </rPh>
    <rPh sb="9" eb="10">
      <t>ミナミ</t>
    </rPh>
    <rPh sb="10" eb="11">
      <t>マチ</t>
    </rPh>
    <rPh sb="11" eb="14">
      <t>サンチョウメ</t>
    </rPh>
    <phoneticPr fontId="5"/>
  </si>
  <si>
    <t xml:space="preserve"> 野田市駅　～　下町　～　北越谷駅</t>
    <phoneticPr fontId="5"/>
  </si>
  <si>
    <t xml:space="preserve"> 野田市駅　～　大沢四丁目・中野台　～　北越谷駅</t>
    <rPh sb="8" eb="10">
      <t>オオサワ</t>
    </rPh>
    <rPh sb="10" eb="13">
      <t>ヨンチョウメ</t>
    </rPh>
    <phoneticPr fontId="5"/>
  </si>
  <si>
    <t xml:space="preserve"> 野田市駅　～　東大沢橋・中野台　～　北越谷駅</t>
    <rPh sb="1" eb="4">
      <t>ノダシ</t>
    </rPh>
    <rPh sb="4" eb="5">
      <t>エキ</t>
    </rPh>
    <rPh sb="8" eb="9">
      <t>ヒガシ</t>
    </rPh>
    <rPh sb="9" eb="11">
      <t>オオサワ</t>
    </rPh>
    <rPh sb="11" eb="12">
      <t>ハシ</t>
    </rPh>
    <rPh sb="13" eb="15">
      <t>ナカノ</t>
    </rPh>
    <rPh sb="15" eb="16">
      <t>ダイ</t>
    </rPh>
    <rPh sb="19" eb="22">
      <t>キタコシガヤ</t>
    </rPh>
    <rPh sb="22" eb="23">
      <t>エキ</t>
    </rPh>
    <phoneticPr fontId="5"/>
  </si>
  <si>
    <t xml:space="preserve"> 北越谷駅　～　まつぶし緑の丘公園</t>
    <rPh sb="12" eb="13">
      <t>ミドリ</t>
    </rPh>
    <rPh sb="14" eb="15">
      <t>オカ</t>
    </rPh>
    <rPh sb="15" eb="17">
      <t>コウエン</t>
    </rPh>
    <phoneticPr fontId="5"/>
  </si>
  <si>
    <t xml:space="preserve"> 北越谷駅　～　エローラ</t>
    <phoneticPr fontId="5"/>
  </si>
  <si>
    <t xml:space="preserve"> 北越谷駅　～　ゆめみ野東</t>
    <phoneticPr fontId="5"/>
  </si>
  <si>
    <t xml:space="preserve"> 北越谷駅　～　松伏給食センター</t>
    <phoneticPr fontId="5"/>
  </si>
  <si>
    <t xml:space="preserve"> 北越谷駅　～　大正大学入口</t>
    <phoneticPr fontId="5"/>
  </si>
  <si>
    <t xml:space="preserve"> 北越谷駅　～　東埼玉テクノポリス南</t>
    <phoneticPr fontId="5"/>
  </si>
  <si>
    <t xml:space="preserve"> 北越谷駅　～　吉川駅</t>
    <phoneticPr fontId="5"/>
  </si>
  <si>
    <t xml:space="preserve"> 北越谷駅　～　老人福祉センターくすのき荘</t>
    <phoneticPr fontId="5"/>
  </si>
  <si>
    <t xml:space="preserve"> せんげん台駅　～　大正大学入口</t>
    <phoneticPr fontId="5"/>
  </si>
  <si>
    <t xml:space="preserve"> せんげん台駅　～　老人福祉センターくすのき荘</t>
    <phoneticPr fontId="5"/>
  </si>
  <si>
    <t xml:space="preserve"> せんげん台駅　～　念仏橋　～　せんげん台駅(循環)</t>
    <rPh sb="23" eb="25">
      <t>ジュンカン</t>
    </rPh>
    <phoneticPr fontId="5"/>
  </si>
  <si>
    <t>-</t>
    <phoneticPr fontId="5"/>
  </si>
  <si>
    <t xml:space="preserve"> せんげん台駅　～　武里駅入口　～　まつぶし緑の丘公園</t>
    <phoneticPr fontId="5"/>
  </si>
  <si>
    <t xml:space="preserve"> せんげん台駅　～　念仏橋　～　まつぶし緑の丘公園</t>
    <phoneticPr fontId="5"/>
  </si>
  <si>
    <t xml:space="preserve"> せんげん台駅　～　念仏橋　～　松伏町役場</t>
    <phoneticPr fontId="5"/>
  </si>
  <si>
    <t xml:space="preserve"> 南越谷駅南口　～　東埼玉テクノポリス</t>
    <phoneticPr fontId="5"/>
  </si>
  <si>
    <t xml:space="preserve"> 南越谷駅南口　～　松伏ターミナル</t>
    <phoneticPr fontId="5"/>
  </si>
  <si>
    <t xml:space="preserve"> 越谷駅西口　～　県民健康福祉村</t>
    <phoneticPr fontId="5"/>
  </si>
  <si>
    <t xml:space="preserve"> 越谷駅西口　～　浦和美園駅</t>
    <phoneticPr fontId="5"/>
  </si>
  <si>
    <t xml:space="preserve"> 越谷レイクタウン駅北口　～　タローズ本社前</t>
    <phoneticPr fontId="5"/>
  </si>
  <si>
    <t xml:space="preserve"> せんげん台駅東口　～　越谷市立病院</t>
    <rPh sb="5" eb="6">
      <t>ダイ</t>
    </rPh>
    <rPh sb="6" eb="7">
      <t>エキ</t>
    </rPh>
    <rPh sb="7" eb="8">
      <t>ヒガシ</t>
    </rPh>
    <rPh sb="8" eb="9">
      <t>クチ</t>
    </rPh>
    <rPh sb="12" eb="14">
      <t>コシガヤ</t>
    </rPh>
    <rPh sb="14" eb="15">
      <t>シ</t>
    </rPh>
    <rPh sb="15" eb="16">
      <t>タ</t>
    </rPh>
    <rPh sb="16" eb="18">
      <t>ビョウイン</t>
    </rPh>
    <phoneticPr fontId="5"/>
  </si>
  <si>
    <t xml:space="preserve"> 新越谷駅東口 ～ 流通団地 ～ 新越谷駅東口（循環）</t>
  </si>
  <si>
    <t xml:space="preserve"> 蒲生駅西口　～　新越谷駅西口　</t>
    <phoneticPr fontId="5"/>
  </si>
  <si>
    <t xml:space="preserve"> 新越谷駅西口　～　越谷駅西口　～　東川口駅北口 </t>
    <phoneticPr fontId="5"/>
  </si>
  <si>
    <t xml:space="preserve"> 新越谷駅西口　～　イオン浦和美園ＳＣ　～　東川口駅北口 </t>
    <phoneticPr fontId="5"/>
  </si>
  <si>
    <t xml:space="preserve"> 松原団地駅　～　柿ノ木二区</t>
    <phoneticPr fontId="5"/>
  </si>
  <si>
    <t>資料 ： 都市計画課</t>
    <rPh sb="0" eb="2">
      <t>シリョウ</t>
    </rPh>
    <rPh sb="5" eb="7">
      <t>トシ</t>
    </rPh>
    <rPh sb="7" eb="9">
      <t>ケイカク</t>
    </rPh>
    <rPh sb="9" eb="10">
      <t>カ</t>
    </rPh>
    <phoneticPr fontId="5"/>
  </si>
  <si>
    <t>5-2.　市内各駅別乗車人員</t>
    <phoneticPr fontId="5"/>
  </si>
  <si>
    <t>（単位：人）</t>
    <phoneticPr fontId="5"/>
  </si>
  <si>
    <t>駅 名</t>
  </si>
  <si>
    <t>平成22年度</t>
    <phoneticPr fontId="5"/>
  </si>
  <si>
    <t>平成23年度</t>
    <phoneticPr fontId="5"/>
  </si>
  <si>
    <t>1日平均乗車人員</t>
  </si>
  <si>
    <t>乗車人員</t>
    <rPh sb="0" eb="2">
      <t>ジョウシャ</t>
    </rPh>
    <rPh sb="2" eb="4">
      <t>ジンイン</t>
    </rPh>
    <phoneticPr fontId="5"/>
  </si>
  <si>
    <t>定 期</t>
  </si>
  <si>
    <t>定期外</t>
  </si>
  <si>
    <t>総  数</t>
    <phoneticPr fontId="5"/>
  </si>
  <si>
    <t>東武鉄道</t>
    <rPh sb="2" eb="4">
      <t>テツドウ</t>
    </rPh>
    <phoneticPr fontId="5"/>
  </si>
  <si>
    <t>　　せんげん台</t>
    <rPh sb="6" eb="7">
      <t>ダイ</t>
    </rPh>
    <phoneticPr fontId="5"/>
  </si>
  <si>
    <t>　　大  袋</t>
    <phoneticPr fontId="5"/>
  </si>
  <si>
    <t>　　北越谷</t>
    <phoneticPr fontId="5"/>
  </si>
  <si>
    <t>　　越  谷</t>
    <phoneticPr fontId="5"/>
  </si>
  <si>
    <t>　　新越谷</t>
    <phoneticPr fontId="5"/>
  </si>
  <si>
    <t>　　蒲  生</t>
    <phoneticPr fontId="5"/>
  </si>
  <si>
    <t>ＪＲ東日本</t>
    <phoneticPr fontId="5"/>
  </si>
  <si>
    <t>　　南越谷</t>
    <rPh sb="2" eb="3">
      <t>ミナミ</t>
    </rPh>
    <rPh sb="3" eb="5">
      <t>コシガヤ</t>
    </rPh>
    <phoneticPr fontId="5"/>
  </si>
  <si>
    <t xml:space="preserve">    越谷レイクタウン</t>
    <phoneticPr fontId="5"/>
  </si>
  <si>
    <t>資料:東武鉄道㈱、東日本旅客鉄道㈱</t>
    <rPh sb="0" eb="1">
      <t>シ</t>
    </rPh>
    <rPh sb="1" eb="2">
      <t>リョウ</t>
    </rPh>
    <rPh sb="3" eb="5">
      <t>トウブ</t>
    </rPh>
    <rPh sb="5" eb="7">
      <t>テツドウ</t>
    </rPh>
    <rPh sb="9" eb="10">
      <t>ヒガシ</t>
    </rPh>
    <rPh sb="10" eb="12">
      <t>ニホン</t>
    </rPh>
    <rPh sb="12" eb="14">
      <t>リョカク</t>
    </rPh>
    <rPh sb="14" eb="16">
      <t>テツドウ</t>
    </rPh>
    <phoneticPr fontId="5"/>
  </si>
  <si>
    <t>5-3. 市内主要地点の交通量</t>
    <rPh sb="5" eb="7">
      <t>シナイ</t>
    </rPh>
    <rPh sb="7" eb="9">
      <t>シュヨウ</t>
    </rPh>
    <rPh sb="9" eb="11">
      <t>チテン</t>
    </rPh>
    <rPh sb="12" eb="14">
      <t>コウツウ</t>
    </rPh>
    <rPh sb="14" eb="15">
      <t>リョウ</t>
    </rPh>
    <phoneticPr fontId="11"/>
  </si>
  <si>
    <t>平成22年秋季</t>
    <rPh sb="0" eb="2">
      <t>ヘイセイ</t>
    </rPh>
    <rPh sb="4" eb="5">
      <t>ネン</t>
    </rPh>
    <rPh sb="5" eb="6">
      <t>アキ</t>
    </rPh>
    <phoneticPr fontId="11"/>
  </si>
  <si>
    <t>（単位：人、台）</t>
    <rPh sb="1" eb="3">
      <t>タンイ</t>
    </rPh>
    <rPh sb="4" eb="5">
      <t>ニン</t>
    </rPh>
    <rPh sb="6" eb="7">
      <t>ダイ</t>
    </rPh>
    <phoneticPr fontId="11"/>
  </si>
  <si>
    <t>観測地点</t>
  </si>
  <si>
    <t>昼間12時間歩行者等交通量</t>
    <rPh sb="0" eb="2">
      <t>ヒルマ</t>
    </rPh>
    <rPh sb="4" eb="6">
      <t>ジカン</t>
    </rPh>
    <rPh sb="6" eb="9">
      <t>ホコウシャ</t>
    </rPh>
    <rPh sb="9" eb="10">
      <t>ナド</t>
    </rPh>
    <rPh sb="10" eb="12">
      <t>コウツウ</t>
    </rPh>
    <rPh sb="12" eb="13">
      <t>リョウ</t>
    </rPh>
    <phoneticPr fontId="11"/>
  </si>
  <si>
    <t>昼間12時間自動車類交通量</t>
    <rPh sb="0" eb="2">
      <t>ヒルマ</t>
    </rPh>
    <rPh sb="4" eb="6">
      <t>ジカン</t>
    </rPh>
    <rPh sb="6" eb="9">
      <t>ジドウシャ</t>
    </rPh>
    <rPh sb="9" eb="10">
      <t>ルイ</t>
    </rPh>
    <rPh sb="10" eb="12">
      <t>コウツウ</t>
    </rPh>
    <rPh sb="12" eb="13">
      <t>リョウ</t>
    </rPh>
    <phoneticPr fontId="11"/>
  </si>
  <si>
    <t>24時間自動車類交通量</t>
    <rPh sb="2" eb="4">
      <t>ジカン</t>
    </rPh>
    <rPh sb="4" eb="7">
      <t>ジドウシャ</t>
    </rPh>
    <rPh sb="7" eb="8">
      <t>ルイ</t>
    </rPh>
    <rPh sb="8" eb="10">
      <t>コウツウ</t>
    </rPh>
    <rPh sb="10" eb="11">
      <t>リョウ</t>
    </rPh>
    <phoneticPr fontId="11"/>
  </si>
  <si>
    <t>自動車類
計</t>
    <phoneticPr fontId="11"/>
  </si>
  <si>
    <t>路線名称</t>
  </si>
  <si>
    <t>地点名称</t>
  </si>
  <si>
    <t>歩行者</t>
    <phoneticPr fontId="11"/>
  </si>
  <si>
    <t>自転車</t>
    <phoneticPr fontId="11"/>
  </si>
  <si>
    <t>動力付二輪車</t>
    <phoneticPr fontId="11"/>
  </si>
  <si>
    <t>小型車</t>
    <rPh sb="0" eb="3">
      <t>コガタシャ</t>
    </rPh>
    <phoneticPr fontId="11"/>
  </si>
  <si>
    <t>大型車</t>
    <rPh sb="0" eb="3">
      <t>オオガタシャ</t>
    </rPh>
    <phoneticPr fontId="11"/>
  </si>
  <si>
    <t>一般国道4号</t>
    <phoneticPr fontId="11"/>
  </si>
  <si>
    <t>平方797-1先</t>
    <rPh sb="0" eb="2">
      <t>ヒラカタ</t>
    </rPh>
    <rPh sb="7" eb="8">
      <t>サキ</t>
    </rPh>
    <phoneticPr fontId="11"/>
  </si>
  <si>
    <t>千間台東1-7-3先</t>
    <rPh sb="0" eb="3">
      <t>センゲンダイ</t>
    </rPh>
    <rPh sb="3" eb="4">
      <t>ヒガシ</t>
    </rPh>
    <rPh sb="9" eb="10">
      <t>サキ</t>
    </rPh>
    <phoneticPr fontId="11"/>
  </si>
  <si>
    <t>増森2890-1先</t>
    <rPh sb="0" eb="2">
      <t>マシモリ</t>
    </rPh>
    <rPh sb="8" eb="9">
      <t>サキ</t>
    </rPh>
    <phoneticPr fontId="11"/>
  </si>
  <si>
    <t>東埼玉道路</t>
  </si>
  <si>
    <t>一般国道463号</t>
    <phoneticPr fontId="11"/>
  </si>
  <si>
    <t>北後谷824-1先</t>
    <rPh sb="0" eb="3">
      <t>キタウシロヤ</t>
    </rPh>
    <rPh sb="8" eb="9">
      <t>サキ</t>
    </rPh>
    <phoneticPr fontId="11"/>
  </si>
  <si>
    <t xml:space="preserve">- </t>
    <phoneticPr fontId="11"/>
  </si>
  <si>
    <t xml:space="preserve">- </t>
  </si>
  <si>
    <t>越谷野田線</t>
  </si>
  <si>
    <t>大吉888先</t>
    <rPh sb="0" eb="2">
      <t>オオヨシ</t>
    </rPh>
    <rPh sb="5" eb="6">
      <t>サキ</t>
    </rPh>
    <phoneticPr fontId="11"/>
  </si>
  <si>
    <t>足立越谷線</t>
  </si>
  <si>
    <t>越ヶ谷3-7-1</t>
    <rPh sb="0" eb="3">
      <t>コシケヤ</t>
    </rPh>
    <phoneticPr fontId="11"/>
  </si>
  <si>
    <t>大里386</t>
    <rPh sb="0" eb="2">
      <t>オオサト</t>
    </rPh>
    <phoneticPr fontId="11"/>
  </si>
  <si>
    <t>越谷流山線</t>
  </si>
  <si>
    <t>神明町2-170</t>
    <phoneticPr fontId="11"/>
  </si>
  <si>
    <t>相模町3-211</t>
    <phoneticPr fontId="11"/>
  </si>
  <si>
    <t>東町3-476-1</t>
    <phoneticPr fontId="11"/>
  </si>
  <si>
    <t>東町2-133先</t>
    <rPh sb="0" eb="2">
      <t>アズマチョウ</t>
    </rPh>
    <rPh sb="7" eb="8">
      <t>サキ</t>
    </rPh>
    <phoneticPr fontId="11"/>
  </si>
  <si>
    <t>野田岩槻線</t>
    <rPh sb="0" eb="2">
      <t>ノダ</t>
    </rPh>
    <rPh sb="2" eb="4">
      <t>イワツキ</t>
    </rPh>
    <rPh sb="4" eb="5">
      <t>セン</t>
    </rPh>
    <phoneticPr fontId="11"/>
  </si>
  <si>
    <t>平方南町5-4先</t>
    <rPh sb="0" eb="2">
      <t>ヒラカタ</t>
    </rPh>
    <rPh sb="2" eb="4">
      <t>ミナミチョウ</t>
    </rPh>
    <rPh sb="7" eb="8">
      <t>サキ</t>
    </rPh>
    <phoneticPr fontId="11"/>
  </si>
  <si>
    <t>平方東京線</t>
  </si>
  <si>
    <t>船渡1760</t>
    <rPh sb="0" eb="2">
      <t>フナト</t>
    </rPh>
    <phoneticPr fontId="11"/>
  </si>
  <si>
    <t xml:space="preserve">- </t>
    <phoneticPr fontId="11"/>
  </si>
  <si>
    <t>増森2-122</t>
    <rPh sb="0" eb="2">
      <t>マシモリ</t>
    </rPh>
    <phoneticPr fontId="11"/>
  </si>
  <si>
    <t>越谷八潮線</t>
  </si>
  <si>
    <t>花田1-12-3</t>
    <phoneticPr fontId="11"/>
  </si>
  <si>
    <t>蒲生南町16-6先</t>
    <rPh sb="0" eb="4">
      <t>ガモウミナミチョウ</t>
    </rPh>
    <rPh sb="8" eb="9">
      <t>サキ</t>
    </rPh>
    <phoneticPr fontId="11"/>
  </si>
  <si>
    <t>越谷鳩ケ谷線</t>
  </si>
  <si>
    <t>赤山町3-3-1</t>
    <rPh sb="0" eb="3">
      <t>アカヤマチョウ</t>
    </rPh>
    <phoneticPr fontId="11"/>
  </si>
  <si>
    <t>大間野町5-258-2先</t>
    <rPh sb="0" eb="4">
      <t>オオマノチョウ</t>
    </rPh>
    <rPh sb="11" eb="12">
      <t>サキ</t>
    </rPh>
    <phoneticPr fontId="11"/>
  </si>
  <si>
    <t>蒲生岩槻線</t>
  </si>
  <si>
    <t>西新井西前1016-1先</t>
    <rPh sb="0" eb="3">
      <t>ニシアライ</t>
    </rPh>
    <rPh sb="3" eb="4">
      <t>ニシ</t>
    </rPh>
    <rPh sb="4" eb="5">
      <t>マエ</t>
    </rPh>
    <rPh sb="11" eb="12">
      <t>サキ</t>
    </rPh>
    <phoneticPr fontId="11"/>
  </si>
  <si>
    <t xml:space="preserve">- </t>
    <phoneticPr fontId="11"/>
  </si>
  <si>
    <t>柿木町蒲生線</t>
  </si>
  <si>
    <t>川柳町5-293-2先</t>
    <rPh sb="10" eb="11">
      <t>サキ</t>
    </rPh>
    <phoneticPr fontId="11"/>
  </si>
  <si>
    <t>（注1）調査時間12時間とは7時から19時まで、24時間とは7時から翌日7時までである。</t>
    <rPh sb="1" eb="2">
      <t>チュウ</t>
    </rPh>
    <rPh sb="4" eb="6">
      <t>チョウサ</t>
    </rPh>
    <rPh sb="6" eb="8">
      <t>ジカン</t>
    </rPh>
    <rPh sb="10" eb="12">
      <t>ジカン</t>
    </rPh>
    <rPh sb="15" eb="16">
      <t>ジ</t>
    </rPh>
    <rPh sb="20" eb="21">
      <t>ジ</t>
    </rPh>
    <rPh sb="26" eb="28">
      <t>ジカン</t>
    </rPh>
    <rPh sb="31" eb="32">
      <t>ジ</t>
    </rPh>
    <rPh sb="34" eb="36">
      <t>ヨクジツ</t>
    </rPh>
    <rPh sb="37" eb="38">
      <t>ジ</t>
    </rPh>
    <phoneticPr fontId="11"/>
  </si>
  <si>
    <t>（注2）道路交通センサスは5年に一度実施され、平成22年の結果が、現時点では最新のものとなる。</t>
    <rPh sb="1" eb="2">
      <t>チュウ</t>
    </rPh>
    <rPh sb="4" eb="6">
      <t>ドウロ</t>
    </rPh>
    <rPh sb="6" eb="8">
      <t>コウツウ</t>
    </rPh>
    <rPh sb="14" eb="15">
      <t>ネン</t>
    </rPh>
    <rPh sb="16" eb="18">
      <t>イチド</t>
    </rPh>
    <rPh sb="18" eb="20">
      <t>ジッシ</t>
    </rPh>
    <rPh sb="23" eb="25">
      <t>ヘー</t>
    </rPh>
    <rPh sb="27" eb="28">
      <t>ネン</t>
    </rPh>
    <rPh sb="29" eb="31">
      <t>ケッカ</t>
    </rPh>
    <rPh sb="33" eb="36">
      <t>ゲンジテン</t>
    </rPh>
    <rPh sb="38" eb="40">
      <t>サイシン</t>
    </rPh>
    <phoneticPr fontId="11"/>
  </si>
  <si>
    <t>資料：道路交通センサス</t>
    <rPh sb="0" eb="2">
      <t>シリョウ</t>
    </rPh>
    <rPh sb="3" eb="5">
      <t>ドウロ</t>
    </rPh>
    <rPh sb="5" eb="7">
      <t>コウツウ</t>
    </rPh>
    <phoneticPr fontId="11"/>
  </si>
  <si>
    <t>5-4.　自動車保有台数</t>
    <phoneticPr fontId="5"/>
  </si>
  <si>
    <t>各年3月末日</t>
    <rPh sb="0" eb="1">
      <t>カク</t>
    </rPh>
    <rPh sb="1" eb="2">
      <t>ネン</t>
    </rPh>
    <rPh sb="3" eb="4">
      <t>４ガツ</t>
    </rPh>
    <rPh sb="4" eb="5">
      <t>マツ</t>
    </rPh>
    <rPh sb="5" eb="6">
      <t>１ニチ</t>
    </rPh>
    <phoneticPr fontId="5"/>
  </si>
  <si>
    <t>年</t>
    <phoneticPr fontId="5"/>
  </si>
  <si>
    <t>総数</t>
    <phoneticPr fontId="5"/>
  </si>
  <si>
    <t>乗用車</t>
  </si>
  <si>
    <t>貨物車</t>
  </si>
  <si>
    <t>その他</t>
  </si>
  <si>
    <t xml:space="preserve">     平成21</t>
    <rPh sb="5" eb="7">
      <t>ヘイセイ</t>
    </rPh>
    <phoneticPr fontId="5"/>
  </si>
  <si>
    <t xml:space="preserve"> 　　　　22</t>
    <phoneticPr fontId="5"/>
  </si>
  <si>
    <t xml:space="preserve"> 　　　　23</t>
    <phoneticPr fontId="5"/>
  </si>
  <si>
    <t>（注）その他は乗合自動車・特殊自動車・軽自動車及び小型二輪車をいう。</t>
    <phoneticPr fontId="5"/>
  </si>
  <si>
    <t xml:space="preserve">資料：平成21 埼玉県警察本部  </t>
    <rPh sb="3" eb="5">
      <t>ヘイセイ</t>
    </rPh>
    <rPh sb="8" eb="11">
      <t>サイタマケン</t>
    </rPh>
    <rPh sb="11" eb="13">
      <t>ケイサツ</t>
    </rPh>
    <rPh sb="13" eb="15">
      <t>ホンブ</t>
    </rPh>
    <phoneticPr fontId="5"/>
  </si>
  <si>
    <t>平成22･23埼玉県統計年鑑</t>
    <rPh sb="0" eb="2">
      <t>ヘイセイ</t>
    </rPh>
    <rPh sb="7" eb="10">
      <t>サイタマケン</t>
    </rPh>
    <rPh sb="10" eb="12">
      <t>トウケイ</t>
    </rPh>
    <rPh sb="12" eb="14">
      <t>ネンカン</t>
    </rPh>
    <phoneticPr fontId="5"/>
  </si>
  <si>
    <t>5-5. 軽自動車及び原動機付自転車課税台数</t>
    <phoneticPr fontId="5"/>
  </si>
  <si>
    <t>各年4月1日</t>
    <rPh sb="0" eb="1">
      <t>カク</t>
    </rPh>
    <rPh sb="1" eb="2">
      <t>ネン</t>
    </rPh>
    <rPh sb="2" eb="4">
      <t>４ガツ</t>
    </rPh>
    <rPh sb="4" eb="6">
      <t>１ニチ</t>
    </rPh>
    <phoneticPr fontId="5"/>
  </si>
  <si>
    <t>年</t>
    <phoneticPr fontId="5"/>
  </si>
  <si>
    <t>総数</t>
    <phoneticPr fontId="5"/>
  </si>
  <si>
    <r>
      <t xml:space="preserve">50cc
</t>
    </r>
    <r>
      <rPr>
        <sz val="8"/>
        <rFont val="ＭＳ 明朝"/>
        <family val="1"/>
        <charset val="128"/>
      </rPr>
      <t>（ミニカー含む）</t>
    </r>
    <rPh sb="10" eb="11">
      <t>フク</t>
    </rPh>
    <phoneticPr fontId="5"/>
  </si>
  <si>
    <t>90cc</t>
    <phoneticPr fontId="5"/>
  </si>
  <si>
    <t>125cc</t>
    <phoneticPr fontId="5"/>
  </si>
  <si>
    <t>小型
特殊
(農耕)</t>
    <phoneticPr fontId="5"/>
  </si>
  <si>
    <t>軽二輪</t>
  </si>
  <si>
    <t>軽四輪
（貨）</t>
    <phoneticPr fontId="5"/>
  </si>
  <si>
    <t>軽四輪
（乗）</t>
    <phoneticPr fontId="5"/>
  </si>
  <si>
    <t>小型
特殊</t>
    <phoneticPr fontId="5"/>
  </si>
  <si>
    <t>小型
二輪</t>
    <phoneticPr fontId="5"/>
  </si>
  <si>
    <t>軽三輪</t>
    <rPh sb="1" eb="2">
      <t>３</t>
    </rPh>
    <phoneticPr fontId="5"/>
  </si>
  <si>
    <t>　　23</t>
    <phoneticPr fontId="5"/>
  </si>
  <si>
    <t>　　24</t>
    <phoneticPr fontId="5"/>
  </si>
  <si>
    <t>資料：市民税課</t>
  </si>
  <si>
    <t>5-6.市内電話施設</t>
  </si>
  <si>
    <t>5-7.市内郵便施設</t>
    <rPh sb="4" eb="5">
      <t>シ</t>
    </rPh>
    <rPh sb="5" eb="6">
      <t>ナイ</t>
    </rPh>
    <rPh sb="6" eb="8">
      <t>ユウビン</t>
    </rPh>
    <rPh sb="8" eb="10">
      <t>シセツ</t>
    </rPh>
    <phoneticPr fontId="5"/>
  </si>
  <si>
    <t>5-8.放送受信契約数</t>
  </si>
  <si>
    <t>通　　信</t>
    <rPh sb="0" eb="1">
      <t>ツウ</t>
    </rPh>
    <rPh sb="3" eb="4">
      <t>シン</t>
    </rPh>
    <phoneticPr fontId="5"/>
  </si>
  <si>
    <t>5-6. 市内電話施設</t>
    <phoneticPr fontId="5"/>
  </si>
  <si>
    <t>各年3月末日</t>
  </si>
  <si>
    <t>年</t>
    <rPh sb="0" eb="1">
      <t>ネン</t>
    </rPh>
    <phoneticPr fontId="5"/>
  </si>
  <si>
    <t>電話施設数</t>
    <rPh sb="2" eb="4">
      <t>シセツ</t>
    </rPh>
    <rPh sb="4" eb="5">
      <t>スウ</t>
    </rPh>
    <phoneticPr fontId="5"/>
  </si>
  <si>
    <t>公衆電話
（個）</t>
    <rPh sb="6" eb="7">
      <t>コ</t>
    </rPh>
    <phoneticPr fontId="5"/>
  </si>
  <si>
    <t>総　数</t>
    <phoneticPr fontId="5"/>
  </si>
  <si>
    <t>加入電話</t>
    <rPh sb="0" eb="2">
      <t>カニュウ</t>
    </rPh>
    <rPh sb="2" eb="4">
      <t>デンワ</t>
    </rPh>
    <phoneticPr fontId="5"/>
  </si>
  <si>
    <t>総合デジタル
通信サービス</t>
    <rPh sb="0" eb="2">
      <t>ソウゴウ</t>
    </rPh>
    <rPh sb="7" eb="9">
      <t>ツウシン</t>
    </rPh>
    <phoneticPr fontId="5"/>
  </si>
  <si>
    <t xml:space="preserve">    平成22</t>
    <rPh sb="4" eb="6">
      <t>ヘイセイ</t>
    </rPh>
    <phoneticPr fontId="5"/>
  </si>
  <si>
    <t>資料：ＮＴＴ東日本埼玉支店</t>
    <rPh sb="6" eb="7">
      <t>ヒガシ</t>
    </rPh>
    <rPh sb="7" eb="9">
      <t>ニホン</t>
    </rPh>
    <rPh sb="9" eb="11">
      <t>サイタマ</t>
    </rPh>
    <rPh sb="11" eb="12">
      <t>ササ</t>
    </rPh>
    <rPh sb="12" eb="13">
      <t>ミセ</t>
    </rPh>
    <phoneticPr fontId="5"/>
  </si>
  <si>
    <t>5-7. 市内郵便施設</t>
    <rPh sb="5" eb="6">
      <t>シ</t>
    </rPh>
    <rPh sb="6" eb="7">
      <t>ナイ</t>
    </rPh>
    <rPh sb="7" eb="9">
      <t>ユウビン</t>
    </rPh>
    <rPh sb="9" eb="11">
      <t>シセツ</t>
    </rPh>
    <phoneticPr fontId="5"/>
  </si>
  <si>
    <t>年度</t>
    <rPh sb="0" eb="2">
      <t>ネンド</t>
    </rPh>
    <phoneticPr fontId="5"/>
  </si>
  <si>
    <t>集配郵便局</t>
    <rPh sb="0" eb="2">
      <t>シュウハイ</t>
    </rPh>
    <rPh sb="2" eb="5">
      <t>ユウビンキョク</t>
    </rPh>
    <phoneticPr fontId="5"/>
  </si>
  <si>
    <t>無集配郵便局</t>
    <rPh sb="0" eb="1">
      <t>ム</t>
    </rPh>
    <rPh sb="1" eb="3">
      <t>シュウハイ</t>
    </rPh>
    <rPh sb="3" eb="6">
      <t>ユウビンキョク</t>
    </rPh>
    <phoneticPr fontId="5"/>
  </si>
  <si>
    <t>切手類販売所</t>
    <rPh sb="0" eb="2">
      <t>キッテ</t>
    </rPh>
    <rPh sb="2" eb="3">
      <t>ルイ</t>
    </rPh>
    <rPh sb="3" eb="5">
      <t>ハンバイ</t>
    </rPh>
    <rPh sb="5" eb="6">
      <t>ジョ</t>
    </rPh>
    <phoneticPr fontId="5"/>
  </si>
  <si>
    <t>ポスト</t>
    <phoneticPr fontId="5"/>
  </si>
  <si>
    <t>私書箱</t>
    <rPh sb="0" eb="3">
      <t>シショバコ</t>
    </rPh>
    <phoneticPr fontId="5"/>
  </si>
  <si>
    <t>　平成21</t>
    <rPh sb="1" eb="3">
      <t>ヘイセイ</t>
    </rPh>
    <phoneticPr fontId="5"/>
  </si>
  <si>
    <t>　　　22</t>
    <phoneticPr fontId="5"/>
  </si>
  <si>
    <t>　　　23</t>
    <phoneticPr fontId="5"/>
  </si>
  <si>
    <t>資料：郵便事業株式会社越谷支店</t>
    <rPh sb="0" eb="2">
      <t>シリョウ</t>
    </rPh>
    <rPh sb="3" eb="5">
      <t>ユウビン</t>
    </rPh>
    <rPh sb="5" eb="7">
      <t>ジギョウ</t>
    </rPh>
    <rPh sb="7" eb="9">
      <t>カブシキ</t>
    </rPh>
    <rPh sb="9" eb="11">
      <t>カイシャ</t>
    </rPh>
    <rPh sb="11" eb="13">
      <t>コシガヤ</t>
    </rPh>
    <rPh sb="13" eb="15">
      <t>シテン</t>
    </rPh>
    <phoneticPr fontId="5"/>
  </si>
  <si>
    <t>5-8. 放送受信契約数</t>
    <phoneticPr fontId="5"/>
  </si>
  <si>
    <t>年度</t>
    <phoneticPr fontId="5"/>
  </si>
  <si>
    <t>契約数</t>
  </si>
  <si>
    <t>衛星契約（再掲）</t>
    <rPh sb="1" eb="2">
      <t>ホシ</t>
    </rPh>
    <phoneticPr fontId="5"/>
  </si>
  <si>
    <t xml:space="preserve">  　　　　平成21</t>
    <rPh sb="6" eb="8">
      <t>ヘイセイ</t>
    </rPh>
    <phoneticPr fontId="5"/>
  </si>
  <si>
    <t>　　　　　　　22</t>
    <phoneticPr fontId="5"/>
  </si>
  <si>
    <t>　　　　　　　23</t>
    <phoneticPr fontId="5"/>
  </si>
  <si>
    <t>資料：ＮＨＫさいたま放送局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</si>
</sst>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_ ;[Red]\-#,##0\ "/>
    <numFmt numFmtId="177" formatCode="#,##0;\-#,##0;&quot;-&quot;"/>
    <numFmt numFmtId="178" formatCode="0_ "/>
    <numFmt numFmtId="179" formatCode="0_);[Red]\(0\)"/>
    <numFmt numFmtId="180" formatCode="#,##0_ "/>
  </numFmts>
  <fonts count="2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ｺﾞｼｯｸ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9"/>
      <color indexed="12"/>
      <name val="ＭＳ 明朝"/>
      <family val="1"/>
      <charset val="128"/>
    </font>
    <font>
      <sz val="8"/>
      <name val="ＭＳ 明朝"/>
      <family val="1"/>
      <charset val="128"/>
    </font>
    <font>
      <b/>
      <sz val="11"/>
      <color indexed="63"/>
      <name val="ＭＳ Ｐゴシック"/>
      <family val="3"/>
      <charset val="128"/>
    </font>
    <font>
      <sz val="10.5"/>
      <name val="ＭＳ ゴシック"/>
      <family val="3"/>
      <charset val="128"/>
    </font>
    <font>
      <sz val="10"/>
      <color indexed="10"/>
      <name val="ＭＳ 明朝"/>
      <family val="1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8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4" fillId="0" borderId="0"/>
    <xf numFmtId="0" fontId="2" fillId="0" borderId="0"/>
    <xf numFmtId="38" fontId="2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177" fontId="15" fillId="0" borderId="0" applyFill="0" applyBorder="0" applyAlignment="0"/>
    <xf numFmtId="0" fontId="16" fillId="0" borderId="16" applyNumberFormat="0" applyAlignment="0" applyProtection="0">
      <alignment horizontal="left" vertical="center"/>
    </xf>
    <xf numFmtId="0" fontId="16" fillId="0" borderId="14">
      <alignment horizontal="left" vertical="center"/>
    </xf>
    <xf numFmtId="0" fontId="17" fillId="0" borderId="0"/>
    <xf numFmtId="0" fontId="2" fillId="0" borderId="0"/>
    <xf numFmtId="0" fontId="2" fillId="0" borderId="0"/>
    <xf numFmtId="0" fontId="14" fillId="0" borderId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1" fillId="0" borderId="0"/>
    <xf numFmtId="0" fontId="2" fillId="0" borderId="0"/>
    <xf numFmtId="0" fontId="2" fillId="0" borderId="0">
      <alignment vertical="center"/>
    </xf>
  </cellStyleXfs>
  <cellXfs count="321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3" applyFill="1" applyAlignment="1"/>
    <xf numFmtId="0" fontId="7" fillId="0" borderId="0" xfId="7" applyFont="1" applyFill="1" applyAlignment="1">
      <alignment vertical="center"/>
    </xf>
    <xf numFmtId="38" fontId="4" fillId="0" borderId="13" xfId="2" applyFont="1" applyFill="1" applyBorder="1" applyAlignment="1">
      <alignment vertical="center"/>
    </xf>
    <xf numFmtId="38" fontId="4" fillId="0" borderId="0" xfId="2" applyFont="1" applyFill="1" applyBorder="1" applyAlignment="1">
      <alignment horizontal="right" vertical="center"/>
    </xf>
    <xf numFmtId="0" fontId="3" fillId="0" borderId="0" xfId="3" applyFill="1" applyAlignment="1">
      <alignment vertical="center"/>
    </xf>
    <xf numFmtId="38" fontId="4" fillId="0" borderId="0" xfId="2" applyFont="1" applyFill="1" applyBorder="1" applyAlignment="1">
      <alignment horizontal="right"/>
    </xf>
    <xf numFmtId="38" fontId="4" fillId="0" borderId="13" xfId="2" applyFont="1" applyFill="1" applyBorder="1" applyAlignment="1">
      <alignment horizontal="right" vertical="center"/>
    </xf>
    <xf numFmtId="38" fontId="4" fillId="0" borderId="12" xfId="2" applyFont="1" applyFill="1" applyBorder="1" applyAlignment="1">
      <alignment horizontal="right" vertical="center"/>
    </xf>
    <xf numFmtId="38" fontId="4" fillId="0" borderId="0" xfId="2" applyFont="1" applyFill="1" applyBorder="1"/>
    <xf numFmtId="38" fontId="4" fillId="0" borderId="11" xfId="2" applyFont="1" applyFill="1" applyBorder="1" applyAlignment="1">
      <alignment horizontal="right"/>
    </xf>
    <xf numFmtId="0" fontId="4" fillId="0" borderId="0" xfId="7" applyFont="1" applyFill="1" applyAlignment="1">
      <alignment vertical="center"/>
    </xf>
    <xf numFmtId="38" fontId="4" fillId="0" borderId="11" xfId="2" applyFont="1" applyFill="1" applyBorder="1"/>
    <xf numFmtId="38" fontId="4" fillId="0" borderId="0" xfId="2" applyFont="1" applyAlignment="1" applyProtection="1">
      <alignment vertical="center"/>
    </xf>
    <xf numFmtId="38" fontId="7" fillId="0" borderId="0" xfId="2" applyFont="1" applyAlignment="1" applyProtection="1">
      <alignment vertical="center"/>
    </xf>
    <xf numFmtId="38" fontId="4" fillId="0" borderId="11" xfId="2" applyFont="1" applyBorder="1" applyAlignment="1" applyProtection="1">
      <alignment horizontal="left" vertical="center" indent="1"/>
    </xf>
    <xf numFmtId="38" fontId="4" fillId="0" borderId="2" xfId="2" applyFont="1" applyBorder="1" applyAlignment="1" applyProtection="1">
      <alignment horizontal="centerContinuous" vertical="center"/>
    </xf>
    <xf numFmtId="38" fontId="4" fillId="0" borderId="14" xfId="2" applyFont="1" applyBorder="1" applyAlignment="1" applyProtection="1">
      <alignment horizontal="centerContinuous" vertical="center"/>
    </xf>
    <xf numFmtId="38" fontId="4" fillId="0" borderId="8" xfId="2" applyFont="1" applyBorder="1" applyAlignment="1" applyProtection="1">
      <alignment horizontal="center" vertical="center"/>
    </xf>
    <xf numFmtId="38" fontId="4" fillId="0" borderId="0" xfId="2" applyFont="1" applyBorder="1" applyAlignment="1" applyProtection="1">
      <alignment vertical="center"/>
    </xf>
    <xf numFmtId="176" fontId="4" fillId="0" borderId="10" xfId="2" applyNumberFormat="1" applyFont="1" applyFill="1" applyBorder="1" applyAlignment="1" applyProtection="1">
      <alignment vertical="center"/>
    </xf>
    <xf numFmtId="176" fontId="4" fillId="0" borderId="11" xfId="2" applyNumberFormat="1" applyFont="1" applyFill="1" applyBorder="1" applyAlignment="1" applyProtection="1">
      <alignment vertical="center"/>
    </xf>
    <xf numFmtId="38" fontId="4" fillId="0" borderId="0" xfId="2" applyFont="1" applyFill="1" applyAlignment="1" applyProtection="1">
      <alignment vertical="center"/>
    </xf>
    <xf numFmtId="38" fontId="4" fillId="0" borderId="0" xfId="2" applyFont="1" applyFill="1" applyAlignment="1" applyProtection="1">
      <alignment horizontal="right" vertical="center"/>
    </xf>
    <xf numFmtId="38" fontId="4" fillId="0" borderId="0" xfId="2" applyFont="1" applyAlignment="1" applyProtection="1">
      <alignment horizontal="right" vertical="center"/>
    </xf>
    <xf numFmtId="38" fontId="3" fillId="0" borderId="0" xfId="3" applyNumberFormat="1" applyFill="1" applyAlignment="1" applyProtection="1">
      <alignment vertical="center"/>
    </xf>
    <xf numFmtId="38" fontId="7" fillId="0" borderId="0" xfId="2" applyFont="1" applyFill="1" applyAlignment="1" applyProtection="1">
      <alignment vertical="center"/>
    </xf>
    <xf numFmtId="38" fontId="4" fillId="0" borderId="0" xfId="2" quotePrefix="1" applyFont="1" applyFill="1" applyBorder="1" applyAlignment="1" applyProtection="1">
      <alignment horizontal="left" vertical="center"/>
    </xf>
    <xf numFmtId="38" fontId="4" fillId="0" borderId="11" xfId="2" quotePrefix="1" applyFont="1" applyFill="1" applyBorder="1" applyAlignment="1" applyProtection="1">
      <alignment horizontal="left" vertical="center"/>
    </xf>
    <xf numFmtId="38" fontId="4" fillId="0" borderId="8" xfId="2" applyFont="1" applyFill="1" applyBorder="1" applyAlignment="1" applyProtection="1">
      <alignment horizontal="center" vertical="center"/>
    </xf>
    <xf numFmtId="176" fontId="4" fillId="0" borderId="7" xfId="2" applyNumberFormat="1" applyFont="1" applyFill="1" applyBorder="1" applyAlignment="1" applyProtection="1">
      <alignment vertical="center"/>
    </xf>
    <xf numFmtId="0" fontId="2" fillId="0" borderId="0" xfId="1" applyFont="1">
      <alignment vertical="center"/>
    </xf>
    <xf numFmtId="38" fontId="4" fillId="0" borderId="0" xfId="2" applyFont="1" applyFill="1" applyBorder="1" applyAlignment="1" applyProtection="1">
      <alignment horizontal="right" vertical="center"/>
    </xf>
    <xf numFmtId="38" fontId="4" fillId="0" borderId="7" xfId="2" quotePrefix="1" applyFont="1" applyFill="1" applyBorder="1" applyAlignment="1" applyProtection="1">
      <alignment horizontal="center" vertical="center"/>
    </xf>
    <xf numFmtId="38" fontId="4" fillId="0" borderId="11" xfId="2" applyFont="1" applyFill="1" applyBorder="1" applyAlignment="1" applyProtection="1">
      <alignment horizontal="right" vertical="center"/>
    </xf>
    <xf numFmtId="38" fontId="4" fillId="0" borderId="11" xfId="2" applyFont="1" applyFill="1" applyBorder="1" applyAlignment="1" applyProtection="1">
      <alignment horizontal="center" vertical="center"/>
    </xf>
    <xf numFmtId="0" fontId="2" fillId="0" borderId="0" xfId="24" applyFill="1" applyAlignment="1">
      <alignment vertical="center"/>
    </xf>
    <xf numFmtId="0" fontId="7" fillId="0" borderId="0" xfId="25" applyFont="1" applyFill="1" applyAlignment="1">
      <alignment vertical="center"/>
    </xf>
    <xf numFmtId="0" fontId="4" fillId="0" borderId="0" xfId="25" applyFont="1" applyFill="1" applyAlignment="1">
      <alignment vertical="center"/>
    </xf>
    <xf numFmtId="0" fontId="22" fillId="0" borderId="0" xfId="25" applyFont="1" applyFill="1" applyBorder="1" applyAlignment="1">
      <alignment horizontal="center" vertical="center"/>
    </xf>
    <xf numFmtId="0" fontId="4" fillId="0" borderId="0" xfId="25" applyFont="1" applyFill="1" applyBorder="1" applyAlignment="1">
      <alignment vertical="center"/>
    </xf>
    <xf numFmtId="0" fontId="11" fillId="0" borderId="0" xfId="25" applyFont="1" applyFill="1" applyAlignment="1">
      <alignment horizontal="right" vertical="center"/>
    </xf>
    <xf numFmtId="0" fontId="4" fillId="0" borderId="6" xfId="25" applyFont="1" applyFill="1" applyBorder="1" applyAlignment="1">
      <alignment vertical="center"/>
    </xf>
    <xf numFmtId="0" fontId="4" fillId="0" borderId="1" xfId="25" applyFont="1" applyFill="1" applyBorder="1" applyAlignment="1">
      <alignment vertical="center"/>
    </xf>
    <xf numFmtId="0" fontId="4" fillId="0" borderId="5" xfId="25" applyFont="1" applyFill="1" applyBorder="1" applyAlignment="1">
      <alignment horizontal="center" vertical="center"/>
    </xf>
    <xf numFmtId="0" fontId="4" fillId="0" borderId="0" xfId="24" applyFont="1" applyFill="1" applyAlignment="1">
      <alignment vertical="center"/>
    </xf>
    <xf numFmtId="0" fontId="4" fillId="0" borderId="12" xfId="25" applyFont="1" applyFill="1" applyBorder="1" applyAlignment="1">
      <alignment vertical="center"/>
    </xf>
    <xf numFmtId="0" fontId="4" fillId="0" borderId="4" xfId="25" applyFont="1" applyFill="1" applyBorder="1" applyAlignment="1">
      <alignment horizontal="center" vertical="center"/>
    </xf>
    <xf numFmtId="0" fontId="4" fillId="0" borderId="13" xfId="25" applyFont="1" applyFill="1" applyBorder="1" applyAlignment="1">
      <alignment horizontal="center" vertical="center"/>
    </xf>
    <xf numFmtId="0" fontId="4" fillId="0" borderId="11" xfId="25" applyFont="1" applyFill="1" applyBorder="1" applyAlignment="1">
      <alignment vertical="center"/>
    </xf>
    <xf numFmtId="0" fontId="4" fillId="0" borderId="7" xfId="25" applyFont="1" applyFill="1" applyBorder="1" applyAlignment="1">
      <alignment vertical="center"/>
    </xf>
    <xf numFmtId="0" fontId="4" fillId="0" borderId="8" xfId="25" applyFont="1" applyFill="1" applyBorder="1" applyAlignment="1">
      <alignment horizontal="center" vertical="center"/>
    </xf>
    <xf numFmtId="0" fontId="4" fillId="0" borderId="2" xfId="25" applyFont="1" applyFill="1" applyBorder="1" applyAlignment="1">
      <alignment horizontal="center" vertical="center"/>
    </xf>
    <xf numFmtId="0" fontId="4" fillId="0" borderId="9" xfId="25" applyFont="1" applyFill="1" applyBorder="1" applyAlignment="1">
      <alignment horizontal="center" vertical="center"/>
    </xf>
    <xf numFmtId="0" fontId="4" fillId="0" borderId="10" xfId="25" applyFont="1" applyFill="1" applyBorder="1" applyAlignment="1">
      <alignment horizontal="center" vertical="center"/>
    </xf>
    <xf numFmtId="0" fontId="4" fillId="0" borderId="5" xfId="25" applyFont="1" applyFill="1" applyBorder="1" applyAlignment="1">
      <alignment horizontal="right" vertical="center"/>
    </xf>
    <xf numFmtId="0" fontId="4" fillId="0" borderId="6" xfId="25" applyFont="1" applyFill="1" applyBorder="1" applyAlignment="1">
      <alignment horizontal="right" vertical="center"/>
    </xf>
    <xf numFmtId="0" fontId="4" fillId="0" borderId="13" xfId="25" applyFont="1" applyFill="1" applyBorder="1" applyAlignment="1">
      <alignment horizontal="right" vertical="center"/>
    </xf>
    <xf numFmtId="0" fontId="4" fillId="0" borderId="0" xfId="25" applyFont="1" applyFill="1" applyBorder="1" applyAlignment="1">
      <alignment horizontal="right" vertical="center"/>
    </xf>
    <xf numFmtId="0" fontId="4" fillId="0" borderId="10" xfId="25" applyFont="1" applyFill="1" applyBorder="1" applyAlignment="1">
      <alignment horizontal="right" vertical="center"/>
    </xf>
    <xf numFmtId="0" fontId="4" fillId="0" borderId="11" xfId="25" applyFont="1" applyFill="1" applyBorder="1" applyAlignment="1">
      <alignment horizontal="right" vertical="center"/>
    </xf>
    <xf numFmtId="0" fontId="4" fillId="0" borderId="7" xfId="25" applyFont="1" applyFill="1" applyBorder="1" applyAlignment="1">
      <alignment horizontal="right" vertical="center"/>
    </xf>
    <xf numFmtId="3" fontId="4" fillId="0" borderId="10" xfId="25" applyNumberFormat="1" applyFont="1" applyFill="1" applyBorder="1" applyAlignment="1">
      <alignment horizontal="right" vertical="center"/>
    </xf>
    <xf numFmtId="3" fontId="4" fillId="0" borderId="11" xfId="25" applyNumberFormat="1" applyFont="1" applyFill="1" applyBorder="1" applyAlignment="1">
      <alignment horizontal="right" vertical="center"/>
    </xf>
    <xf numFmtId="3" fontId="4" fillId="0" borderId="7" xfId="25" applyNumberFormat="1" applyFont="1" applyFill="1" applyBorder="1" applyAlignment="1">
      <alignment horizontal="right" vertical="center"/>
    </xf>
    <xf numFmtId="3" fontId="4" fillId="0" borderId="10" xfId="25" applyNumberFormat="1" applyFont="1" applyFill="1" applyBorder="1" applyAlignment="1">
      <alignment vertical="center"/>
    </xf>
    <xf numFmtId="0" fontId="4" fillId="0" borderId="12" xfId="25" applyFont="1" applyFill="1" applyBorder="1" applyAlignment="1">
      <alignment horizontal="right" vertical="center"/>
    </xf>
    <xf numFmtId="3" fontId="4" fillId="0" borderId="13" xfId="25" applyNumberFormat="1" applyFont="1" applyFill="1" applyBorder="1" applyAlignment="1">
      <alignment vertical="center"/>
    </xf>
    <xf numFmtId="3" fontId="4" fillId="0" borderId="0" xfId="25" applyNumberFormat="1" applyFont="1" applyFill="1" applyBorder="1" applyAlignment="1">
      <alignment horizontal="right" vertical="center"/>
    </xf>
    <xf numFmtId="3" fontId="4" fillId="0" borderId="12" xfId="25" applyNumberFormat="1" applyFont="1" applyFill="1" applyBorder="1" applyAlignment="1">
      <alignment horizontal="right" vertical="center"/>
    </xf>
    <xf numFmtId="0" fontId="4" fillId="0" borderId="10" xfId="24" applyFont="1" applyFill="1" applyBorder="1" applyAlignment="1">
      <alignment vertical="center"/>
    </xf>
    <xf numFmtId="0" fontId="4" fillId="0" borderId="11" xfId="24" applyFont="1" applyFill="1" applyBorder="1" applyAlignment="1">
      <alignment horizontal="right" vertical="center"/>
    </xf>
    <xf numFmtId="0" fontId="4" fillId="0" borderId="7" xfId="24" applyFont="1" applyFill="1" applyBorder="1" applyAlignment="1">
      <alignment horizontal="right" vertical="center"/>
    </xf>
    <xf numFmtId="0" fontId="4" fillId="0" borderId="4" xfId="25" applyFont="1" applyFill="1" applyBorder="1" applyAlignment="1">
      <alignment vertical="center"/>
    </xf>
    <xf numFmtId="38" fontId="4" fillId="0" borderId="10" xfId="2" applyFont="1" applyFill="1" applyBorder="1" applyAlignment="1">
      <alignment horizontal="right" vertical="center"/>
    </xf>
    <xf numFmtId="0" fontId="4" fillId="0" borderId="10" xfId="25" applyFont="1" applyFill="1" applyBorder="1" applyAlignment="1">
      <alignment vertical="center"/>
    </xf>
    <xf numFmtId="0" fontId="4" fillId="0" borderId="14" xfId="25" applyFont="1" applyFill="1" applyBorder="1" applyAlignment="1">
      <alignment vertical="center"/>
    </xf>
    <xf numFmtId="0" fontId="4" fillId="0" borderId="2" xfId="25" applyFont="1" applyFill="1" applyBorder="1" applyAlignment="1">
      <alignment horizontal="right" vertical="center"/>
    </xf>
    <xf numFmtId="0" fontId="4" fillId="0" borderId="14" xfId="25" applyFont="1" applyFill="1" applyBorder="1" applyAlignment="1">
      <alignment horizontal="right" vertical="center"/>
    </xf>
    <xf numFmtId="3" fontId="4" fillId="0" borderId="14" xfId="25" applyNumberFormat="1" applyFont="1" applyFill="1" applyBorder="1" applyAlignment="1">
      <alignment horizontal="right" vertical="center"/>
    </xf>
    <xf numFmtId="3" fontId="4" fillId="0" borderId="3" xfId="25" applyNumberFormat="1" applyFont="1" applyFill="1" applyBorder="1" applyAlignment="1">
      <alignment horizontal="right" vertical="center"/>
    </xf>
    <xf numFmtId="0" fontId="4" fillId="0" borderId="2" xfId="25" applyFont="1" applyFill="1" applyBorder="1" applyAlignment="1">
      <alignment vertical="center"/>
    </xf>
    <xf numFmtId="0" fontId="8" fillId="0" borderId="6" xfId="24" applyFont="1" applyFill="1" applyBorder="1" applyAlignment="1">
      <alignment vertical="center"/>
    </xf>
    <xf numFmtId="0" fontId="4" fillId="0" borderId="6" xfId="24" applyFont="1" applyFill="1" applyBorder="1" applyAlignment="1">
      <alignment vertical="center"/>
    </xf>
    <xf numFmtId="0" fontId="4" fillId="0" borderId="5" xfId="24" applyFont="1" applyFill="1" applyBorder="1" applyAlignment="1">
      <alignment vertical="center"/>
    </xf>
    <xf numFmtId="0" fontId="4" fillId="0" borderId="6" xfId="24" applyFont="1" applyFill="1" applyBorder="1" applyAlignment="1">
      <alignment horizontal="right" vertical="center"/>
    </xf>
    <xf numFmtId="0" fontId="4" fillId="0" borderId="1" xfId="24" applyFont="1" applyFill="1" applyBorder="1" applyAlignment="1">
      <alignment horizontal="right" vertical="center"/>
    </xf>
    <xf numFmtId="0" fontId="4" fillId="0" borderId="0" xfId="24" applyFont="1" applyFill="1" applyBorder="1" applyAlignment="1">
      <alignment vertical="center"/>
    </xf>
    <xf numFmtId="0" fontId="4" fillId="0" borderId="13" xfId="24" applyFont="1" applyFill="1" applyBorder="1" applyAlignment="1">
      <alignment vertical="center"/>
    </xf>
    <xf numFmtId="0" fontId="4" fillId="0" borderId="12" xfId="24" applyFont="1" applyFill="1" applyBorder="1" applyAlignment="1">
      <alignment vertical="center"/>
    </xf>
    <xf numFmtId="0" fontId="4" fillId="0" borderId="1" xfId="24" applyFont="1" applyFill="1" applyBorder="1" applyAlignment="1">
      <alignment vertical="center"/>
    </xf>
    <xf numFmtId="0" fontId="4" fillId="0" borderId="0" xfId="24" applyFont="1" applyFill="1" applyBorder="1" applyAlignment="1">
      <alignment horizontal="left" vertical="center"/>
    </xf>
    <xf numFmtId="0" fontId="4" fillId="0" borderId="11" xfId="24" applyFont="1" applyFill="1" applyBorder="1" applyAlignment="1">
      <alignment vertical="center"/>
    </xf>
    <xf numFmtId="0" fontId="4" fillId="0" borderId="7" xfId="24" applyFont="1" applyFill="1" applyBorder="1" applyAlignment="1">
      <alignment vertical="center"/>
    </xf>
    <xf numFmtId="0" fontId="4" fillId="0" borderId="0" xfId="24" applyFont="1" applyFill="1" applyBorder="1" applyAlignment="1">
      <alignment horizontal="right" vertical="center"/>
    </xf>
    <xf numFmtId="0" fontId="4" fillId="0" borderId="12" xfId="24" applyFont="1" applyFill="1" applyBorder="1" applyAlignment="1">
      <alignment horizontal="right" vertical="center"/>
    </xf>
    <xf numFmtId="0" fontId="8" fillId="0" borderId="0" xfId="24" applyFont="1" applyFill="1" applyBorder="1" applyAlignment="1">
      <alignment vertical="center"/>
    </xf>
    <xf numFmtId="3" fontId="4" fillId="0" borderId="0" xfId="24" applyNumberFormat="1" applyFont="1" applyFill="1" applyAlignment="1">
      <alignment vertical="center"/>
    </xf>
    <xf numFmtId="3" fontId="4" fillId="0" borderId="0" xfId="24" applyNumberFormat="1" applyFont="1" applyFill="1" applyAlignment="1">
      <alignment horizontal="right" vertical="center"/>
    </xf>
    <xf numFmtId="3" fontId="4" fillId="0" borderId="0" xfId="24" applyNumberFormat="1" applyFont="1" applyFill="1" applyBorder="1" applyAlignment="1">
      <alignment horizontal="right" vertical="center"/>
    </xf>
    <xf numFmtId="3" fontId="4" fillId="0" borderId="11" xfId="24" applyNumberFormat="1" applyFont="1" applyFill="1" applyBorder="1" applyAlignment="1">
      <alignment horizontal="right" vertical="center"/>
    </xf>
    <xf numFmtId="179" fontId="4" fillId="0" borderId="5" xfId="24" applyNumberFormat="1" applyFont="1" applyFill="1" applyBorder="1" applyAlignment="1">
      <alignment vertical="center"/>
    </xf>
    <xf numFmtId="179" fontId="4" fillId="0" borderId="0" xfId="24" applyNumberFormat="1" applyFont="1" applyFill="1" applyAlignment="1">
      <alignment horizontal="right" vertical="center"/>
    </xf>
    <xf numFmtId="179" fontId="4" fillId="0" borderId="1" xfId="24" applyNumberFormat="1" applyFont="1" applyFill="1" applyBorder="1" applyAlignment="1">
      <alignment horizontal="right" vertical="center"/>
    </xf>
    <xf numFmtId="179" fontId="4" fillId="0" borderId="13" xfId="24" applyNumberFormat="1" applyFont="1" applyFill="1" applyBorder="1" applyAlignment="1">
      <alignment vertical="center"/>
    </xf>
    <xf numFmtId="179" fontId="4" fillId="0" borderId="11" xfId="24" applyNumberFormat="1" applyFont="1" applyFill="1" applyBorder="1" applyAlignment="1">
      <alignment horizontal="right" vertical="center"/>
    </xf>
    <xf numFmtId="179" fontId="4" fillId="0" borderId="10" xfId="24" applyNumberFormat="1" applyFont="1" applyFill="1" applyBorder="1" applyAlignment="1">
      <alignment vertical="center"/>
    </xf>
    <xf numFmtId="0" fontId="8" fillId="0" borderId="11" xfId="24" applyFont="1" applyFill="1" applyBorder="1" applyAlignment="1">
      <alignment vertical="center"/>
    </xf>
    <xf numFmtId="3" fontId="4" fillId="0" borderId="11" xfId="24" applyNumberFormat="1" applyFont="1" applyFill="1" applyBorder="1" applyAlignment="1">
      <alignment vertical="center"/>
    </xf>
    <xf numFmtId="0" fontId="4" fillId="0" borderId="14" xfId="24" applyFont="1" applyFill="1" applyBorder="1" applyAlignment="1">
      <alignment vertical="center"/>
    </xf>
    <xf numFmtId="0" fontId="4" fillId="0" borderId="2" xfId="24" applyFont="1" applyFill="1" applyBorder="1" applyAlignment="1">
      <alignment vertical="center"/>
    </xf>
    <xf numFmtId="0" fontId="4" fillId="0" borderId="3" xfId="24" applyFont="1" applyFill="1" applyBorder="1" applyAlignment="1">
      <alignment vertical="center"/>
    </xf>
    <xf numFmtId="0" fontId="4" fillId="0" borderId="14" xfId="24" applyFont="1" applyFill="1" applyBorder="1" applyAlignment="1">
      <alignment horizontal="right" vertical="center"/>
    </xf>
    <xf numFmtId="178" fontId="4" fillId="0" borderId="2" xfId="24" applyNumberFormat="1" applyFont="1" applyFill="1" applyBorder="1" applyAlignment="1">
      <alignment vertical="center"/>
    </xf>
    <xf numFmtId="0" fontId="2" fillId="0" borderId="0" xfId="24" applyFill="1" applyBorder="1" applyAlignment="1">
      <alignment vertical="center"/>
    </xf>
    <xf numFmtId="0" fontId="0" fillId="0" borderId="0" xfId="24" applyFont="1" applyFill="1" applyBorder="1" applyAlignment="1">
      <alignment vertical="center"/>
    </xf>
    <xf numFmtId="0" fontId="3" fillId="0" borderId="0" xfId="3" applyFill="1" applyAlignment="1" applyProtection="1">
      <alignment vertical="center"/>
    </xf>
    <xf numFmtId="0" fontId="4" fillId="0" borderId="0" xfId="26" applyFont="1" applyFill="1" applyAlignment="1" applyProtection="1">
      <alignment vertical="center"/>
    </xf>
    <xf numFmtId="0" fontId="7" fillId="0" borderId="0" xfId="26" applyFont="1" applyFill="1" applyAlignment="1" applyProtection="1">
      <alignment vertical="center"/>
    </xf>
    <xf numFmtId="0" fontId="4" fillId="0" borderId="0" xfId="26" applyFont="1" applyFill="1" applyBorder="1" applyAlignment="1" applyProtection="1">
      <alignment horizontal="right" vertical="center"/>
    </xf>
    <xf numFmtId="0" fontId="4" fillId="0" borderId="8" xfId="26" applyFont="1" applyFill="1" applyBorder="1" applyAlignment="1" applyProtection="1">
      <alignment horizontal="center" vertical="center"/>
    </xf>
    <xf numFmtId="0" fontId="4" fillId="0" borderId="7" xfId="26" applyFont="1" applyFill="1" applyBorder="1" applyAlignment="1" applyProtection="1">
      <alignment horizontal="center" vertical="center"/>
    </xf>
    <xf numFmtId="0" fontId="4" fillId="0" borderId="3" xfId="26" applyFont="1" applyFill="1" applyBorder="1" applyAlignment="1" applyProtection="1">
      <alignment horizontal="center" vertical="center"/>
    </xf>
    <xf numFmtId="0" fontId="4" fillId="0" borderId="11" xfId="26" applyFont="1" applyFill="1" applyBorder="1" applyAlignment="1" applyProtection="1">
      <alignment horizontal="center" vertical="center"/>
    </xf>
    <xf numFmtId="0" fontId="9" fillId="0" borderId="1" xfId="26" applyFont="1" applyFill="1" applyBorder="1" applyAlignment="1" applyProtection="1">
      <alignment horizontal="center" vertical="center"/>
    </xf>
    <xf numFmtId="38" fontId="9" fillId="0" borderId="5" xfId="2" applyNumberFormat="1" applyFont="1" applyFill="1" applyBorder="1" applyAlignment="1" applyProtection="1">
      <alignment vertical="center"/>
    </xf>
    <xf numFmtId="38" fontId="9" fillId="0" borderId="6" xfId="2" applyNumberFormat="1" applyFont="1" applyFill="1" applyBorder="1" applyAlignment="1" applyProtection="1">
      <alignment vertical="center"/>
    </xf>
    <xf numFmtId="38" fontId="9" fillId="0" borderId="1" xfId="2" applyNumberFormat="1" applyFont="1" applyFill="1" applyBorder="1" applyAlignment="1" applyProtection="1">
      <alignment vertical="center"/>
    </xf>
    <xf numFmtId="0" fontId="4" fillId="0" borderId="12" xfId="26" applyFont="1" applyFill="1" applyBorder="1" applyAlignment="1" applyProtection="1">
      <alignment horizontal="center" vertical="center"/>
    </xf>
    <xf numFmtId="0" fontId="4" fillId="0" borderId="13" xfId="26" applyFont="1" applyFill="1" applyBorder="1" applyAlignment="1" applyProtection="1">
      <alignment horizontal="center" vertical="center"/>
    </xf>
    <xf numFmtId="0" fontId="4" fillId="0" borderId="0" xfId="26" applyFont="1" applyFill="1" applyBorder="1" applyAlignment="1" applyProtection="1">
      <alignment horizontal="center" vertical="center"/>
    </xf>
    <xf numFmtId="0" fontId="4" fillId="0" borderId="13" xfId="26" applyFont="1" applyFill="1" applyBorder="1" applyAlignment="1" applyProtection="1">
      <alignment vertical="center"/>
    </xf>
    <xf numFmtId="0" fontId="4" fillId="0" borderId="12" xfId="26" applyFont="1" applyFill="1" applyBorder="1" applyAlignment="1" applyProtection="1">
      <alignment horizontal="left" vertical="center"/>
    </xf>
    <xf numFmtId="38" fontId="4" fillId="0" borderId="13" xfId="26" applyNumberFormat="1" applyFont="1" applyFill="1" applyBorder="1" applyAlignment="1" applyProtection="1">
      <alignment vertical="center"/>
    </xf>
    <xf numFmtId="38" fontId="4" fillId="0" borderId="0" xfId="26" applyNumberFormat="1" applyFont="1" applyFill="1" applyBorder="1" applyAlignment="1" applyProtection="1">
      <alignment vertical="center"/>
    </xf>
    <xf numFmtId="38" fontId="4" fillId="0" borderId="13" xfId="2" applyFont="1" applyFill="1" applyBorder="1" applyAlignment="1">
      <alignment horizontal="right"/>
    </xf>
    <xf numFmtId="38" fontId="4" fillId="0" borderId="12" xfId="26" applyNumberFormat="1" applyFont="1" applyFill="1" applyBorder="1" applyAlignment="1" applyProtection="1">
      <alignment vertical="center"/>
    </xf>
    <xf numFmtId="38" fontId="4" fillId="0" borderId="10" xfId="2" applyFont="1" applyFill="1" applyBorder="1" applyAlignment="1">
      <alignment horizontal="right"/>
    </xf>
    <xf numFmtId="0" fontId="4" fillId="0" borderId="0" xfId="26" applyFont="1" applyFill="1" applyAlignment="1" applyProtection="1">
      <alignment horizontal="right" vertical="center"/>
    </xf>
    <xf numFmtId="0" fontId="23" fillId="0" borderId="0" xfId="7" applyFont="1" applyFill="1"/>
    <xf numFmtId="1" fontId="23" fillId="0" borderId="0" xfId="7" applyNumberFormat="1" applyFont="1" applyFill="1"/>
    <xf numFmtId="0" fontId="4" fillId="0" borderId="0" xfId="7" applyFont="1" applyFill="1" applyAlignment="1">
      <alignment horizontal="left" vertical="center"/>
    </xf>
    <xf numFmtId="1" fontId="4" fillId="0" borderId="0" xfId="7" applyNumberFormat="1" applyFont="1" applyFill="1" applyAlignment="1">
      <alignment vertical="center"/>
    </xf>
    <xf numFmtId="1" fontId="4" fillId="0" borderId="0" xfId="7" applyNumberFormat="1" applyFont="1" applyFill="1" applyAlignment="1">
      <alignment horizontal="right" vertical="center"/>
    </xf>
    <xf numFmtId="0" fontId="23" fillId="0" borderId="0" xfId="7" applyFont="1" applyFill="1" applyAlignment="1">
      <alignment textRotation="255"/>
    </xf>
    <xf numFmtId="0" fontId="4" fillId="0" borderId="1" xfId="7" applyFont="1" applyFill="1" applyBorder="1" applyAlignment="1">
      <alignment vertical="center" shrinkToFit="1"/>
    </xf>
    <xf numFmtId="0" fontId="4" fillId="0" borderId="4" xfId="7" applyFont="1" applyFill="1" applyBorder="1" applyAlignment="1">
      <alignment vertical="center" shrinkToFit="1"/>
    </xf>
    <xf numFmtId="38" fontId="4" fillId="0" borderId="5" xfId="7" applyNumberFormat="1" applyFont="1" applyFill="1" applyBorder="1" applyAlignment="1">
      <alignment vertical="center"/>
    </xf>
    <xf numFmtId="38" fontId="4" fillId="0" borderId="6" xfId="7" applyNumberFormat="1" applyFont="1" applyFill="1" applyBorder="1" applyAlignment="1">
      <alignment vertical="center"/>
    </xf>
    <xf numFmtId="0" fontId="4" fillId="0" borderId="12" xfId="7" applyFont="1" applyFill="1" applyBorder="1" applyAlignment="1">
      <alignment vertical="center" shrinkToFit="1"/>
    </xf>
    <xf numFmtId="0" fontId="4" fillId="0" borderId="15" xfId="7" applyFont="1" applyFill="1" applyBorder="1" applyAlignment="1">
      <alignment vertical="center" shrinkToFit="1"/>
    </xf>
    <xf numFmtId="38" fontId="4" fillId="0" borderId="13" xfId="7" applyNumberFormat="1" applyFont="1" applyFill="1" applyBorder="1" applyAlignment="1">
      <alignment vertical="center"/>
    </xf>
    <xf numFmtId="38" fontId="4" fillId="0" borderId="0" xfId="7" applyNumberFormat="1" applyFont="1" applyFill="1" applyBorder="1" applyAlignment="1">
      <alignment vertical="center"/>
    </xf>
    <xf numFmtId="0" fontId="4" fillId="0" borderId="12" xfId="7" applyFont="1" applyFill="1" applyBorder="1" applyAlignment="1">
      <alignment horizontal="center" vertical="center" shrinkToFit="1"/>
    </xf>
    <xf numFmtId="38" fontId="4" fillId="0" borderId="13" xfId="7" quotePrefix="1" applyNumberFormat="1" applyFont="1" applyFill="1" applyBorder="1" applyAlignment="1">
      <alignment horizontal="right" vertical="center"/>
    </xf>
    <xf numFmtId="38" fontId="4" fillId="0" borderId="0" xfId="7" applyNumberFormat="1" applyFont="1" applyFill="1" applyBorder="1" applyAlignment="1">
      <alignment horizontal="right" vertical="center"/>
    </xf>
    <xf numFmtId="0" fontId="4" fillId="0" borderId="7" xfId="7" applyFont="1" applyFill="1" applyBorder="1" applyAlignment="1">
      <alignment vertical="center" shrinkToFit="1"/>
    </xf>
    <xf numFmtId="0" fontId="4" fillId="0" borderId="9" xfId="7" applyFont="1" applyFill="1" applyBorder="1" applyAlignment="1">
      <alignment vertical="center" shrinkToFit="1"/>
    </xf>
    <xf numFmtId="38" fontId="4" fillId="0" borderId="10" xfId="7" applyNumberFormat="1" applyFont="1" applyFill="1" applyBorder="1" applyAlignment="1">
      <alignment vertical="center"/>
    </xf>
    <xf numFmtId="38" fontId="4" fillId="0" borderId="11" xfId="7" applyNumberFormat="1" applyFont="1" applyFill="1" applyBorder="1" applyAlignment="1">
      <alignment vertical="center"/>
    </xf>
    <xf numFmtId="0" fontId="23" fillId="0" borderId="0" xfId="7" applyFont="1" applyFill="1" applyAlignment="1">
      <alignment vertical="center"/>
    </xf>
    <xf numFmtId="1" fontId="23" fillId="0" borderId="0" xfId="7" applyNumberFormat="1" applyFont="1" applyFill="1" applyAlignment="1">
      <alignment vertical="center"/>
    </xf>
    <xf numFmtId="38" fontId="4" fillId="0" borderId="11" xfId="2" applyFont="1" applyFill="1" applyBorder="1" applyAlignment="1" applyProtection="1">
      <alignment horizontal="left" vertical="center" indent="1"/>
    </xf>
    <xf numFmtId="38" fontId="4" fillId="0" borderId="12" xfId="2" applyFont="1" applyFill="1" applyBorder="1" applyAlignment="1" applyProtection="1">
      <alignment horizontal="left" vertical="center"/>
    </xf>
    <xf numFmtId="176" fontId="9" fillId="0" borderId="13" xfId="2" applyNumberFormat="1" applyFont="1" applyFill="1" applyBorder="1" applyAlignment="1" applyProtection="1">
      <alignment horizontal="right" vertical="center"/>
    </xf>
    <xf numFmtId="176" fontId="4" fillId="0" borderId="0" xfId="2" applyNumberFormat="1" applyFont="1" applyFill="1" applyBorder="1" applyAlignment="1" applyProtection="1">
      <alignment horizontal="right" vertical="center"/>
    </xf>
    <xf numFmtId="176" fontId="9" fillId="0" borderId="10" xfId="2" applyNumberFormat="1" applyFont="1" applyFill="1" applyBorder="1" applyAlignment="1" applyProtection="1">
      <alignment horizontal="right" vertical="center"/>
    </xf>
    <xf numFmtId="176" fontId="4" fillId="0" borderId="11" xfId="2" applyNumberFormat="1" applyFont="1" applyFill="1" applyBorder="1" applyAlignment="1" applyProtection="1">
      <alignment horizontal="right" vertical="center"/>
    </xf>
    <xf numFmtId="0" fontId="4" fillId="0" borderId="0" xfId="7" applyFont="1" applyFill="1" applyAlignment="1" applyProtection="1">
      <alignment vertical="center"/>
    </xf>
    <xf numFmtId="0" fontId="7" fillId="0" borderId="0" xfId="7" applyFont="1" applyFill="1" applyAlignment="1" applyProtection="1">
      <alignment vertical="center"/>
    </xf>
    <xf numFmtId="0" fontId="4" fillId="0" borderId="11" xfId="7" applyFont="1" applyFill="1" applyBorder="1" applyAlignment="1" applyProtection="1">
      <alignment horizontal="left" vertical="center" indent="1"/>
    </xf>
    <xf numFmtId="0" fontId="4" fillId="0" borderId="11" xfId="7" applyFont="1" applyFill="1" applyBorder="1" applyAlignment="1" applyProtection="1">
      <alignment horizontal="right" vertical="center"/>
    </xf>
    <xf numFmtId="0" fontId="4" fillId="0" borderId="11" xfId="7" applyFont="1" applyFill="1" applyBorder="1" applyAlignment="1" applyProtection="1">
      <alignment horizontal="center" vertical="center" wrapText="1"/>
    </xf>
    <xf numFmtId="0" fontId="4" fillId="0" borderId="8" xfId="7" applyFont="1" applyFill="1" applyBorder="1" applyAlignment="1" applyProtection="1">
      <alignment horizontal="center" vertical="center" wrapText="1"/>
    </xf>
    <xf numFmtId="0" fontId="4" fillId="0" borderId="2" xfId="7" applyFont="1" applyFill="1" applyBorder="1" applyAlignment="1" applyProtection="1">
      <alignment horizontal="center" vertical="center" wrapText="1"/>
    </xf>
    <xf numFmtId="0" fontId="4" fillId="0" borderId="0" xfId="7" applyFont="1" applyFill="1" applyAlignment="1" applyProtection="1">
      <alignment vertical="center" wrapText="1"/>
    </xf>
    <xf numFmtId="0" fontId="4" fillId="0" borderId="12" xfId="7" applyFont="1" applyFill="1" applyBorder="1" applyAlignment="1" applyProtection="1">
      <alignment horizontal="left" vertical="center"/>
    </xf>
    <xf numFmtId="38" fontId="9" fillId="0" borderId="13" xfId="7" applyNumberFormat="1" applyFont="1" applyFill="1" applyBorder="1" applyAlignment="1" applyProtection="1">
      <alignment horizontal="right" vertical="center"/>
    </xf>
    <xf numFmtId="0" fontId="4" fillId="0" borderId="12" xfId="7" quotePrefix="1" applyFont="1" applyFill="1" applyBorder="1" applyAlignment="1" applyProtection="1">
      <alignment horizontal="left" vertical="center"/>
    </xf>
    <xf numFmtId="0" fontId="4" fillId="0" borderId="7" xfId="7" quotePrefix="1" applyFont="1" applyFill="1" applyBorder="1" applyAlignment="1" applyProtection="1">
      <alignment horizontal="left" vertical="center"/>
    </xf>
    <xf numFmtId="38" fontId="9" fillId="0" borderId="10" xfId="7" applyNumberFormat="1" applyFont="1" applyFill="1" applyBorder="1" applyAlignment="1" applyProtection="1">
      <alignment horizontal="right" vertical="center"/>
    </xf>
    <xf numFmtId="38" fontId="4" fillId="0" borderId="0" xfId="7" applyNumberFormat="1" applyFont="1" applyFill="1" applyAlignment="1" applyProtection="1">
      <alignment vertical="center"/>
    </xf>
    <xf numFmtId="0" fontId="4" fillId="0" borderId="0" xfId="7" applyFont="1" applyFill="1" applyAlignment="1" applyProtection="1">
      <alignment horizontal="right" vertical="center"/>
    </xf>
    <xf numFmtId="0" fontId="13" fillId="0" borderId="0" xfId="13" applyAlignment="1" applyProtection="1">
      <alignment vertical="center"/>
    </xf>
    <xf numFmtId="38" fontId="13" fillId="0" borderId="0" xfId="13" applyNumberFormat="1" applyAlignment="1" applyProtection="1">
      <alignment vertical="center"/>
    </xf>
    <xf numFmtId="38" fontId="4" fillId="0" borderId="2" xfId="2" applyFont="1" applyBorder="1" applyAlignment="1" applyProtection="1">
      <alignment horizontal="center" vertical="center" wrapText="1"/>
    </xf>
    <xf numFmtId="38" fontId="4" fillId="0" borderId="12" xfId="2" applyFont="1" applyBorder="1" applyAlignment="1" applyProtection="1">
      <alignment vertical="center"/>
    </xf>
    <xf numFmtId="176" fontId="9" fillId="0" borderId="0" xfId="2" applyNumberFormat="1" applyFont="1" applyBorder="1" applyAlignment="1" applyProtection="1">
      <alignment horizontal="right" vertical="center"/>
    </xf>
    <xf numFmtId="176" fontId="4" fillId="0" borderId="0" xfId="2" applyNumberFormat="1" applyFont="1" applyBorder="1" applyAlignment="1" applyProtection="1">
      <alignment horizontal="right" vertical="center"/>
    </xf>
    <xf numFmtId="38" fontId="4" fillId="0" borderId="12" xfId="2" quotePrefix="1" applyFont="1" applyBorder="1" applyAlignment="1" applyProtection="1">
      <alignment horizontal="center" vertical="center"/>
    </xf>
    <xf numFmtId="38" fontId="4" fillId="0" borderId="0" xfId="2" applyFont="1" applyBorder="1" applyAlignment="1" applyProtection="1">
      <alignment horizontal="left" vertical="center"/>
    </xf>
    <xf numFmtId="0" fontId="13" fillId="0" borderId="0" xfId="13" applyFill="1" applyAlignment="1" applyProtection="1">
      <alignment vertical="center"/>
    </xf>
    <xf numFmtId="0" fontId="4" fillId="0" borderId="0" xfId="27" applyFont="1" applyFill="1">
      <alignment vertical="center"/>
    </xf>
    <xf numFmtId="0" fontId="7" fillId="0" borderId="0" xfId="27" applyFont="1" applyFill="1">
      <alignment vertical="center"/>
    </xf>
    <xf numFmtId="0" fontId="4" fillId="0" borderId="3" xfId="27" applyFont="1" applyFill="1" applyBorder="1" applyAlignment="1">
      <alignment horizontal="center" vertical="center"/>
    </xf>
    <xf numFmtId="0" fontId="4" fillId="0" borderId="8" xfId="27" applyFont="1" applyFill="1" applyBorder="1" applyAlignment="1">
      <alignment horizontal="center" vertical="center"/>
    </xf>
    <xf numFmtId="0" fontId="4" fillId="0" borderId="2" xfId="27" applyFont="1" applyFill="1" applyBorder="1" applyAlignment="1">
      <alignment horizontal="center" vertical="center"/>
    </xf>
    <xf numFmtId="0" fontId="4" fillId="0" borderId="0" xfId="27" applyFont="1" applyFill="1" applyAlignment="1">
      <alignment horizontal="center" vertical="center"/>
    </xf>
    <xf numFmtId="0" fontId="4" fillId="0" borderId="12" xfId="27" applyFont="1" applyFill="1" applyBorder="1" applyAlignment="1">
      <alignment horizontal="left" vertical="center"/>
    </xf>
    <xf numFmtId="178" fontId="4" fillId="0" borderId="0" xfId="27" applyNumberFormat="1" applyFont="1" applyFill="1">
      <alignment vertical="center"/>
    </xf>
    <xf numFmtId="0" fontId="4" fillId="0" borderId="12" xfId="27" quotePrefix="1" applyFont="1" applyFill="1" applyBorder="1" applyAlignment="1">
      <alignment horizontal="left" vertical="center"/>
    </xf>
    <xf numFmtId="178" fontId="4" fillId="0" borderId="0" xfId="27" applyNumberFormat="1" applyFont="1" applyFill="1" applyBorder="1">
      <alignment vertical="center"/>
    </xf>
    <xf numFmtId="0" fontId="4" fillId="0" borderId="7" xfId="27" quotePrefix="1" applyFont="1" applyFill="1" applyBorder="1" applyAlignment="1">
      <alignment horizontal="left" vertical="center"/>
    </xf>
    <xf numFmtId="178" fontId="4" fillId="0" borderId="10" xfId="27" applyNumberFormat="1" applyFont="1" applyFill="1" applyBorder="1">
      <alignment vertical="center"/>
    </xf>
    <xf numFmtId="178" fontId="4" fillId="0" borderId="11" xfId="27" applyNumberFormat="1" applyFont="1" applyFill="1" applyBorder="1">
      <alignment vertical="center"/>
    </xf>
    <xf numFmtId="0" fontId="4" fillId="0" borderId="0" xfId="7" applyFont="1" applyAlignment="1" applyProtection="1">
      <alignment vertical="center"/>
    </xf>
    <xf numFmtId="0" fontId="7" fillId="0" borderId="0" xfId="7" applyFont="1" applyAlignment="1" applyProtection="1">
      <alignment vertical="center"/>
    </xf>
    <xf numFmtId="0" fontId="4" fillId="0" borderId="11" xfId="7" applyFont="1" applyBorder="1" applyAlignment="1" applyProtection="1">
      <alignment vertical="center"/>
    </xf>
    <xf numFmtId="0" fontId="4" fillId="0" borderId="11" xfId="7" applyFont="1" applyBorder="1" applyAlignment="1" applyProtection="1">
      <alignment horizontal="center" vertical="center"/>
    </xf>
    <xf numFmtId="0" fontId="4" fillId="0" borderId="8" xfId="7" applyFont="1" applyBorder="1" applyAlignment="1" applyProtection="1">
      <alignment horizontal="center" vertical="center"/>
    </xf>
    <xf numFmtId="0" fontId="4" fillId="0" borderId="2" xfId="7" applyFont="1" applyBorder="1" applyAlignment="1" applyProtection="1">
      <alignment horizontal="center" vertical="center"/>
    </xf>
    <xf numFmtId="0" fontId="4" fillId="0" borderId="12" xfId="7" applyFont="1" applyBorder="1" applyAlignment="1" applyProtection="1">
      <alignment vertical="center"/>
    </xf>
    <xf numFmtId="176" fontId="4" fillId="0" borderId="0" xfId="2" applyNumberFormat="1" applyFont="1" applyBorder="1" applyAlignment="1" applyProtection="1">
      <alignment horizontal="right" vertical="center" indent="1"/>
    </xf>
    <xf numFmtId="0" fontId="4" fillId="0" borderId="12" xfId="7" quotePrefix="1" applyFont="1" applyBorder="1" applyAlignment="1" applyProtection="1">
      <alignment vertical="center"/>
    </xf>
    <xf numFmtId="0" fontId="4" fillId="0" borderId="7" xfId="7" quotePrefix="1" applyFont="1" applyFill="1" applyBorder="1" applyAlignment="1" applyProtection="1">
      <alignment vertical="center"/>
    </xf>
    <xf numFmtId="176" fontId="4" fillId="0" borderId="10" xfId="2" applyNumberFormat="1" applyFont="1" applyFill="1" applyBorder="1" applyAlignment="1" applyProtection="1">
      <alignment horizontal="right" vertical="center" indent="1"/>
    </xf>
    <xf numFmtId="176" fontId="4" fillId="0" borderId="11" xfId="2" applyNumberFormat="1" applyFont="1" applyFill="1" applyBorder="1" applyAlignment="1" applyProtection="1">
      <alignment horizontal="right" vertical="center" indent="1"/>
    </xf>
    <xf numFmtId="0" fontId="4" fillId="0" borderId="0" xfId="7" applyFont="1" applyAlignment="1" applyProtection="1">
      <alignment horizontal="right" vertical="center"/>
    </xf>
    <xf numFmtId="0" fontId="11" fillId="0" borderId="6" xfId="24" applyFont="1" applyFill="1" applyBorder="1" applyAlignment="1">
      <alignment horizontal="right" vertical="center"/>
    </xf>
    <xf numFmtId="0" fontId="11" fillId="0" borderId="6" xfId="7" applyFont="1" applyFill="1" applyBorder="1" applyAlignment="1">
      <alignment horizontal="right" vertical="center"/>
    </xf>
    <xf numFmtId="3" fontId="4" fillId="0" borderId="5" xfId="24" applyNumberFormat="1" applyFont="1" applyFill="1" applyBorder="1" applyAlignment="1">
      <alignment horizontal="right" vertical="center"/>
    </xf>
    <xf numFmtId="3" fontId="4" fillId="0" borderId="13" xfId="24" applyNumberFormat="1" applyFont="1" applyFill="1" applyBorder="1" applyAlignment="1">
      <alignment horizontal="right" vertical="center"/>
    </xf>
    <xf numFmtId="3" fontId="4" fillId="0" borderId="10" xfId="24" applyNumberFormat="1" applyFont="1" applyFill="1" applyBorder="1" applyAlignment="1">
      <alignment horizontal="right" vertical="center"/>
    </xf>
    <xf numFmtId="3" fontId="4" fillId="0" borderId="6" xfId="24" applyNumberFormat="1" applyFont="1" applyFill="1" applyBorder="1" applyAlignment="1">
      <alignment horizontal="right" vertical="center"/>
    </xf>
    <xf numFmtId="3" fontId="4" fillId="0" borderId="0" xfId="24" applyNumberFormat="1" applyFont="1" applyFill="1" applyBorder="1" applyAlignment="1">
      <alignment horizontal="right" vertical="center"/>
    </xf>
    <xf numFmtId="3" fontId="4" fillId="0" borderId="11" xfId="24" applyNumberFormat="1" applyFont="1" applyFill="1" applyBorder="1" applyAlignment="1">
      <alignment horizontal="right" vertical="center"/>
    </xf>
    <xf numFmtId="3" fontId="4" fillId="0" borderId="1" xfId="24" applyNumberFormat="1" applyFont="1" applyFill="1" applyBorder="1" applyAlignment="1">
      <alignment horizontal="right" vertical="center"/>
    </xf>
    <xf numFmtId="3" fontId="4" fillId="0" borderId="12" xfId="24" applyNumberFormat="1" applyFont="1" applyFill="1" applyBorder="1" applyAlignment="1">
      <alignment horizontal="right" vertical="center"/>
    </xf>
    <xf numFmtId="3" fontId="4" fillId="0" borderId="7" xfId="24" applyNumberFormat="1" applyFont="1" applyFill="1" applyBorder="1" applyAlignment="1">
      <alignment horizontal="right" vertical="center"/>
    </xf>
    <xf numFmtId="3" fontId="4" fillId="0" borderId="5" xfId="24" applyNumberFormat="1" applyFont="1" applyFill="1" applyBorder="1" applyAlignment="1">
      <alignment vertical="center"/>
    </xf>
    <xf numFmtId="3" fontId="4" fillId="0" borderId="13" xfId="24" applyNumberFormat="1" applyFont="1" applyFill="1" applyBorder="1" applyAlignment="1">
      <alignment vertical="center"/>
    </xf>
    <xf numFmtId="3" fontId="4" fillId="0" borderId="10" xfId="24" applyNumberFormat="1" applyFont="1" applyFill="1" applyBorder="1" applyAlignment="1">
      <alignment vertical="center"/>
    </xf>
    <xf numFmtId="3" fontId="4" fillId="0" borderId="0" xfId="24" applyNumberFormat="1" applyFont="1" applyFill="1" applyAlignment="1">
      <alignment horizontal="right" vertical="center"/>
    </xf>
    <xf numFmtId="38" fontId="4" fillId="0" borderId="5" xfId="2" applyFont="1" applyFill="1" applyBorder="1" applyAlignment="1">
      <alignment horizontal="right" vertical="center"/>
    </xf>
    <xf numFmtId="38" fontId="4" fillId="0" borderId="13" xfId="2" applyFont="1" applyFill="1" applyBorder="1" applyAlignment="1">
      <alignment horizontal="right" vertical="center"/>
    </xf>
    <xf numFmtId="0" fontId="4" fillId="0" borderId="10" xfId="24" applyFont="1" applyFill="1" applyBorder="1" applyAlignment="1">
      <alignment horizontal="right" vertical="center"/>
    </xf>
    <xf numFmtId="3" fontId="4" fillId="0" borderId="6" xfId="25" applyNumberFormat="1" applyFont="1" applyFill="1" applyBorder="1" applyAlignment="1">
      <alignment horizontal="right" vertical="center"/>
    </xf>
    <xf numFmtId="3" fontId="4" fillId="0" borderId="0" xfId="25" applyNumberFormat="1" applyFont="1" applyFill="1" applyBorder="1" applyAlignment="1">
      <alignment horizontal="right" vertical="center"/>
    </xf>
    <xf numFmtId="0" fontId="4" fillId="0" borderId="11" xfId="24" applyFont="1" applyFill="1" applyBorder="1" applyAlignment="1">
      <alignment horizontal="right" vertical="center"/>
    </xf>
    <xf numFmtId="3" fontId="4" fillId="0" borderId="1" xfId="25" applyNumberFormat="1" applyFont="1" applyFill="1" applyBorder="1" applyAlignment="1">
      <alignment horizontal="right" vertical="center"/>
    </xf>
    <xf numFmtId="3" fontId="4" fillId="0" borderId="12" xfId="25" applyNumberFormat="1" applyFont="1" applyFill="1" applyBorder="1" applyAlignment="1">
      <alignment horizontal="right" vertical="center"/>
    </xf>
    <xf numFmtId="0" fontId="4" fillId="0" borderId="7" xfId="24" applyFont="1" applyFill="1" applyBorder="1" applyAlignment="1">
      <alignment horizontal="right" vertical="center"/>
    </xf>
    <xf numFmtId="3" fontId="4" fillId="0" borderId="5" xfId="25" applyNumberFormat="1" applyFont="1" applyFill="1" applyBorder="1" applyAlignment="1">
      <alignment vertical="center"/>
    </xf>
    <xf numFmtId="3" fontId="4" fillId="0" borderId="13" xfId="25" applyNumberFormat="1" applyFont="1" applyFill="1" applyBorder="1" applyAlignment="1">
      <alignment vertical="center"/>
    </xf>
    <xf numFmtId="0" fontId="4" fillId="0" borderId="10" xfId="24" applyFont="1" applyFill="1" applyBorder="1" applyAlignment="1">
      <alignment vertical="center"/>
    </xf>
    <xf numFmtId="0" fontId="4" fillId="0" borderId="0" xfId="25" applyFont="1" applyFill="1" applyBorder="1" applyAlignment="1">
      <alignment horizontal="left" vertical="center"/>
    </xf>
    <xf numFmtId="0" fontId="4" fillId="0" borderId="12" xfId="25" applyFont="1" applyFill="1" applyBorder="1" applyAlignment="1">
      <alignment horizontal="left" vertical="center"/>
    </xf>
    <xf numFmtId="38" fontId="4" fillId="0" borderId="10" xfId="2" applyFont="1" applyFill="1" applyBorder="1" applyAlignment="1">
      <alignment horizontal="right" vertical="center"/>
    </xf>
    <xf numFmtId="38" fontId="4" fillId="0" borderId="6" xfId="2" applyFont="1" applyFill="1" applyBorder="1" applyAlignment="1">
      <alignment horizontal="right" vertical="center"/>
    </xf>
    <xf numFmtId="38" fontId="4" fillId="0" borderId="0" xfId="2" applyFont="1" applyFill="1" applyBorder="1" applyAlignment="1">
      <alignment horizontal="right" vertical="center"/>
    </xf>
    <xf numFmtId="38" fontId="4" fillId="0" borderId="11" xfId="2" applyFont="1" applyFill="1" applyBorder="1" applyAlignment="1">
      <alignment horizontal="right" vertical="center"/>
    </xf>
    <xf numFmtId="38" fontId="4" fillId="0" borderId="1" xfId="2" applyFont="1" applyFill="1" applyBorder="1" applyAlignment="1">
      <alignment horizontal="right" vertical="center"/>
    </xf>
    <xf numFmtId="38" fontId="4" fillId="0" borderId="12" xfId="2" applyFont="1" applyFill="1" applyBorder="1" applyAlignment="1">
      <alignment horizontal="right" vertical="center"/>
    </xf>
    <xf numFmtId="38" fontId="4" fillId="0" borderId="7" xfId="2" applyFont="1" applyFill="1" applyBorder="1" applyAlignment="1">
      <alignment horizontal="right" vertical="center"/>
    </xf>
    <xf numFmtId="38" fontId="4" fillId="0" borderId="5" xfId="2" applyFont="1" applyFill="1" applyBorder="1" applyAlignment="1">
      <alignment vertical="center"/>
    </xf>
    <xf numFmtId="38" fontId="4" fillId="0" borderId="13" xfId="2" applyFont="1" applyFill="1" applyBorder="1" applyAlignment="1">
      <alignment vertical="center"/>
    </xf>
    <xf numFmtId="38" fontId="4" fillId="0" borderId="10" xfId="2" applyFont="1" applyFill="1" applyBorder="1" applyAlignment="1">
      <alignment vertical="center"/>
    </xf>
    <xf numFmtId="180" fontId="4" fillId="0" borderId="6" xfId="25" applyNumberFormat="1" applyFont="1" applyFill="1" applyBorder="1" applyAlignment="1">
      <alignment horizontal="right" vertical="center"/>
    </xf>
    <xf numFmtId="180" fontId="4" fillId="0" borderId="0" xfId="24" applyNumberFormat="1" applyFont="1" applyFill="1" applyBorder="1" applyAlignment="1">
      <alignment horizontal="right" vertical="center"/>
    </xf>
    <xf numFmtId="180" fontId="4" fillId="0" borderId="11" xfId="24" applyNumberFormat="1" applyFont="1" applyFill="1" applyBorder="1" applyAlignment="1">
      <alignment horizontal="right" vertical="center"/>
    </xf>
    <xf numFmtId="180" fontId="4" fillId="0" borderId="1" xfId="25" applyNumberFormat="1" applyFont="1" applyFill="1" applyBorder="1" applyAlignment="1">
      <alignment horizontal="right" vertical="center"/>
    </xf>
    <xf numFmtId="180" fontId="4" fillId="0" borderId="12" xfId="24" applyNumberFormat="1" applyFont="1" applyFill="1" applyBorder="1" applyAlignment="1">
      <alignment horizontal="right" vertical="center"/>
    </xf>
    <xf numFmtId="180" fontId="4" fillId="0" borderId="7" xfId="24" applyNumberFormat="1" applyFont="1" applyFill="1" applyBorder="1" applyAlignment="1">
      <alignment horizontal="right" vertical="center"/>
    </xf>
    <xf numFmtId="0" fontId="4" fillId="0" borderId="5" xfId="25" applyFont="1" applyFill="1" applyBorder="1" applyAlignment="1">
      <alignment vertical="center"/>
    </xf>
    <xf numFmtId="0" fontId="4" fillId="0" borderId="13" xfId="25" applyFont="1" applyFill="1" applyBorder="1" applyAlignment="1">
      <alignment vertical="center"/>
    </xf>
    <xf numFmtId="0" fontId="4" fillId="0" borderId="10" xfId="25" applyFont="1" applyFill="1" applyBorder="1" applyAlignment="1">
      <alignment vertical="center"/>
    </xf>
    <xf numFmtId="3" fontId="4" fillId="0" borderId="5" xfId="25" applyNumberFormat="1" applyFont="1" applyFill="1" applyBorder="1" applyAlignment="1">
      <alignment horizontal="right" vertical="center"/>
    </xf>
    <xf numFmtId="0" fontId="4" fillId="0" borderId="13" xfId="24" applyFont="1" applyFill="1" applyBorder="1" applyAlignment="1">
      <alignment horizontal="right" vertical="center"/>
    </xf>
    <xf numFmtId="0" fontId="4" fillId="0" borderId="0" xfId="24" applyFont="1" applyFill="1" applyBorder="1" applyAlignment="1">
      <alignment horizontal="right" vertical="center"/>
    </xf>
    <xf numFmtId="0" fontId="4" fillId="0" borderId="12" xfId="24" applyFont="1" applyFill="1" applyBorder="1" applyAlignment="1">
      <alignment horizontal="right" vertical="center"/>
    </xf>
    <xf numFmtId="0" fontId="4" fillId="0" borderId="0" xfId="24" applyFont="1" applyFill="1" applyAlignment="1">
      <alignment horizontal="right" vertical="center"/>
    </xf>
    <xf numFmtId="0" fontId="4" fillId="0" borderId="13" xfId="24" applyFont="1" applyFill="1" applyBorder="1" applyAlignment="1">
      <alignment vertical="center"/>
    </xf>
    <xf numFmtId="3" fontId="4" fillId="0" borderId="13" xfId="25" applyNumberFormat="1" applyFont="1" applyFill="1" applyBorder="1" applyAlignment="1">
      <alignment horizontal="right" vertical="center"/>
    </xf>
    <xf numFmtId="0" fontId="4" fillId="0" borderId="11" xfId="25" applyFont="1" applyFill="1" applyBorder="1" applyAlignment="1">
      <alignment horizontal="left" vertical="center"/>
    </xf>
    <xf numFmtId="0" fontId="4" fillId="0" borderId="7" xfId="25" applyFont="1" applyFill="1" applyBorder="1" applyAlignment="1">
      <alignment horizontal="left" vertical="center"/>
    </xf>
    <xf numFmtId="38" fontId="4" fillId="0" borderId="0" xfId="2" applyFont="1" applyFill="1" applyAlignment="1">
      <alignment horizontal="right" vertical="center"/>
    </xf>
    <xf numFmtId="0" fontId="6" fillId="0" borderId="0" xfId="24" applyFont="1" applyFill="1" applyAlignment="1">
      <alignment horizontal="center" vertical="top"/>
    </xf>
    <xf numFmtId="0" fontId="4" fillId="0" borderId="2" xfId="25" applyFont="1" applyFill="1" applyBorder="1" applyAlignment="1">
      <alignment horizontal="center" vertical="center"/>
    </xf>
    <xf numFmtId="0" fontId="4" fillId="0" borderId="14" xfId="25" applyFont="1" applyFill="1" applyBorder="1" applyAlignment="1">
      <alignment horizontal="center" vertical="center"/>
    </xf>
    <xf numFmtId="0" fontId="4" fillId="0" borderId="3" xfId="25" applyFont="1" applyFill="1" applyBorder="1" applyAlignment="1">
      <alignment horizontal="center" vertical="center"/>
    </xf>
    <xf numFmtId="3" fontId="4" fillId="0" borderId="10" xfId="25" applyNumberFormat="1" applyFont="1" applyFill="1" applyBorder="1" applyAlignment="1">
      <alignment horizontal="right" vertical="center"/>
    </xf>
    <xf numFmtId="3" fontId="4" fillId="0" borderId="10" xfId="25" applyNumberFormat="1" applyFont="1" applyFill="1" applyBorder="1" applyAlignment="1">
      <alignment vertical="center"/>
    </xf>
    <xf numFmtId="0" fontId="4" fillId="0" borderId="1" xfId="26" applyFont="1" applyFill="1" applyBorder="1" applyAlignment="1" applyProtection="1">
      <alignment horizontal="center" vertical="center"/>
    </xf>
    <xf numFmtId="0" fontId="4" fillId="0" borderId="12" xfId="26" applyFont="1" applyFill="1" applyBorder="1" applyAlignment="1" applyProtection="1">
      <alignment horizontal="center" vertical="center"/>
    </xf>
    <xf numFmtId="0" fontId="4" fillId="0" borderId="7" xfId="26" applyFont="1" applyFill="1" applyBorder="1" applyAlignment="1" applyProtection="1">
      <alignment horizontal="center" vertical="center"/>
    </xf>
    <xf numFmtId="0" fontId="4" fillId="0" borderId="14" xfId="26" applyFont="1" applyFill="1" applyBorder="1" applyAlignment="1" applyProtection="1">
      <alignment horizontal="center" vertical="center"/>
    </xf>
    <xf numFmtId="0" fontId="4" fillId="0" borderId="2" xfId="26" applyFont="1" applyFill="1" applyBorder="1" applyAlignment="1" applyProtection="1">
      <alignment horizontal="center" vertical="center"/>
    </xf>
    <xf numFmtId="0" fontId="4" fillId="0" borderId="3" xfId="26" applyFont="1" applyFill="1" applyBorder="1" applyAlignment="1" applyProtection="1">
      <alignment horizontal="center" vertical="center"/>
    </xf>
    <xf numFmtId="38" fontId="4" fillId="0" borderId="0" xfId="7" applyNumberFormat="1" applyFont="1" applyFill="1" applyBorder="1" applyAlignment="1">
      <alignment horizontal="right" vertical="center"/>
    </xf>
    <xf numFmtId="1" fontId="4" fillId="0" borderId="4" xfId="7" applyNumberFormat="1" applyFont="1" applyFill="1" applyBorder="1" applyAlignment="1">
      <alignment horizontal="center" vertical="center"/>
    </xf>
    <xf numFmtId="1" fontId="4" fillId="0" borderId="9" xfId="7" applyNumberFormat="1" applyFont="1" applyFill="1" applyBorder="1" applyAlignment="1">
      <alignment horizontal="center" vertical="center"/>
    </xf>
    <xf numFmtId="1" fontId="4" fillId="0" borderId="1" xfId="7" applyNumberFormat="1" applyFont="1" applyFill="1" applyBorder="1" applyAlignment="1">
      <alignment horizontal="center" vertical="center"/>
    </xf>
    <xf numFmtId="1" fontId="4" fillId="0" borderId="7" xfId="7" applyNumberFormat="1" applyFont="1" applyFill="1" applyBorder="1" applyAlignment="1">
      <alignment horizontal="center" vertical="center"/>
    </xf>
    <xf numFmtId="0" fontId="4" fillId="0" borderId="15" xfId="7" applyFont="1" applyFill="1" applyBorder="1" applyAlignment="1">
      <alignment horizontal="left" vertical="center" shrinkToFit="1"/>
    </xf>
    <xf numFmtId="38" fontId="4" fillId="0" borderId="13" xfId="7" applyNumberFormat="1" applyFont="1" applyFill="1" applyBorder="1" applyAlignment="1">
      <alignment horizontal="right" vertical="center"/>
    </xf>
    <xf numFmtId="0" fontId="4" fillId="0" borderId="3" xfId="7" applyFont="1" applyFill="1" applyBorder="1" applyAlignment="1">
      <alignment horizontal="center" vertical="center" wrapText="1"/>
    </xf>
    <xf numFmtId="0" fontId="4" fillId="0" borderId="8" xfId="7" applyFont="1" applyFill="1" applyBorder="1" applyAlignment="1">
      <alignment horizontal="center" vertical="center" wrapText="1"/>
    </xf>
    <xf numFmtId="0" fontId="4" fillId="0" borderId="2" xfId="7" applyFont="1" applyFill="1" applyBorder="1" applyAlignment="1">
      <alignment horizontal="center" vertical="center" shrinkToFit="1"/>
    </xf>
    <xf numFmtId="0" fontId="4" fillId="0" borderId="14" xfId="7" applyFont="1" applyFill="1" applyBorder="1" applyAlignment="1">
      <alignment horizontal="center" vertical="center" shrinkToFit="1"/>
    </xf>
    <xf numFmtId="0" fontId="4" fillId="0" borderId="3" xfId="7" applyFont="1" applyFill="1" applyBorder="1" applyAlignment="1">
      <alignment horizontal="center" vertical="center" shrinkToFit="1"/>
    </xf>
    <xf numFmtId="1" fontId="4" fillId="0" borderId="2" xfId="7" applyNumberFormat="1" applyFont="1" applyFill="1" applyBorder="1" applyAlignment="1">
      <alignment horizontal="center" vertical="center" shrinkToFit="1"/>
    </xf>
    <xf numFmtId="1" fontId="4" fillId="0" borderId="3" xfId="7" applyNumberFormat="1" applyFont="1" applyFill="1" applyBorder="1" applyAlignment="1">
      <alignment horizontal="center" vertical="center" shrinkToFit="1"/>
    </xf>
    <xf numFmtId="1" fontId="4" fillId="0" borderId="5" xfId="7" applyNumberFormat="1" applyFont="1" applyFill="1" applyBorder="1" applyAlignment="1">
      <alignment horizontal="center" vertical="center" wrapText="1"/>
    </xf>
    <xf numFmtId="0" fontId="4" fillId="0" borderId="13" xfId="7" applyFont="1" applyBorder="1" applyAlignment="1">
      <alignment horizontal="center" vertical="center"/>
    </xf>
    <xf numFmtId="0" fontId="4" fillId="0" borderId="10" xfId="7" applyFont="1" applyBorder="1" applyAlignment="1">
      <alignment horizontal="center" vertical="center"/>
    </xf>
    <xf numFmtId="0" fontId="4" fillId="0" borderId="3" xfId="7" applyFont="1" applyFill="1" applyBorder="1" applyAlignment="1">
      <alignment horizontal="center" vertical="center"/>
    </xf>
    <xf numFmtId="0" fontId="4" fillId="0" borderId="8" xfId="7" applyFont="1" applyFill="1" applyBorder="1" applyAlignment="1">
      <alignment horizontal="center" vertical="center"/>
    </xf>
    <xf numFmtId="0" fontId="4" fillId="0" borderId="15" xfId="7" applyFont="1" applyFill="1" applyBorder="1" applyAlignment="1">
      <alignment horizontal="center" vertical="center"/>
    </xf>
    <xf numFmtId="0" fontId="4" fillId="0" borderId="9" xfId="7" applyFont="1" applyFill="1" applyBorder="1" applyAlignment="1">
      <alignment horizontal="center" vertical="center"/>
    </xf>
    <xf numFmtId="0" fontId="4" fillId="0" borderId="15" xfId="7" applyFont="1" applyFill="1" applyBorder="1" applyAlignment="1">
      <alignment horizontal="center" vertical="center" wrapText="1"/>
    </xf>
    <xf numFmtId="0" fontId="4" fillId="0" borderId="9" xfId="7" applyFont="1" applyFill="1" applyBorder="1" applyAlignment="1">
      <alignment horizontal="center" vertical="center" wrapText="1"/>
    </xf>
    <xf numFmtId="38" fontId="6" fillId="0" borderId="0" xfId="13" applyNumberFormat="1" applyFont="1" applyAlignment="1" applyProtection="1">
      <alignment horizontal="center" vertical="center"/>
    </xf>
    <xf numFmtId="38" fontId="4" fillId="0" borderId="1" xfId="2" applyFont="1" applyBorder="1" applyAlignment="1" applyProtection="1">
      <alignment horizontal="center" vertical="center" wrapText="1"/>
    </xf>
    <xf numFmtId="38" fontId="4" fillId="0" borderId="7" xfId="2" applyFont="1" applyBorder="1" applyAlignment="1" applyProtection="1">
      <alignment horizontal="center" vertical="center"/>
    </xf>
    <xf numFmtId="38" fontId="4" fillId="0" borderId="5" xfId="2" applyFont="1" applyBorder="1" applyAlignment="1" applyProtection="1">
      <alignment horizontal="center" vertical="center" wrapText="1"/>
    </xf>
    <xf numFmtId="38" fontId="4" fillId="0" borderId="10" xfId="2" applyFont="1" applyBorder="1" applyAlignment="1" applyProtection="1">
      <alignment horizontal="center" vertical="center"/>
    </xf>
    <xf numFmtId="0" fontId="4" fillId="0" borderId="6" xfId="27" applyFont="1" applyFill="1" applyBorder="1" applyAlignment="1">
      <alignment horizontal="right" vertical="center"/>
    </xf>
    <xf numFmtId="0" fontId="2" fillId="0" borderId="6" xfId="7" applyFill="1" applyBorder="1" applyAlignment="1">
      <alignment vertical="center"/>
    </xf>
    <xf numFmtId="0" fontId="3" fillId="0" borderId="0" xfId="3" applyFont="1">
      <alignment vertical="center"/>
    </xf>
    <xf numFmtId="0" fontId="10" fillId="0" borderId="0" xfId="13" applyFont="1" applyAlignment="1" applyProtection="1">
      <alignment vertical="center"/>
    </xf>
  </cellXfs>
  <cellStyles count="28">
    <cellStyle name="Calc Currency (0)" xfId="15"/>
    <cellStyle name="Header1" xfId="16"/>
    <cellStyle name="Header2" xfId="17"/>
    <cellStyle name="Normal_#18-Internet" xfId="18"/>
    <cellStyle name="パーセント 2" xfId="14"/>
    <cellStyle name="ハイパーリンク 2" xfId="3"/>
    <cellStyle name="ハイパーリンク 3" xfId="9"/>
    <cellStyle name="ハイパーリンク 4" xfId="12"/>
    <cellStyle name="ハイパーリンク 5" xfId="13"/>
    <cellStyle name="ハイパーリンク 6" xfId="22"/>
    <cellStyle name="桁区切り 2" xfId="2"/>
    <cellStyle name="桁区切り 2 2" xfId="4"/>
    <cellStyle name="桁区切り 2 2 2" xfId="8"/>
    <cellStyle name="桁区切り 3" xfId="5"/>
    <cellStyle name="桁区切り 4" xfId="23"/>
    <cellStyle name="標準" xfId="0" builtinId="0"/>
    <cellStyle name="標準 2" xfId="1"/>
    <cellStyle name="標準 2 2" xfId="7"/>
    <cellStyle name="標準 3" xfId="6"/>
    <cellStyle name="標準 3 2" xfId="21"/>
    <cellStyle name="標準 3 3" xfId="26"/>
    <cellStyle name="標準 4" xfId="10"/>
    <cellStyle name="標準 5" xfId="11"/>
    <cellStyle name="標準 6" xfId="19"/>
    <cellStyle name="標準 7" xfId="20"/>
    <cellStyle name="標準_5-1.バス運行状況（H19年度）提出分" xfId="24"/>
    <cellStyle name="標準_5-7. 市内郵便施設" xfId="27"/>
    <cellStyle name="標準_Sheet1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8</xdr:row>
      <xdr:rowOff>57150</xdr:rowOff>
    </xdr:from>
    <xdr:to>
      <xdr:col>6</xdr:col>
      <xdr:colOff>133350</xdr:colOff>
      <xdr:row>10</xdr:row>
      <xdr:rowOff>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5886450" y="1466850"/>
          <a:ext cx="104775" cy="247650"/>
        </a:xfrm>
        <a:prstGeom prst="rightBrace">
          <a:avLst>
            <a:gd name="adj1" fmla="val 1846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47625</xdr:colOff>
      <xdr:row>21</xdr:row>
      <xdr:rowOff>47625</xdr:rowOff>
    </xdr:from>
    <xdr:to>
      <xdr:col>6</xdr:col>
      <xdr:colOff>152400</xdr:colOff>
      <xdr:row>22</xdr:row>
      <xdr:rowOff>152400</xdr:rowOff>
    </xdr:to>
    <xdr:sp macro="" textlink="">
      <xdr:nvSpPr>
        <xdr:cNvPr id="3" name="AutoShape 3"/>
        <xdr:cNvSpPr>
          <a:spLocks/>
        </xdr:cNvSpPr>
      </xdr:nvSpPr>
      <xdr:spPr bwMode="auto">
        <a:xfrm>
          <a:off x="5905500" y="3438525"/>
          <a:ext cx="104775" cy="257175"/>
        </a:xfrm>
        <a:prstGeom prst="rightBrace">
          <a:avLst>
            <a:gd name="adj1" fmla="val 1656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28575</xdr:colOff>
      <xdr:row>25</xdr:row>
      <xdr:rowOff>28575</xdr:rowOff>
    </xdr:from>
    <xdr:to>
      <xdr:col>6</xdr:col>
      <xdr:colOff>142875</xdr:colOff>
      <xdr:row>29</xdr:row>
      <xdr:rowOff>133350</xdr:rowOff>
    </xdr:to>
    <xdr:sp macro="" textlink="">
      <xdr:nvSpPr>
        <xdr:cNvPr id="4" name="AutoShape 4"/>
        <xdr:cNvSpPr>
          <a:spLocks/>
        </xdr:cNvSpPr>
      </xdr:nvSpPr>
      <xdr:spPr bwMode="auto">
        <a:xfrm>
          <a:off x="5886450" y="4029075"/>
          <a:ext cx="114300" cy="714375"/>
        </a:xfrm>
        <a:prstGeom prst="rightBrace">
          <a:avLst>
            <a:gd name="adj1" fmla="val 3281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47625</xdr:colOff>
      <xdr:row>32</xdr:row>
      <xdr:rowOff>47625</xdr:rowOff>
    </xdr:from>
    <xdr:to>
      <xdr:col>6</xdr:col>
      <xdr:colOff>152400</xdr:colOff>
      <xdr:row>33</xdr:row>
      <xdr:rowOff>152400</xdr:rowOff>
    </xdr:to>
    <xdr:sp macro="" textlink="">
      <xdr:nvSpPr>
        <xdr:cNvPr id="5" name="AutoShape 5"/>
        <xdr:cNvSpPr>
          <a:spLocks/>
        </xdr:cNvSpPr>
      </xdr:nvSpPr>
      <xdr:spPr bwMode="auto">
        <a:xfrm>
          <a:off x="5905500" y="5114925"/>
          <a:ext cx="104775" cy="257175"/>
        </a:xfrm>
        <a:prstGeom prst="rightBrace">
          <a:avLst>
            <a:gd name="adj1" fmla="val 1656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19050</xdr:colOff>
      <xdr:row>35</xdr:row>
      <xdr:rowOff>38100</xdr:rowOff>
    </xdr:from>
    <xdr:to>
      <xdr:col>6</xdr:col>
      <xdr:colOff>123825</xdr:colOff>
      <xdr:row>36</xdr:row>
      <xdr:rowOff>142875</xdr:rowOff>
    </xdr:to>
    <xdr:sp macro="" textlink="">
      <xdr:nvSpPr>
        <xdr:cNvPr id="6" name="AutoShape 6"/>
        <xdr:cNvSpPr>
          <a:spLocks/>
        </xdr:cNvSpPr>
      </xdr:nvSpPr>
      <xdr:spPr bwMode="auto">
        <a:xfrm>
          <a:off x="5876925" y="5562600"/>
          <a:ext cx="104775" cy="257175"/>
        </a:xfrm>
        <a:prstGeom prst="rightBrace">
          <a:avLst>
            <a:gd name="adj1" fmla="val 1656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57150</xdr:colOff>
      <xdr:row>37</xdr:row>
      <xdr:rowOff>85725</xdr:rowOff>
    </xdr:from>
    <xdr:to>
      <xdr:col>6</xdr:col>
      <xdr:colOff>161925</xdr:colOff>
      <xdr:row>39</xdr:row>
      <xdr:rowOff>104775</xdr:rowOff>
    </xdr:to>
    <xdr:sp macro="" textlink="">
      <xdr:nvSpPr>
        <xdr:cNvPr id="7" name="AutoShape 7"/>
        <xdr:cNvSpPr>
          <a:spLocks/>
        </xdr:cNvSpPr>
      </xdr:nvSpPr>
      <xdr:spPr bwMode="auto">
        <a:xfrm>
          <a:off x="5915025" y="5915025"/>
          <a:ext cx="104775" cy="323850"/>
        </a:xfrm>
        <a:prstGeom prst="rightBrace">
          <a:avLst>
            <a:gd name="adj1" fmla="val 1825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28575</xdr:colOff>
      <xdr:row>40</xdr:row>
      <xdr:rowOff>0</xdr:rowOff>
    </xdr:from>
    <xdr:to>
      <xdr:col>6</xdr:col>
      <xdr:colOff>85725</xdr:colOff>
      <xdr:row>40</xdr:row>
      <xdr:rowOff>0</xdr:rowOff>
    </xdr:to>
    <xdr:sp macro="" textlink="">
      <xdr:nvSpPr>
        <xdr:cNvPr id="8" name="AutoShape 8"/>
        <xdr:cNvSpPr>
          <a:spLocks/>
        </xdr:cNvSpPr>
      </xdr:nvSpPr>
      <xdr:spPr bwMode="auto">
        <a:xfrm>
          <a:off x="5886450" y="6286500"/>
          <a:ext cx="571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28575</xdr:colOff>
      <xdr:row>40</xdr:row>
      <xdr:rowOff>0</xdr:rowOff>
    </xdr:from>
    <xdr:to>
      <xdr:col>6</xdr:col>
      <xdr:colOff>85725</xdr:colOff>
      <xdr:row>40</xdr:row>
      <xdr:rowOff>0</xdr:rowOff>
    </xdr:to>
    <xdr:sp macro="" textlink="">
      <xdr:nvSpPr>
        <xdr:cNvPr id="9" name="AutoShape 9"/>
        <xdr:cNvSpPr>
          <a:spLocks/>
        </xdr:cNvSpPr>
      </xdr:nvSpPr>
      <xdr:spPr bwMode="auto">
        <a:xfrm>
          <a:off x="5886450" y="6286500"/>
          <a:ext cx="571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40</xdr:row>
      <xdr:rowOff>0</xdr:rowOff>
    </xdr:from>
    <xdr:to>
      <xdr:col>6</xdr:col>
      <xdr:colOff>114300</xdr:colOff>
      <xdr:row>40</xdr:row>
      <xdr:rowOff>0</xdr:rowOff>
    </xdr:to>
    <xdr:sp macro="" textlink="">
      <xdr:nvSpPr>
        <xdr:cNvPr id="10" name="AutoShape 10"/>
        <xdr:cNvSpPr>
          <a:spLocks/>
        </xdr:cNvSpPr>
      </xdr:nvSpPr>
      <xdr:spPr bwMode="auto">
        <a:xfrm>
          <a:off x="5857875" y="6286500"/>
          <a:ext cx="11430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9525</xdr:colOff>
      <xdr:row>40</xdr:row>
      <xdr:rowOff>66675</xdr:rowOff>
    </xdr:from>
    <xdr:to>
      <xdr:col>6</xdr:col>
      <xdr:colOff>114300</xdr:colOff>
      <xdr:row>42</xdr:row>
      <xdr:rowOff>0</xdr:rowOff>
    </xdr:to>
    <xdr:sp macro="" textlink="">
      <xdr:nvSpPr>
        <xdr:cNvPr id="11" name="AutoShape 11"/>
        <xdr:cNvSpPr>
          <a:spLocks/>
        </xdr:cNvSpPr>
      </xdr:nvSpPr>
      <xdr:spPr bwMode="auto">
        <a:xfrm>
          <a:off x="5867400" y="6353175"/>
          <a:ext cx="104775" cy="238125"/>
        </a:xfrm>
        <a:prstGeom prst="rightBrace">
          <a:avLst>
            <a:gd name="adj1" fmla="val 1432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19050</xdr:colOff>
      <xdr:row>43</xdr:row>
      <xdr:rowOff>38100</xdr:rowOff>
    </xdr:from>
    <xdr:to>
      <xdr:col>6</xdr:col>
      <xdr:colOff>123825</xdr:colOff>
      <xdr:row>46</xdr:row>
      <xdr:rowOff>142875</xdr:rowOff>
    </xdr:to>
    <xdr:sp macro="" textlink="">
      <xdr:nvSpPr>
        <xdr:cNvPr id="12" name="AutoShape 12"/>
        <xdr:cNvSpPr>
          <a:spLocks/>
        </xdr:cNvSpPr>
      </xdr:nvSpPr>
      <xdr:spPr bwMode="auto">
        <a:xfrm>
          <a:off x="5876925" y="6781800"/>
          <a:ext cx="104775" cy="561975"/>
        </a:xfrm>
        <a:prstGeom prst="rightBrace">
          <a:avLst>
            <a:gd name="adj1" fmla="val 3620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19050</xdr:colOff>
      <xdr:row>48</xdr:row>
      <xdr:rowOff>0</xdr:rowOff>
    </xdr:from>
    <xdr:to>
      <xdr:col>6</xdr:col>
      <xdr:colOff>152400</xdr:colOff>
      <xdr:row>48</xdr:row>
      <xdr:rowOff>0</xdr:rowOff>
    </xdr:to>
    <xdr:sp macro="" textlink="">
      <xdr:nvSpPr>
        <xdr:cNvPr id="13" name="AutoShape 13"/>
        <xdr:cNvSpPr>
          <a:spLocks/>
        </xdr:cNvSpPr>
      </xdr:nvSpPr>
      <xdr:spPr bwMode="auto">
        <a:xfrm>
          <a:off x="5876925" y="7505700"/>
          <a:ext cx="1333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28575</xdr:colOff>
      <xdr:row>10</xdr:row>
      <xdr:rowOff>57150</xdr:rowOff>
    </xdr:from>
    <xdr:to>
      <xdr:col>6</xdr:col>
      <xdr:colOff>133350</xdr:colOff>
      <xdr:row>12</xdr:row>
      <xdr:rowOff>142875</xdr:rowOff>
    </xdr:to>
    <xdr:sp macro="" textlink="">
      <xdr:nvSpPr>
        <xdr:cNvPr id="14" name="AutoShape 1"/>
        <xdr:cNvSpPr>
          <a:spLocks/>
        </xdr:cNvSpPr>
      </xdr:nvSpPr>
      <xdr:spPr bwMode="auto">
        <a:xfrm>
          <a:off x="5886450" y="1771650"/>
          <a:ext cx="104775" cy="390525"/>
        </a:xfrm>
        <a:prstGeom prst="rightBrace">
          <a:avLst>
            <a:gd name="adj1" fmla="val 2911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1695450</xdr:colOff>
      <xdr:row>13</xdr:row>
      <xdr:rowOff>38100</xdr:rowOff>
    </xdr:from>
    <xdr:to>
      <xdr:col>1</xdr:col>
      <xdr:colOff>1771650</xdr:colOff>
      <xdr:row>16</xdr:row>
      <xdr:rowOff>123825</xdr:rowOff>
    </xdr:to>
    <xdr:sp macro="" textlink="">
      <xdr:nvSpPr>
        <xdr:cNvPr id="15" name="AutoShape 1"/>
        <xdr:cNvSpPr>
          <a:spLocks/>
        </xdr:cNvSpPr>
      </xdr:nvSpPr>
      <xdr:spPr bwMode="auto">
        <a:xfrm>
          <a:off x="2352675" y="2209800"/>
          <a:ext cx="76200" cy="542925"/>
        </a:xfrm>
        <a:prstGeom prst="rightBrace">
          <a:avLst>
            <a:gd name="adj1" fmla="val 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47625</xdr:colOff>
      <xdr:row>30</xdr:row>
      <xdr:rowOff>47625</xdr:rowOff>
    </xdr:from>
    <xdr:to>
      <xdr:col>6</xdr:col>
      <xdr:colOff>95250</xdr:colOff>
      <xdr:row>31</xdr:row>
      <xdr:rowOff>152400</xdr:rowOff>
    </xdr:to>
    <xdr:sp macro="" textlink="">
      <xdr:nvSpPr>
        <xdr:cNvPr id="16" name="AutoShape 5"/>
        <xdr:cNvSpPr>
          <a:spLocks/>
        </xdr:cNvSpPr>
      </xdr:nvSpPr>
      <xdr:spPr bwMode="auto">
        <a:xfrm>
          <a:off x="5905500" y="4810125"/>
          <a:ext cx="47625" cy="257175"/>
        </a:xfrm>
        <a:prstGeom prst="rightBrace">
          <a:avLst>
            <a:gd name="adj1" fmla="val 364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57150</xdr:colOff>
      <xdr:row>48</xdr:row>
      <xdr:rowOff>28575</xdr:rowOff>
    </xdr:from>
    <xdr:to>
      <xdr:col>6</xdr:col>
      <xdr:colOff>142875</xdr:colOff>
      <xdr:row>50</xdr:row>
      <xdr:rowOff>133350</xdr:rowOff>
    </xdr:to>
    <xdr:sp macro="" textlink="">
      <xdr:nvSpPr>
        <xdr:cNvPr id="17" name="AutoShape 12"/>
        <xdr:cNvSpPr>
          <a:spLocks/>
        </xdr:cNvSpPr>
      </xdr:nvSpPr>
      <xdr:spPr bwMode="auto">
        <a:xfrm>
          <a:off x="5915025" y="7534275"/>
          <a:ext cx="85725" cy="409575"/>
        </a:xfrm>
        <a:prstGeom prst="rightBrace">
          <a:avLst>
            <a:gd name="adj1" fmla="val 322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1704975</xdr:colOff>
      <xdr:row>8</xdr:row>
      <xdr:rowOff>28575</xdr:rowOff>
    </xdr:from>
    <xdr:to>
      <xdr:col>1</xdr:col>
      <xdr:colOff>1819275</xdr:colOff>
      <xdr:row>12</xdr:row>
      <xdr:rowOff>123825</xdr:rowOff>
    </xdr:to>
    <xdr:sp macro="" textlink="">
      <xdr:nvSpPr>
        <xdr:cNvPr id="18" name="AutoShape 4"/>
        <xdr:cNvSpPr>
          <a:spLocks/>
        </xdr:cNvSpPr>
      </xdr:nvSpPr>
      <xdr:spPr bwMode="auto">
        <a:xfrm>
          <a:off x="2362200" y="1438275"/>
          <a:ext cx="114300" cy="704850"/>
        </a:xfrm>
        <a:prstGeom prst="rightBrace">
          <a:avLst>
            <a:gd name="adj1" fmla="val 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1924050</xdr:colOff>
      <xdr:row>10</xdr:row>
      <xdr:rowOff>9525</xdr:rowOff>
    </xdr:from>
    <xdr:ext cx="582724" cy="201850"/>
    <xdr:sp macro="" textlink="">
      <xdr:nvSpPr>
        <xdr:cNvPr id="19" name="Rectangle 20"/>
        <xdr:cNvSpPr>
          <a:spLocks noChangeArrowheads="1"/>
        </xdr:cNvSpPr>
      </xdr:nvSpPr>
      <xdr:spPr bwMode="auto">
        <a:xfrm>
          <a:off x="2581275" y="1724025"/>
          <a:ext cx="582724" cy="2018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藤塚経由</a:t>
          </a:r>
        </a:p>
      </xdr:txBody>
    </xdr:sp>
    <xdr:clientData/>
  </xdr:oneCellAnchor>
  <xdr:twoCellAnchor>
    <xdr:from>
      <xdr:col>17</xdr:col>
      <xdr:colOff>600075</xdr:colOff>
      <xdr:row>17</xdr:row>
      <xdr:rowOff>123825</xdr:rowOff>
    </xdr:from>
    <xdr:to>
      <xdr:col>17</xdr:col>
      <xdr:colOff>676275</xdr:colOff>
      <xdr:row>21</xdr:row>
      <xdr:rowOff>66675</xdr:rowOff>
    </xdr:to>
    <xdr:sp macro="" textlink="">
      <xdr:nvSpPr>
        <xdr:cNvPr id="20" name="AutoShape 1"/>
        <xdr:cNvSpPr>
          <a:spLocks/>
        </xdr:cNvSpPr>
      </xdr:nvSpPr>
      <xdr:spPr bwMode="auto">
        <a:xfrm>
          <a:off x="13582650" y="2905125"/>
          <a:ext cx="76200" cy="552450"/>
        </a:xfrm>
        <a:prstGeom prst="rightBrace">
          <a:avLst>
            <a:gd name="adj1" fmla="val 34840"/>
            <a:gd name="adj2" fmla="val 6875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552450</xdr:colOff>
      <xdr:row>14</xdr:row>
      <xdr:rowOff>9525</xdr:rowOff>
    </xdr:from>
    <xdr:to>
      <xdr:col>17</xdr:col>
      <xdr:colOff>619125</xdr:colOff>
      <xdr:row>16</xdr:row>
      <xdr:rowOff>85725</xdr:rowOff>
    </xdr:to>
    <xdr:sp macro="" textlink="">
      <xdr:nvSpPr>
        <xdr:cNvPr id="21" name="AutoShape 1"/>
        <xdr:cNvSpPr>
          <a:spLocks/>
        </xdr:cNvSpPr>
      </xdr:nvSpPr>
      <xdr:spPr bwMode="auto">
        <a:xfrm>
          <a:off x="13535025" y="2333625"/>
          <a:ext cx="66675" cy="381000"/>
        </a:xfrm>
        <a:prstGeom prst="rightBrace">
          <a:avLst>
            <a:gd name="adj1" fmla="val 27460"/>
            <a:gd name="adj2" fmla="val 6875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1918758</xdr:colOff>
      <xdr:row>14</xdr:row>
      <xdr:rowOff>31750</xdr:rowOff>
    </xdr:from>
    <xdr:ext cx="864852" cy="201850"/>
    <xdr:sp macro="" textlink="">
      <xdr:nvSpPr>
        <xdr:cNvPr id="22" name="Rectangle 24"/>
        <xdr:cNvSpPr>
          <a:spLocks noChangeArrowheads="1"/>
        </xdr:cNvSpPr>
      </xdr:nvSpPr>
      <xdr:spPr bwMode="auto">
        <a:xfrm>
          <a:off x="2575983" y="2355850"/>
          <a:ext cx="864852" cy="2018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市立病院経由</a:t>
          </a:r>
        </a:p>
      </xdr:txBody>
    </xdr:sp>
    <xdr:clientData/>
  </xdr:oneCellAnchor>
  <xdr:twoCellAnchor>
    <xdr:from>
      <xdr:col>16</xdr:col>
      <xdr:colOff>209550</xdr:colOff>
      <xdr:row>50</xdr:row>
      <xdr:rowOff>0</xdr:rowOff>
    </xdr:from>
    <xdr:to>
      <xdr:col>16</xdr:col>
      <xdr:colOff>276225</xdr:colOff>
      <xdr:row>52</xdr:row>
      <xdr:rowOff>76200</xdr:rowOff>
    </xdr:to>
    <xdr:sp macro="" textlink="">
      <xdr:nvSpPr>
        <xdr:cNvPr id="23" name="AutoShape 1"/>
        <xdr:cNvSpPr>
          <a:spLocks/>
        </xdr:cNvSpPr>
      </xdr:nvSpPr>
      <xdr:spPr bwMode="auto">
        <a:xfrm>
          <a:off x="12506325" y="7810500"/>
          <a:ext cx="66675" cy="381000"/>
        </a:xfrm>
        <a:prstGeom prst="rightBrace">
          <a:avLst>
            <a:gd name="adj1" fmla="val 23704"/>
            <a:gd name="adj2" fmla="val 6875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57150</xdr:colOff>
      <xdr:row>58</xdr:row>
      <xdr:rowOff>9525</xdr:rowOff>
    </xdr:from>
    <xdr:to>
      <xdr:col>6</xdr:col>
      <xdr:colOff>142875</xdr:colOff>
      <xdr:row>61</xdr:row>
      <xdr:rowOff>114300</xdr:rowOff>
    </xdr:to>
    <xdr:sp macro="" textlink="">
      <xdr:nvSpPr>
        <xdr:cNvPr id="24" name="AutoShape 12"/>
        <xdr:cNvSpPr>
          <a:spLocks/>
        </xdr:cNvSpPr>
      </xdr:nvSpPr>
      <xdr:spPr bwMode="auto">
        <a:xfrm>
          <a:off x="5915025" y="9039225"/>
          <a:ext cx="85725" cy="561975"/>
        </a:xfrm>
        <a:prstGeom prst="rightBrace">
          <a:avLst>
            <a:gd name="adj1" fmla="val 3811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28575</xdr:colOff>
      <xdr:row>51</xdr:row>
      <xdr:rowOff>47625</xdr:rowOff>
    </xdr:from>
    <xdr:to>
      <xdr:col>6</xdr:col>
      <xdr:colOff>142875</xdr:colOff>
      <xdr:row>57</xdr:row>
      <xdr:rowOff>57150</xdr:rowOff>
    </xdr:to>
    <xdr:sp macro="" textlink="">
      <xdr:nvSpPr>
        <xdr:cNvPr id="25" name="AutoShape 4"/>
        <xdr:cNvSpPr>
          <a:spLocks/>
        </xdr:cNvSpPr>
      </xdr:nvSpPr>
      <xdr:spPr bwMode="auto">
        <a:xfrm>
          <a:off x="5886450" y="8010525"/>
          <a:ext cx="114300" cy="923925"/>
        </a:xfrm>
        <a:prstGeom prst="rightBrace">
          <a:avLst>
            <a:gd name="adj1" fmla="val 3543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28575</xdr:colOff>
      <xdr:row>62</xdr:row>
      <xdr:rowOff>28575</xdr:rowOff>
    </xdr:from>
    <xdr:to>
      <xdr:col>6</xdr:col>
      <xdr:colOff>133350</xdr:colOff>
      <xdr:row>67</xdr:row>
      <xdr:rowOff>133350</xdr:rowOff>
    </xdr:to>
    <xdr:sp macro="" textlink="">
      <xdr:nvSpPr>
        <xdr:cNvPr id="26" name="AutoShape 4"/>
        <xdr:cNvSpPr>
          <a:spLocks/>
        </xdr:cNvSpPr>
      </xdr:nvSpPr>
      <xdr:spPr bwMode="auto">
        <a:xfrm>
          <a:off x="5886450" y="9667875"/>
          <a:ext cx="104775" cy="866775"/>
        </a:xfrm>
        <a:prstGeom prst="rightBrace">
          <a:avLst>
            <a:gd name="adj1" fmla="val 3810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19050</xdr:colOff>
      <xdr:row>68</xdr:row>
      <xdr:rowOff>28575</xdr:rowOff>
    </xdr:from>
    <xdr:to>
      <xdr:col>6</xdr:col>
      <xdr:colOff>123825</xdr:colOff>
      <xdr:row>69</xdr:row>
      <xdr:rowOff>114300</xdr:rowOff>
    </xdr:to>
    <xdr:sp macro="" textlink="">
      <xdr:nvSpPr>
        <xdr:cNvPr id="27" name="AutoShape 11"/>
        <xdr:cNvSpPr>
          <a:spLocks/>
        </xdr:cNvSpPr>
      </xdr:nvSpPr>
      <xdr:spPr bwMode="auto">
        <a:xfrm>
          <a:off x="5876925" y="10582275"/>
          <a:ext cx="104775" cy="238125"/>
        </a:xfrm>
        <a:prstGeom prst="rightBrace">
          <a:avLst>
            <a:gd name="adj1" fmla="val 1432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38100</xdr:colOff>
      <xdr:row>13</xdr:row>
      <xdr:rowOff>28575</xdr:rowOff>
    </xdr:from>
    <xdr:to>
      <xdr:col>6</xdr:col>
      <xdr:colOff>114300</xdr:colOff>
      <xdr:row>16</xdr:row>
      <xdr:rowOff>114300</xdr:rowOff>
    </xdr:to>
    <xdr:sp macro="" textlink="">
      <xdr:nvSpPr>
        <xdr:cNvPr id="28" name="AutoShape 1"/>
        <xdr:cNvSpPr>
          <a:spLocks/>
        </xdr:cNvSpPr>
      </xdr:nvSpPr>
      <xdr:spPr bwMode="auto">
        <a:xfrm>
          <a:off x="5895975" y="2200275"/>
          <a:ext cx="76200" cy="542925"/>
        </a:xfrm>
        <a:prstGeom prst="rightBrace">
          <a:avLst>
            <a:gd name="adj1" fmla="val 3424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57150</xdr:colOff>
      <xdr:row>17</xdr:row>
      <xdr:rowOff>66675</xdr:rowOff>
    </xdr:from>
    <xdr:to>
      <xdr:col>6</xdr:col>
      <xdr:colOff>161925</xdr:colOff>
      <xdr:row>19</xdr:row>
      <xdr:rowOff>85725</xdr:rowOff>
    </xdr:to>
    <xdr:sp macro="" textlink="">
      <xdr:nvSpPr>
        <xdr:cNvPr id="29" name="AutoShape 7"/>
        <xdr:cNvSpPr>
          <a:spLocks/>
        </xdr:cNvSpPr>
      </xdr:nvSpPr>
      <xdr:spPr bwMode="auto">
        <a:xfrm>
          <a:off x="5915025" y="2847975"/>
          <a:ext cx="104775" cy="323850"/>
        </a:xfrm>
        <a:prstGeom prst="rightBrace">
          <a:avLst>
            <a:gd name="adj1" fmla="val 1825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28575</xdr:colOff>
      <xdr:row>8</xdr:row>
      <xdr:rowOff>57150</xdr:rowOff>
    </xdr:from>
    <xdr:to>
      <xdr:col>6</xdr:col>
      <xdr:colOff>133350</xdr:colOff>
      <xdr:row>10</xdr:row>
      <xdr:rowOff>0</xdr:rowOff>
    </xdr:to>
    <xdr:sp macro="" textlink="">
      <xdr:nvSpPr>
        <xdr:cNvPr id="30" name="AutoShape 1"/>
        <xdr:cNvSpPr>
          <a:spLocks/>
        </xdr:cNvSpPr>
      </xdr:nvSpPr>
      <xdr:spPr bwMode="auto">
        <a:xfrm>
          <a:off x="5886450" y="1466850"/>
          <a:ext cx="104775" cy="247650"/>
        </a:xfrm>
        <a:prstGeom prst="rightBrace">
          <a:avLst>
            <a:gd name="adj1" fmla="val 1846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47625</xdr:colOff>
      <xdr:row>21</xdr:row>
      <xdr:rowOff>47625</xdr:rowOff>
    </xdr:from>
    <xdr:to>
      <xdr:col>6</xdr:col>
      <xdr:colOff>152400</xdr:colOff>
      <xdr:row>22</xdr:row>
      <xdr:rowOff>152400</xdr:rowOff>
    </xdr:to>
    <xdr:sp macro="" textlink="">
      <xdr:nvSpPr>
        <xdr:cNvPr id="31" name="AutoShape 3"/>
        <xdr:cNvSpPr>
          <a:spLocks/>
        </xdr:cNvSpPr>
      </xdr:nvSpPr>
      <xdr:spPr bwMode="auto">
        <a:xfrm>
          <a:off x="5905500" y="3438525"/>
          <a:ext cx="104775" cy="257175"/>
        </a:xfrm>
        <a:prstGeom prst="rightBrace">
          <a:avLst>
            <a:gd name="adj1" fmla="val 1656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28575</xdr:colOff>
      <xdr:row>25</xdr:row>
      <xdr:rowOff>28575</xdr:rowOff>
    </xdr:from>
    <xdr:to>
      <xdr:col>6</xdr:col>
      <xdr:colOff>142875</xdr:colOff>
      <xdr:row>29</xdr:row>
      <xdr:rowOff>133350</xdr:rowOff>
    </xdr:to>
    <xdr:sp macro="" textlink="">
      <xdr:nvSpPr>
        <xdr:cNvPr id="32" name="AutoShape 4"/>
        <xdr:cNvSpPr>
          <a:spLocks/>
        </xdr:cNvSpPr>
      </xdr:nvSpPr>
      <xdr:spPr bwMode="auto">
        <a:xfrm>
          <a:off x="5886450" y="4029075"/>
          <a:ext cx="114300" cy="714375"/>
        </a:xfrm>
        <a:prstGeom prst="rightBrace">
          <a:avLst>
            <a:gd name="adj1" fmla="val 3281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47625</xdr:colOff>
      <xdr:row>32</xdr:row>
      <xdr:rowOff>47625</xdr:rowOff>
    </xdr:from>
    <xdr:to>
      <xdr:col>6</xdr:col>
      <xdr:colOff>152400</xdr:colOff>
      <xdr:row>33</xdr:row>
      <xdr:rowOff>152400</xdr:rowOff>
    </xdr:to>
    <xdr:sp macro="" textlink="">
      <xdr:nvSpPr>
        <xdr:cNvPr id="33" name="AutoShape 5"/>
        <xdr:cNvSpPr>
          <a:spLocks/>
        </xdr:cNvSpPr>
      </xdr:nvSpPr>
      <xdr:spPr bwMode="auto">
        <a:xfrm>
          <a:off x="5905500" y="5114925"/>
          <a:ext cx="104775" cy="257175"/>
        </a:xfrm>
        <a:prstGeom prst="rightBrace">
          <a:avLst>
            <a:gd name="adj1" fmla="val 1656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19050</xdr:colOff>
      <xdr:row>35</xdr:row>
      <xdr:rowOff>38100</xdr:rowOff>
    </xdr:from>
    <xdr:to>
      <xdr:col>6</xdr:col>
      <xdr:colOff>123825</xdr:colOff>
      <xdr:row>36</xdr:row>
      <xdr:rowOff>142875</xdr:rowOff>
    </xdr:to>
    <xdr:sp macro="" textlink="">
      <xdr:nvSpPr>
        <xdr:cNvPr id="34" name="AutoShape 6"/>
        <xdr:cNvSpPr>
          <a:spLocks/>
        </xdr:cNvSpPr>
      </xdr:nvSpPr>
      <xdr:spPr bwMode="auto">
        <a:xfrm>
          <a:off x="5876925" y="5562600"/>
          <a:ext cx="104775" cy="257175"/>
        </a:xfrm>
        <a:prstGeom prst="rightBrace">
          <a:avLst>
            <a:gd name="adj1" fmla="val 1656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57150</xdr:colOff>
      <xdr:row>37</xdr:row>
      <xdr:rowOff>85725</xdr:rowOff>
    </xdr:from>
    <xdr:to>
      <xdr:col>6</xdr:col>
      <xdr:colOff>161925</xdr:colOff>
      <xdr:row>39</xdr:row>
      <xdr:rowOff>104775</xdr:rowOff>
    </xdr:to>
    <xdr:sp macro="" textlink="">
      <xdr:nvSpPr>
        <xdr:cNvPr id="35" name="AutoShape 7"/>
        <xdr:cNvSpPr>
          <a:spLocks/>
        </xdr:cNvSpPr>
      </xdr:nvSpPr>
      <xdr:spPr bwMode="auto">
        <a:xfrm>
          <a:off x="5915025" y="5915025"/>
          <a:ext cx="104775" cy="323850"/>
        </a:xfrm>
        <a:prstGeom prst="rightBrace">
          <a:avLst>
            <a:gd name="adj1" fmla="val 1825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28575</xdr:colOff>
      <xdr:row>40</xdr:row>
      <xdr:rowOff>0</xdr:rowOff>
    </xdr:from>
    <xdr:to>
      <xdr:col>6</xdr:col>
      <xdr:colOff>85725</xdr:colOff>
      <xdr:row>40</xdr:row>
      <xdr:rowOff>0</xdr:rowOff>
    </xdr:to>
    <xdr:sp macro="" textlink="">
      <xdr:nvSpPr>
        <xdr:cNvPr id="36" name="AutoShape 8"/>
        <xdr:cNvSpPr>
          <a:spLocks/>
        </xdr:cNvSpPr>
      </xdr:nvSpPr>
      <xdr:spPr bwMode="auto">
        <a:xfrm>
          <a:off x="5886450" y="6286500"/>
          <a:ext cx="571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28575</xdr:colOff>
      <xdr:row>40</xdr:row>
      <xdr:rowOff>0</xdr:rowOff>
    </xdr:from>
    <xdr:to>
      <xdr:col>6</xdr:col>
      <xdr:colOff>85725</xdr:colOff>
      <xdr:row>40</xdr:row>
      <xdr:rowOff>0</xdr:rowOff>
    </xdr:to>
    <xdr:sp macro="" textlink="">
      <xdr:nvSpPr>
        <xdr:cNvPr id="37" name="AutoShape 9"/>
        <xdr:cNvSpPr>
          <a:spLocks/>
        </xdr:cNvSpPr>
      </xdr:nvSpPr>
      <xdr:spPr bwMode="auto">
        <a:xfrm>
          <a:off x="5886450" y="6286500"/>
          <a:ext cx="571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40</xdr:row>
      <xdr:rowOff>0</xdr:rowOff>
    </xdr:from>
    <xdr:to>
      <xdr:col>6</xdr:col>
      <xdr:colOff>114300</xdr:colOff>
      <xdr:row>40</xdr:row>
      <xdr:rowOff>0</xdr:rowOff>
    </xdr:to>
    <xdr:sp macro="" textlink="">
      <xdr:nvSpPr>
        <xdr:cNvPr id="38" name="AutoShape 10"/>
        <xdr:cNvSpPr>
          <a:spLocks/>
        </xdr:cNvSpPr>
      </xdr:nvSpPr>
      <xdr:spPr bwMode="auto">
        <a:xfrm>
          <a:off x="5857875" y="6286500"/>
          <a:ext cx="11430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9525</xdr:colOff>
      <xdr:row>40</xdr:row>
      <xdr:rowOff>66675</xdr:rowOff>
    </xdr:from>
    <xdr:to>
      <xdr:col>6</xdr:col>
      <xdr:colOff>114300</xdr:colOff>
      <xdr:row>42</xdr:row>
      <xdr:rowOff>0</xdr:rowOff>
    </xdr:to>
    <xdr:sp macro="" textlink="">
      <xdr:nvSpPr>
        <xdr:cNvPr id="39" name="AutoShape 11"/>
        <xdr:cNvSpPr>
          <a:spLocks/>
        </xdr:cNvSpPr>
      </xdr:nvSpPr>
      <xdr:spPr bwMode="auto">
        <a:xfrm>
          <a:off x="5867400" y="6353175"/>
          <a:ext cx="104775" cy="238125"/>
        </a:xfrm>
        <a:prstGeom prst="rightBrace">
          <a:avLst>
            <a:gd name="adj1" fmla="val 1432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19050</xdr:colOff>
      <xdr:row>43</xdr:row>
      <xdr:rowOff>38100</xdr:rowOff>
    </xdr:from>
    <xdr:to>
      <xdr:col>6</xdr:col>
      <xdr:colOff>123825</xdr:colOff>
      <xdr:row>46</xdr:row>
      <xdr:rowOff>142875</xdr:rowOff>
    </xdr:to>
    <xdr:sp macro="" textlink="">
      <xdr:nvSpPr>
        <xdr:cNvPr id="40" name="AutoShape 12"/>
        <xdr:cNvSpPr>
          <a:spLocks/>
        </xdr:cNvSpPr>
      </xdr:nvSpPr>
      <xdr:spPr bwMode="auto">
        <a:xfrm>
          <a:off x="5876925" y="6781800"/>
          <a:ext cx="104775" cy="561975"/>
        </a:xfrm>
        <a:prstGeom prst="rightBrace">
          <a:avLst>
            <a:gd name="adj1" fmla="val 3620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19050</xdr:colOff>
      <xdr:row>48</xdr:row>
      <xdr:rowOff>0</xdr:rowOff>
    </xdr:from>
    <xdr:to>
      <xdr:col>6</xdr:col>
      <xdr:colOff>152400</xdr:colOff>
      <xdr:row>48</xdr:row>
      <xdr:rowOff>0</xdr:rowOff>
    </xdr:to>
    <xdr:sp macro="" textlink="">
      <xdr:nvSpPr>
        <xdr:cNvPr id="41" name="AutoShape 13"/>
        <xdr:cNvSpPr>
          <a:spLocks/>
        </xdr:cNvSpPr>
      </xdr:nvSpPr>
      <xdr:spPr bwMode="auto">
        <a:xfrm>
          <a:off x="5876925" y="7505700"/>
          <a:ext cx="1333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28575</xdr:colOff>
      <xdr:row>10</xdr:row>
      <xdr:rowOff>57150</xdr:rowOff>
    </xdr:from>
    <xdr:to>
      <xdr:col>6</xdr:col>
      <xdr:colOff>133350</xdr:colOff>
      <xdr:row>12</xdr:row>
      <xdr:rowOff>142875</xdr:rowOff>
    </xdr:to>
    <xdr:sp macro="" textlink="">
      <xdr:nvSpPr>
        <xdr:cNvPr id="42" name="AutoShape 1"/>
        <xdr:cNvSpPr>
          <a:spLocks/>
        </xdr:cNvSpPr>
      </xdr:nvSpPr>
      <xdr:spPr bwMode="auto">
        <a:xfrm>
          <a:off x="5886450" y="1771650"/>
          <a:ext cx="104775" cy="390525"/>
        </a:xfrm>
        <a:prstGeom prst="rightBrace">
          <a:avLst>
            <a:gd name="adj1" fmla="val 2911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47625</xdr:colOff>
      <xdr:row>30</xdr:row>
      <xdr:rowOff>47625</xdr:rowOff>
    </xdr:from>
    <xdr:to>
      <xdr:col>6</xdr:col>
      <xdr:colOff>95250</xdr:colOff>
      <xdr:row>31</xdr:row>
      <xdr:rowOff>152400</xdr:rowOff>
    </xdr:to>
    <xdr:sp macro="" textlink="">
      <xdr:nvSpPr>
        <xdr:cNvPr id="43" name="AutoShape 5"/>
        <xdr:cNvSpPr>
          <a:spLocks/>
        </xdr:cNvSpPr>
      </xdr:nvSpPr>
      <xdr:spPr bwMode="auto">
        <a:xfrm>
          <a:off x="5905500" y="4810125"/>
          <a:ext cx="47625" cy="257175"/>
        </a:xfrm>
        <a:prstGeom prst="rightBrace">
          <a:avLst>
            <a:gd name="adj1" fmla="val 364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57150</xdr:colOff>
      <xdr:row>48</xdr:row>
      <xdr:rowOff>28575</xdr:rowOff>
    </xdr:from>
    <xdr:to>
      <xdr:col>6</xdr:col>
      <xdr:colOff>142875</xdr:colOff>
      <xdr:row>50</xdr:row>
      <xdr:rowOff>133350</xdr:rowOff>
    </xdr:to>
    <xdr:sp macro="" textlink="">
      <xdr:nvSpPr>
        <xdr:cNvPr id="44" name="AutoShape 12"/>
        <xdr:cNvSpPr>
          <a:spLocks/>
        </xdr:cNvSpPr>
      </xdr:nvSpPr>
      <xdr:spPr bwMode="auto">
        <a:xfrm>
          <a:off x="5915025" y="7534275"/>
          <a:ext cx="85725" cy="409575"/>
        </a:xfrm>
        <a:prstGeom prst="rightBrace">
          <a:avLst>
            <a:gd name="adj1" fmla="val 322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38100</xdr:colOff>
      <xdr:row>13</xdr:row>
      <xdr:rowOff>28575</xdr:rowOff>
    </xdr:from>
    <xdr:to>
      <xdr:col>6</xdr:col>
      <xdr:colOff>114300</xdr:colOff>
      <xdr:row>16</xdr:row>
      <xdr:rowOff>114300</xdr:rowOff>
    </xdr:to>
    <xdr:sp macro="" textlink="">
      <xdr:nvSpPr>
        <xdr:cNvPr id="45" name="AutoShape 1"/>
        <xdr:cNvSpPr>
          <a:spLocks/>
        </xdr:cNvSpPr>
      </xdr:nvSpPr>
      <xdr:spPr bwMode="auto">
        <a:xfrm>
          <a:off x="5895975" y="2200275"/>
          <a:ext cx="76200" cy="542925"/>
        </a:xfrm>
        <a:prstGeom prst="rightBrace">
          <a:avLst>
            <a:gd name="adj1" fmla="val 3424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57150</xdr:colOff>
      <xdr:row>17</xdr:row>
      <xdr:rowOff>66675</xdr:rowOff>
    </xdr:from>
    <xdr:to>
      <xdr:col>6</xdr:col>
      <xdr:colOff>161925</xdr:colOff>
      <xdr:row>19</xdr:row>
      <xdr:rowOff>85725</xdr:rowOff>
    </xdr:to>
    <xdr:sp macro="" textlink="">
      <xdr:nvSpPr>
        <xdr:cNvPr id="46" name="AutoShape 7"/>
        <xdr:cNvSpPr>
          <a:spLocks/>
        </xdr:cNvSpPr>
      </xdr:nvSpPr>
      <xdr:spPr bwMode="auto">
        <a:xfrm>
          <a:off x="5915025" y="2847975"/>
          <a:ext cx="104775" cy="323850"/>
        </a:xfrm>
        <a:prstGeom prst="rightBrace">
          <a:avLst>
            <a:gd name="adj1" fmla="val 1825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47625</xdr:colOff>
      <xdr:row>32</xdr:row>
      <xdr:rowOff>47625</xdr:rowOff>
    </xdr:from>
    <xdr:to>
      <xdr:col>6</xdr:col>
      <xdr:colOff>152400</xdr:colOff>
      <xdr:row>34</xdr:row>
      <xdr:rowOff>3313</xdr:rowOff>
    </xdr:to>
    <xdr:sp macro="" textlink="">
      <xdr:nvSpPr>
        <xdr:cNvPr id="47" name="AutoShape 5"/>
        <xdr:cNvSpPr>
          <a:spLocks/>
        </xdr:cNvSpPr>
      </xdr:nvSpPr>
      <xdr:spPr bwMode="auto">
        <a:xfrm>
          <a:off x="5905500" y="5114925"/>
          <a:ext cx="104775" cy="260488"/>
        </a:xfrm>
        <a:prstGeom prst="rightBrace">
          <a:avLst>
            <a:gd name="adj1" fmla="val 1656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57150</xdr:colOff>
      <xdr:row>37</xdr:row>
      <xdr:rowOff>85725</xdr:rowOff>
    </xdr:from>
    <xdr:to>
      <xdr:col>6</xdr:col>
      <xdr:colOff>161925</xdr:colOff>
      <xdr:row>39</xdr:row>
      <xdr:rowOff>104775</xdr:rowOff>
    </xdr:to>
    <xdr:sp macro="" textlink="">
      <xdr:nvSpPr>
        <xdr:cNvPr id="48" name="AutoShape 7"/>
        <xdr:cNvSpPr>
          <a:spLocks/>
        </xdr:cNvSpPr>
      </xdr:nvSpPr>
      <xdr:spPr bwMode="auto">
        <a:xfrm>
          <a:off x="5915025" y="5915025"/>
          <a:ext cx="104775" cy="323850"/>
        </a:xfrm>
        <a:prstGeom prst="rightBrace">
          <a:avLst>
            <a:gd name="adj1" fmla="val 1825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28575</xdr:colOff>
      <xdr:row>40</xdr:row>
      <xdr:rowOff>0</xdr:rowOff>
    </xdr:from>
    <xdr:to>
      <xdr:col>6</xdr:col>
      <xdr:colOff>85725</xdr:colOff>
      <xdr:row>40</xdr:row>
      <xdr:rowOff>0</xdr:rowOff>
    </xdr:to>
    <xdr:sp macro="" textlink="">
      <xdr:nvSpPr>
        <xdr:cNvPr id="49" name="AutoShape 8"/>
        <xdr:cNvSpPr>
          <a:spLocks/>
        </xdr:cNvSpPr>
      </xdr:nvSpPr>
      <xdr:spPr bwMode="auto">
        <a:xfrm>
          <a:off x="5886450" y="6286500"/>
          <a:ext cx="571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28575</xdr:colOff>
      <xdr:row>40</xdr:row>
      <xdr:rowOff>0</xdr:rowOff>
    </xdr:from>
    <xdr:to>
      <xdr:col>6</xdr:col>
      <xdr:colOff>85725</xdr:colOff>
      <xdr:row>40</xdr:row>
      <xdr:rowOff>0</xdr:rowOff>
    </xdr:to>
    <xdr:sp macro="" textlink="">
      <xdr:nvSpPr>
        <xdr:cNvPr id="50" name="AutoShape 9"/>
        <xdr:cNvSpPr>
          <a:spLocks/>
        </xdr:cNvSpPr>
      </xdr:nvSpPr>
      <xdr:spPr bwMode="auto">
        <a:xfrm>
          <a:off x="5886450" y="6286500"/>
          <a:ext cx="571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40</xdr:row>
      <xdr:rowOff>0</xdr:rowOff>
    </xdr:from>
    <xdr:to>
      <xdr:col>6</xdr:col>
      <xdr:colOff>114300</xdr:colOff>
      <xdr:row>40</xdr:row>
      <xdr:rowOff>0</xdr:rowOff>
    </xdr:to>
    <xdr:sp macro="" textlink="">
      <xdr:nvSpPr>
        <xdr:cNvPr id="51" name="AutoShape 10"/>
        <xdr:cNvSpPr>
          <a:spLocks/>
        </xdr:cNvSpPr>
      </xdr:nvSpPr>
      <xdr:spPr bwMode="auto">
        <a:xfrm>
          <a:off x="5857875" y="6286500"/>
          <a:ext cx="11430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9525</xdr:colOff>
      <xdr:row>40</xdr:row>
      <xdr:rowOff>66675</xdr:rowOff>
    </xdr:from>
    <xdr:to>
      <xdr:col>6</xdr:col>
      <xdr:colOff>114300</xdr:colOff>
      <xdr:row>42</xdr:row>
      <xdr:rowOff>0</xdr:rowOff>
    </xdr:to>
    <xdr:sp macro="" textlink="">
      <xdr:nvSpPr>
        <xdr:cNvPr id="52" name="AutoShape 11"/>
        <xdr:cNvSpPr>
          <a:spLocks/>
        </xdr:cNvSpPr>
      </xdr:nvSpPr>
      <xdr:spPr bwMode="auto">
        <a:xfrm>
          <a:off x="5867400" y="6353175"/>
          <a:ext cx="104775" cy="238125"/>
        </a:xfrm>
        <a:prstGeom prst="rightBrace">
          <a:avLst>
            <a:gd name="adj1" fmla="val 1432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19050</xdr:colOff>
      <xdr:row>43</xdr:row>
      <xdr:rowOff>38100</xdr:rowOff>
    </xdr:from>
    <xdr:to>
      <xdr:col>6</xdr:col>
      <xdr:colOff>123825</xdr:colOff>
      <xdr:row>46</xdr:row>
      <xdr:rowOff>142875</xdr:rowOff>
    </xdr:to>
    <xdr:sp macro="" textlink="">
      <xdr:nvSpPr>
        <xdr:cNvPr id="53" name="AutoShape 12"/>
        <xdr:cNvSpPr>
          <a:spLocks/>
        </xdr:cNvSpPr>
      </xdr:nvSpPr>
      <xdr:spPr bwMode="auto">
        <a:xfrm>
          <a:off x="5876925" y="6781800"/>
          <a:ext cx="104775" cy="561975"/>
        </a:xfrm>
        <a:prstGeom prst="rightBrace">
          <a:avLst>
            <a:gd name="adj1" fmla="val 3620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19050</xdr:colOff>
      <xdr:row>48</xdr:row>
      <xdr:rowOff>0</xdr:rowOff>
    </xdr:from>
    <xdr:to>
      <xdr:col>6</xdr:col>
      <xdr:colOff>152400</xdr:colOff>
      <xdr:row>48</xdr:row>
      <xdr:rowOff>0</xdr:rowOff>
    </xdr:to>
    <xdr:sp macro="" textlink="">
      <xdr:nvSpPr>
        <xdr:cNvPr id="54" name="AutoShape 13"/>
        <xdr:cNvSpPr>
          <a:spLocks/>
        </xdr:cNvSpPr>
      </xdr:nvSpPr>
      <xdr:spPr bwMode="auto">
        <a:xfrm>
          <a:off x="5876925" y="7505700"/>
          <a:ext cx="1333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1695450</xdr:colOff>
      <xdr:row>13</xdr:row>
      <xdr:rowOff>38100</xdr:rowOff>
    </xdr:from>
    <xdr:to>
      <xdr:col>1</xdr:col>
      <xdr:colOff>1771650</xdr:colOff>
      <xdr:row>16</xdr:row>
      <xdr:rowOff>123825</xdr:rowOff>
    </xdr:to>
    <xdr:sp macro="" textlink="">
      <xdr:nvSpPr>
        <xdr:cNvPr id="55" name="AutoShape 1"/>
        <xdr:cNvSpPr>
          <a:spLocks/>
        </xdr:cNvSpPr>
      </xdr:nvSpPr>
      <xdr:spPr bwMode="auto">
        <a:xfrm>
          <a:off x="2352675" y="2209800"/>
          <a:ext cx="76200" cy="542925"/>
        </a:xfrm>
        <a:prstGeom prst="rightBrace">
          <a:avLst>
            <a:gd name="adj1" fmla="val 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57150</xdr:colOff>
      <xdr:row>48</xdr:row>
      <xdr:rowOff>28575</xdr:rowOff>
    </xdr:from>
    <xdr:to>
      <xdr:col>6</xdr:col>
      <xdr:colOff>142875</xdr:colOff>
      <xdr:row>50</xdr:row>
      <xdr:rowOff>133350</xdr:rowOff>
    </xdr:to>
    <xdr:sp macro="" textlink="">
      <xdr:nvSpPr>
        <xdr:cNvPr id="56" name="AutoShape 12"/>
        <xdr:cNvSpPr>
          <a:spLocks/>
        </xdr:cNvSpPr>
      </xdr:nvSpPr>
      <xdr:spPr bwMode="auto">
        <a:xfrm>
          <a:off x="5915025" y="7534275"/>
          <a:ext cx="85725" cy="409575"/>
        </a:xfrm>
        <a:prstGeom prst="rightBrace">
          <a:avLst>
            <a:gd name="adj1" fmla="val 322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1704975</xdr:colOff>
      <xdr:row>8</xdr:row>
      <xdr:rowOff>28575</xdr:rowOff>
    </xdr:from>
    <xdr:to>
      <xdr:col>1</xdr:col>
      <xdr:colOff>1819275</xdr:colOff>
      <xdr:row>12</xdr:row>
      <xdr:rowOff>123825</xdr:rowOff>
    </xdr:to>
    <xdr:sp macro="" textlink="">
      <xdr:nvSpPr>
        <xdr:cNvPr id="57" name="AutoShape 4"/>
        <xdr:cNvSpPr>
          <a:spLocks/>
        </xdr:cNvSpPr>
      </xdr:nvSpPr>
      <xdr:spPr bwMode="auto">
        <a:xfrm>
          <a:off x="2362200" y="1438275"/>
          <a:ext cx="114300" cy="704850"/>
        </a:xfrm>
        <a:prstGeom prst="rightBrace">
          <a:avLst>
            <a:gd name="adj1" fmla="val 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1924050</xdr:colOff>
      <xdr:row>10</xdr:row>
      <xdr:rowOff>9525</xdr:rowOff>
    </xdr:from>
    <xdr:ext cx="582724" cy="201850"/>
    <xdr:sp macro="" textlink="">
      <xdr:nvSpPr>
        <xdr:cNvPr id="58" name="Rectangle 20"/>
        <xdr:cNvSpPr>
          <a:spLocks noChangeArrowheads="1"/>
        </xdr:cNvSpPr>
      </xdr:nvSpPr>
      <xdr:spPr bwMode="auto">
        <a:xfrm>
          <a:off x="2581275" y="1724025"/>
          <a:ext cx="582724" cy="2018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藤塚経由</a:t>
          </a:r>
        </a:p>
      </xdr:txBody>
    </xdr:sp>
    <xdr:clientData/>
  </xdr:oneCellAnchor>
  <xdr:twoCellAnchor>
    <xdr:from>
      <xdr:col>17</xdr:col>
      <xdr:colOff>600075</xdr:colOff>
      <xdr:row>17</xdr:row>
      <xdr:rowOff>123825</xdr:rowOff>
    </xdr:from>
    <xdr:to>
      <xdr:col>17</xdr:col>
      <xdr:colOff>676275</xdr:colOff>
      <xdr:row>21</xdr:row>
      <xdr:rowOff>66675</xdr:rowOff>
    </xdr:to>
    <xdr:sp macro="" textlink="">
      <xdr:nvSpPr>
        <xdr:cNvPr id="59" name="AutoShape 1"/>
        <xdr:cNvSpPr>
          <a:spLocks/>
        </xdr:cNvSpPr>
      </xdr:nvSpPr>
      <xdr:spPr bwMode="auto">
        <a:xfrm>
          <a:off x="13582650" y="2905125"/>
          <a:ext cx="76200" cy="552450"/>
        </a:xfrm>
        <a:prstGeom prst="rightBrace">
          <a:avLst>
            <a:gd name="adj1" fmla="val 34840"/>
            <a:gd name="adj2" fmla="val 6875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552450</xdr:colOff>
      <xdr:row>14</xdr:row>
      <xdr:rowOff>9525</xdr:rowOff>
    </xdr:from>
    <xdr:to>
      <xdr:col>14</xdr:col>
      <xdr:colOff>619125</xdr:colOff>
      <xdr:row>16</xdr:row>
      <xdr:rowOff>85725</xdr:rowOff>
    </xdr:to>
    <xdr:sp macro="" textlink="">
      <xdr:nvSpPr>
        <xdr:cNvPr id="60" name="AutoShape 1"/>
        <xdr:cNvSpPr>
          <a:spLocks/>
        </xdr:cNvSpPr>
      </xdr:nvSpPr>
      <xdr:spPr bwMode="auto">
        <a:xfrm>
          <a:off x="11477625" y="2333625"/>
          <a:ext cx="66675" cy="381000"/>
        </a:xfrm>
        <a:prstGeom prst="rightBrace">
          <a:avLst>
            <a:gd name="adj1" fmla="val 27460"/>
            <a:gd name="adj2" fmla="val 6875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1918758</xdr:colOff>
      <xdr:row>14</xdr:row>
      <xdr:rowOff>31750</xdr:rowOff>
    </xdr:from>
    <xdr:ext cx="864852" cy="201850"/>
    <xdr:sp macro="" textlink="">
      <xdr:nvSpPr>
        <xdr:cNvPr id="61" name="Rectangle 24"/>
        <xdr:cNvSpPr>
          <a:spLocks noChangeArrowheads="1"/>
        </xdr:cNvSpPr>
      </xdr:nvSpPr>
      <xdr:spPr bwMode="auto">
        <a:xfrm>
          <a:off x="2575983" y="2355850"/>
          <a:ext cx="864852" cy="2018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市立病院経由</a:t>
          </a:r>
        </a:p>
      </xdr:txBody>
    </xdr:sp>
    <xdr:clientData/>
  </xdr:oneCellAnchor>
  <xdr:twoCellAnchor>
    <xdr:from>
      <xdr:col>16</xdr:col>
      <xdr:colOff>209550</xdr:colOff>
      <xdr:row>50</xdr:row>
      <xdr:rowOff>0</xdr:rowOff>
    </xdr:from>
    <xdr:to>
      <xdr:col>16</xdr:col>
      <xdr:colOff>276225</xdr:colOff>
      <xdr:row>52</xdr:row>
      <xdr:rowOff>76200</xdr:rowOff>
    </xdr:to>
    <xdr:sp macro="" textlink="">
      <xdr:nvSpPr>
        <xdr:cNvPr id="62" name="AutoShape 1"/>
        <xdr:cNvSpPr>
          <a:spLocks/>
        </xdr:cNvSpPr>
      </xdr:nvSpPr>
      <xdr:spPr bwMode="auto">
        <a:xfrm>
          <a:off x="12506325" y="7810500"/>
          <a:ext cx="66675" cy="381000"/>
        </a:xfrm>
        <a:prstGeom prst="rightBrace">
          <a:avLst>
            <a:gd name="adj1" fmla="val 23704"/>
            <a:gd name="adj2" fmla="val 6875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57150</xdr:colOff>
      <xdr:row>58</xdr:row>
      <xdr:rowOff>9525</xdr:rowOff>
    </xdr:from>
    <xdr:to>
      <xdr:col>6</xdr:col>
      <xdr:colOff>142875</xdr:colOff>
      <xdr:row>61</xdr:row>
      <xdr:rowOff>114300</xdr:rowOff>
    </xdr:to>
    <xdr:sp macro="" textlink="">
      <xdr:nvSpPr>
        <xdr:cNvPr id="63" name="AutoShape 12"/>
        <xdr:cNvSpPr>
          <a:spLocks/>
        </xdr:cNvSpPr>
      </xdr:nvSpPr>
      <xdr:spPr bwMode="auto">
        <a:xfrm>
          <a:off x="5915025" y="9039225"/>
          <a:ext cx="85725" cy="561975"/>
        </a:xfrm>
        <a:prstGeom prst="rightBrace">
          <a:avLst>
            <a:gd name="adj1" fmla="val 3811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28575</xdr:colOff>
      <xdr:row>51</xdr:row>
      <xdr:rowOff>47625</xdr:rowOff>
    </xdr:from>
    <xdr:to>
      <xdr:col>6</xdr:col>
      <xdr:colOff>142875</xdr:colOff>
      <xdr:row>57</xdr:row>
      <xdr:rowOff>57150</xdr:rowOff>
    </xdr:to>
    <xdr:sp macro="" textlink="">
      <xdr:nvSpPr>
        <xdr:cNvPr id="64" name="AutoShape 4"/>
        <xdr:cNvSpPr>
          <a:spLocks/>
        </xdr:cNvSpPr>
      </xdr:nvSpPr>
      <xdr:spPr bwMode="auto">
        <a:xfrm>
          <a:off x="5886450" y="8010525"/>
          <a:ext cx="114300" cy="923925"/>
        </a:xfrm>
        <a:prstGeom prst="rightBrace">
          <a:avLst>
            <a:gd name="adj1" fmla="val 3543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28575</xdr:colOff>
      <xdr:row>62</xdr:row>
      <xdr:rowOff>28575</xdr:rowOff>
    </xdr:from>
    <xdr:to>
      <xdr:col>6</xdr:col>
      <xdr:colOff>133350</xdr:colOff>
      <xdr:row>67</xdr:row>
      <xdr:rowOff>133350</xdr:rowOff>
    </xdr:to>
    <xdr:sp macro="" textlink="">
      <xdr:nvSpPr>
        <xdr:cNvPr id="65" name="AutoShape 4"/>
        <xdr:cNvSpPr>
          <a:spLocks/>
        </xdr:cNvSpPr>
      </xdr:nvSpPr>
      <xdr:spPr bwMode="auto">
        <a:xfrm>
          <a:off x="5886450" y="9667875"/>
          <a:ext cx="104775" cy="866775"/>
        </a:xfrm>
        <a:prstGeom prst="rightBrace">
          <a:avLst>
            <a:gd name="adj1" fmla="val 3810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19050</xdr:colOff>
      <xdr:row>68</xdr:row>
      <xdr:rowOff>28575</xdr:rowOff>
    </xdr:from>
    <xdr:to>
      <xdr:col>6</xdr:col>
      <xdr:colOff>123825</xdr:colOff>
      <xdr:row>69</xdr:row>
      <xdr:rowOff>114300</xdr:rowOff>
    </xdr:to>
    <xdr:sp macro="" textlink="">
      <xdr:nvSpPr>
        <xdr:cNvPr id="66" name="AutoShape 11"/>
        <xdr:cNvSpPr>
          <a:spLocks/>
        </xdr:cNvSpPr>
      </xdr:nvSpPr>
      <xdr:spPr bwMode="auto">
        <a:xfrm>
          <a:off x="5876925" y="10582275"/>
          <a:ext cx="104775" cy="238125"/>
        </a:xfrm>
        <a:prstGeom prst="rightBrace">
          <a:avLst>
            <a:gd name="adj1" fmla="val 1432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57150</xdr:colOff>
      <xdr:row>17</xdr:row>
      <xdr:rowOff>66675</xdr:rowOff>
    </xdr:from>
    <xdr:to>
      <xdr:col>6</xdr:col>
      <xdr:colOff>161925</xdr:colOff>
      <xdr:row>19</xdr:row>
      <xdr:rowOff>85725</xdr:rowOff>
    </xdr:to>
    <xdr:sp macro="" textlink="">
      <xdr:nvSpPr>
        <xdr:cNvPr id="67" name="AutoShape 7"/>
        <xdr:cNvSpPr>
          <a:spLocks/>
        </xdr:cNvSpPr>
      </xdr:nvSpPr>
      <xdr:spPr bwMode="auto">
        <a:xfrm>
          <a:off x="5915025" y="2847975"/>
          <a:ext cx="104775" cy="323850"/>
        </a:xfrm>
        <a:prstGeom prst="rightBrace">
          <a:avLst>
            <a:gd name="adj1" fmla="val 1825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47625</xdr:colOff>
      <xdr:row>21</xdr:row>
      <xdr:rowOff>47625</xdr:rowOff>
    </xdr:from>
    <xdr:to>
      <xdr:col>6</xdr:col>
      <xdr:colOff>152400</xdr:colOff>
      <xdr:row>23</xdr:row>
      <xdr:rowOff>3313</xdr:rowOff>
    </xdr:to>
    <xdr:sp macro="" textlink="">
      <xdr:nvSpPr>
        <xdr:cNvPr id="68" name="AutoShape 3"/>
        <xdr:cNvSpPr>
          <a:spLocks/>
        </xdr:cNvSpPr>
      </xdr:nvSpPr>
      <xdr:spPr bwMode="auto">
        <a:xfrm>
          <a:off x="5905500" y="3438525"/>
          <a:ext cx="104775" cy="260488"/>
        </a:xfrm>
        <a:prstGeom prst="rightBrace">
          <a:avLst>
            <a:gd name="adj1" fmla="val 1656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28575</xdr:colOff>
      <xdr:row>25</xdr:row>
      <xdr:rowOff>28575</xdr:rowOff>
    </xdr:from>
    <xdr:to>
      <xdr:col>6</xdr:col>
      <xdr:colOff>142875</xdr:colOff>
      <xdr:row>29</xdr:row>
      <xdr:rowOff>133350</xdr:rowOff>
    </xdr:to>
    <xdr:sp macro="" textlink="">
      <xdr:nvSpPr>
        <xdr:cNvPr id="69" name="AutoShape 4"/>
        <xdr:cNvSpPr>
          <a:spLocks/>
        </xdr:cNvSpPr>
      </xdr:nvSpPr>
      <xdr:spPr bwMode="auto">
        <a:xfrm>
          <a:off x="5886450" y="4029075"/>
          <a:ext cx="114300" cy="714375"/>
        </a:xfrm>
        <a:prstGeom prst="rightBrace">
          <a:avLst>
            <a:gd name="adj1" fmla="val 3281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19050</xdr:colOff>
      <xdr:row>35</xdr:row>
      <xdr:rowOff>38100</xdr:rowOff>
    </xdr:from>
    <xdr:to>
      <xdr:col>6</xdr:col>
      <xdr:colOff>123825</xdr:colOff>
      <xdr:row>36</xdr:row>
      <xdr:rowOff>142875</xdr:rowOff>
    </xdr:to>
    <xdr:sp macro="" textlink="">
      <xdr:nvSpPr>
        <xdr:cNvPr id="70" name="AutoShape 6"/>
        <xdr:cNvSpPr>
          <a:spLocks/>
        </xdr:cNvSpPr>
      </xdr:nvSpPr>
      <xdr:spPr bwMode="auto">
        <a:xfrm>
          <a:off x="5876925" y="5562600"/>
          <a:ext cx="104775" cy="257175"/>
        </a:xfrm>
        <a:prstGeom prst="rightBrace">
          <a:avLst>
            <a:gd name="adj1" fmla="val 1656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28575</xdr:colOff>
      <xdr:row>40</xdr:row>
      <xdr:rowOff>0</xdr:rowOff>
    </xdr:from>
    <xdr:to>
      <xdr:col>6</xdr:col>
      <xdr:colOff>85725</xdr:colOff>
      <xdr:row>40</xdr:row>
      <xdr:rowOff>0</xdr:rowOff>
    </xdr:to>
    <xdr:sp macro="" textlink="">
      <xdr:nvSpPr>
        <xdr:cNvPr id="71" name="AutoShape 8"/>
        <xdr:cNvSpPr>
          <a:spLocks/>
        </xdr:cNvSpPr>
      </xdr:nvSpPr>
      <xdr:spPr bwMode="auto">
        <a:xfrm>
          <a:off x="5886450" y="6286500"/>
          <a:ext cx="571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28575</xdr:colOff>
      <xdr:row>40</xdr:row>
      <xdr:rowOff>0</xdr:rowOff>
    </xdr:from>
    <xdr:to>
      <xdr:col>6</xdr:col>
      <xdr:colOff>85725</xdr:colOff>
      <xdr:row>40</xdr:row>
      <xdr:rowOff>0</xdr:rowOff>
    </xdr:to>
    <xdr:sp macro="" textlink="">
      <xdr:nvSpPr>
        <xdr:cNvPr id="72" name="AutoShape 9"/>
        <xdr:cNvSpPr>
          <a:spLocks/>
        </xdr:cNvSpPr>
      </xdr:nvSpPr>
      <xdr:spPr bwMode="auto">
        <a:xfrm>
          <a:off x="5886450" y="6286500"/>
          <a:ext cx="571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40</xdr:row>
      <xdr:rowOff>0</xdr:rowOff>
    </xdr:from>
    <xdr:to>
      <xdr:col>6</xdr:col>
      <xdr:colOff>114300</xdr:colOff>
      <xdr:row>40</xdr:row>
      <xdr:rowOff>0</xdr:rowOff>
    </xdr:to>
    <xdr:sp macro="" textlink="">
      <xdr:nvSpPr>
        <xdr:cNvPr id="73" name="AutoShape 10"/>
        <xdr:cNvSpPr>
          <a:spLocks/>
        </xdr:cNvSpPr>
      </xdr:nvSpPr>
      <xdr:spPr bwMode="auto">
        <a:xfrm>
          <a:off x="5857875" y="6286500"/>
          <a:ext cx="11430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19050</xdr:colOff>
      <xdr:row>48</xdr:row>
      <xdr:rowOff>0</xdr:rowOff>
    </xdr:from>
    <xdr:to>
      <xdr:col>6</xdr:col>
      <xdr:colOff>152400</xdr:colOff>
      <xdr:row>48</xdr:row>
      <xdr:rowOff>0</xdr:rowOff>
    </xdr:to>
    <xdr:sp macro="" textlink="">
      <xdr:nvSpPr>
        <xdr:cNvPr id="74" name="AutoShape 13"/>
        <xdr:cNvSpPr>
          <a:spLocks/>
        </xdr:cNvSpPr>
      </xdr:nvSpPr>
      <xdr:spPr bwMode="auto">
        <a:xfrm>
          <a:off x="5876925" y="7505700"/>
          <a:ext cx="1333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28575</xdr:colOff>
      <xdr:row>10</xdr:row>
      <xdr:rowOff>57150</xdr:rowOff>
    </xdr:from>
    <xdr:to>
      <xdr:col>6</xdr:col>
      <xdr:colOff>133350</xdr:colOff>
      <xdr:row>12</xdr:row>
      <xdr:rowOff>142875</xdr:rowOff>
    </xdr:to>
    <xdr:sp macro="" textlink="">
      <xdr:nvSpPr>
        <xdr:cNvPr id="75" name="AutoShape 1"/>
        <xdr:cNvSpPr>
          <a:spLocks/>
        </xdr:cNvSpPr>
      </xdr:nvSpPr>
      <xdr:spPr bwMode="auto">
        <a:xfrm>
          <a:off x="5886450" y="1771650"/>
          <a:ext cx="104775" cy="390525"/>
        </a:xfrm>
        <a:prstGeom prst="rightBrace">
          <a:avLst>
            <a:gd name="adj1" fmla="val 2911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47625</xdr:colOff>
      <xdr:row>30</xdr:row>
      <xdr:rowOff>47625</xdr:rowOff>
    </xdr:from>
    <xdr:to>
      <xdr:col>6</xdr:col>
      <xdr:colOff>95250</xdr:colOff>
      <xdr:row>31</xdr:row>
      <xdr:rowOff>152400</xdr:rowOff>
    </xdr:to>
    <xdr:sp macro="" textlink="">
      <xdr:nvSpPr>
        <xdr:cNvPr id="76" name="AutoShape 5"/>
        <xdr:cNvSpPr>
          <a:spLocks/>
        </xdr:cNvSpPr>
      </xdr:nvSpPr>
      <xdr:spPr bwMode="auto">
        <a:xfrm>
          <a:off x="5905500" y="4810125"/>
          <a:ext cx="47625" cy="257175"/>
        </a:xfrm>
        <a:prstGeom prst="rightBrace">
          <a:avLst>
            <a:gd name="adj1" fmla="val 364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38100</xdr:colOff>
      <xdr:row>13</xdr:row>
      <xdr:rowOff>28575</xdr:rowOff>
    </xdr:from>
    <xdr:to>
      <xdr:col>6</xdr:col>
      <xdr:colOff>114300</xdr:colOff>
      <xdr:row>16</xdr:row>
      <xdr:rowOff>114300</xdr:rowOff>
    </xdr:to>
    <xdr:sp macro="" textlink="">
      <xdr:nvSpPr>
        <xdr:cNvPr id="77" name="AutoShape 1"/>
        <xdr:cNvSpPr>
          <a:spLocks/>
        </xdr:cNvSpPr>
      </xdr:nvSpPr>
      <xdr:spPr bwMode="auto">
        <a:xfrm>
          <a:off x="5895975" y="2200275"/>
          <a:ext cx="76200" cy="542925"/>
        </a:xfrm>
        <a:prstGeom prst="rightBrace">
          <a:avLst>
            <a:gd name="adj1" fmla="val 3424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28575</xdr:colOff>
      <xdr:row>8</xdr:row>
      <xdr:rowOff>57150</xdr:rowOff>
    </xdr:from>
    <xdr:to>
      <xdr:col>6</xdr:col>
      <xdr:colOff>133350</xdr:colOff>
      <xdr:row>10</xdr:row>
      <xdr:rowOff>0</xdr:rowOff>
    </xdr:to>
    <xdr:sp macro="" textlink="">
      <xdr:nvSpPr>
        <xdr:cNvPr id="78" name="AutoShape 1"/>
        <xdr:cNvSpPr>
          <a:spLocks/>
        </xdr:cNvSpPr>
      </xdr:nvSpPr>
      <xdr:spPr bwMode="auto">
        <a:xfrm>
          <a:off x="5886450" y="1466850"/>
          <a:ext cx="104775" cy="247650"/>
        </a:xfrm>
        <a:prstGeom prst="rightBrace">
          <a:avLst>
            <a:gd name="adj1" fmla="val 1704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28575</xdr:colOff>
      <xdr:row>40</xdr:row>
      <xdr:rowOff>0</xdr:rowOff>
    </xdr:from>
    <xdr:to>
      <xdr:col>6</xdr:col>
      <xdr:colOff>85725</xdr:colOff>
      <xdr:row>40</xdr:row>
      <xdr:rowOff>0</xdr:rowOff>
    </xdr:to>
    <xdr:sp macro="" textlink="">
      <xdr:nvSpPr>
        <xdr:cNvPr id="79" name="AutoShape 8"/>
        <xdr:cNvSpPr>
          <a:spLocks/>
        </xdr:cNvSpPr>
      </xdr:nvSpPr>
      <xdr:spPr bwMode="auto">
        <a:xfrm>
          <a:off x="5886450" y="6286500"/>
          <a:ext cx="571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28575</xdr:colOff>
      <xdr:row>40</xdr:row>
      <xdr:rowOff>0</xdr:rowOff>
    </xdr:from>
    <xdr:to>
      <xdr:col>6</xdr:col>
      <xdr:colOff>85725</xdr:colOff>
      <xdr:row>40</xdr:row>
      <xdr:rowOff>0</xdr:rowOff>
    </xdr:to>
    <xdr:sp macro="" textlink="">
      <xdr:nvSpPr>
        <xdr:cNvPr id="80" name="AutoShape 9"/>
        <xdr:cNvSpPr>
          <a:spLocks/>
        </xdr:cNvSpPr>
      </xdr:nvSpPr>
      <xdr:spPr bwMode="auto">
        <a:xfrm>
          <a:off x="5886450" y="6286500"/>
          <a:ext cx="571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40</xdr:row>
      <xdr:rowOff>0</xdr:rowOff>
    </xdr:from>
    <xdr:to>
      <xdr:col>6</xdr:col>
      <xdr:colOff>114300</xdr:colOff>
      <xdr:row>40</xdr:row>
      <xdr:rowOff>0</xdr:rowOff>
    </xdr:to>
    <xdr:sp macro="" textlink="">
      <xdr:nvSpPr>
        <xdr:cNvPr id="81" name="AutoShape 10"/>
        <xdr:cNvSpPr>
          <a:spLocks/>
        </xdr:cNvSpPr>
      </xdr:nvSpPr>
      <xdr:spPr bwMode="auto">
        <a:xfrm>
          <a:off x="5857875" y="6286500"/>
          <a:ext cx="11430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19050</xdr:colOff>
      <xdr:row>48</xdr:row>
      <xdr:rowOff>0</xdr:rowOff>
    </xdr:from>
    <xdr:to>
      <xdr:col>6</xdr:col>
      <xdr:colOff>152400</xdr:colOff>
      <xdr:row>48</xdr:row>
      <xdr:rowOff>0</xdr:rowOff>
    </xdr:to>
    <xdr:sp macro="" textlink="">
      <xdr:nvSpPr>
        <xdr:cNvPr id="82" name="AutoShape 13"/>
        <xdr:cNvSpPr>
          <a:spLocks/>
        </xdr:cNvSpPr>
      </xdr:nvSpPr>
      <xdr:spPr bwMode="auto">
        <a:xfrm>
          <a:off x="5876925" y="7505700"/>
          <a:ext cx="1333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28575</xdr:colOff>
      <xdr:row>40</xdr:row>
      <xdr:rowOff>0</xdr:rowOff>
    </xdr:from>
    <xdr:to>
      <xdr:col>6</xdr:col>
      <xdr:colOff>85725</xdr:colOff>
      <xdr:row>40</xdr:row>
      <xdr:rowOff>0</xdr:rowOff>
    </xdr:to>
    <xdr:sp macro="" textlink="">
      <xdr:nvSpPr>
        <xdr:cNvPr id="83" name="AutoShape 8"/>
        <xdr:cNvSpPr>
          <a:spLocks/>
        </xdr:cNvSpPr>
      </xdr:nvSpPr>
      <xdr:spPr bwMode="auto">
        <a:xfrm>
          <a:off x="5886450" y="6286500"/>
          <a:ext cx="571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28575</xdr:colOff>
      <xdr:row>40</xdr:row>
      <xdr:rowOff>0</xdr:rowOff>
    </xdr:from>
    <xdr:to>
      <xdr:col>6</xdr:col>
      <xdr:colOff>85725</xdr:colOff>
      <xdr:row>40</xdr:row>
      <xdr:rowOff>0</xdr:rowOff>
    </xdr:to>
    <xdr:sp macro="" textlink="">
      <xdr:nvSpPr>
        <xdr:cNvPr id="84" name="AutoShape 9"/>
        <xdr:cNvSpPr>
          <a:spLocks/>
        </xdr:cNvSpPr>
      </xdr:nvSpPr>
      <xdr:spPr bwMode="auto">
        <a:xfrm>
          <a:off x="5886450" y="6286500"/>
          <a:ext cx="571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40</xdr:row>
      <xdr:rowOff>0</xdr:rowOff>
    </xdr:from>
    <xdr:to>
      <xdr:col>6</xdr:col>
      <xdr:colOff>114300</xdr:colOff>
      <xdr:row>40</xdr:row>
      <xdr:rowOff>0</xdr:rowOff>
    </xdr:to>
    <xdr:sp macro="" textlink="">
      <xdr:nvSpPr>
        <xdr:cNvPr id="85" name="AutoShape 10"/>
        <xdr:cNvSpPr>
          <a:spLocks/>
        </xdr:cNvSpPr>
      </xdr:nvSpPr>
      <xdr:spPr bwMode="auto">
        <a:xfrm>
          <a:off x="5857875" y="6286500"/>
          <a:ext cx="11430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19050</xdr:colOff>
      <xdr:row>48</xdr:row>
      <xdr:rowOff>0</xdr:rowOff>
    </xdr:from>
    <xdr:to>
      <xdr:col>6</xdr:col>
      <xdr:colOff>152400</xdr:colOff>
      <xdr:row>48</xdr:row>
      <xdr:rowOff>0</xdr:rowOff>
    </xdr:to>
    <xdr:sp macro="" textlink="">
      <xdr:nvSpPr>
        <xdr:cNvPr id="86" name="AutoShape 13"/>
        <xdr:cNvSpPr>
          <a:spLocks/>
        </xdr:cNvSpPr>
      </xdr:nvSpPr>
      <xdr:spPr bwMode="auto">
        <a:xfrm>
          <a:off x="5876925" y="7505700"/>
          <a:ext cx="1333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tabSelected="1" zoomScale="115" zoomScaleNormal="100" zoomScaleSheetLayoutView="90" workbookViewId="0"/>
  </sheetViews>
  <sheetFormatPr defaultRowHeight="13.5" x14ac:dyDescent="0.15"/>
  <cols>
    <col min="1" max="16384" width="9" style="1"/>
  </cols>
  <sheetData>
    <row r="1" spans="1:1" x14ac:dyDescent="0.15">
      <c r="A1" s="32" t="s">
        <v>0</v>
      </c>
    </row>
    <row r="2" spans="1:1" x14ac:dyDescent="0.15">
      <c r="A2" s="319" t="s">
        <v>4</v>
      </c>
    </row>
    <row r="3" spans="1:1" x14ac:dyDescent="0.15">
      <c r="A3" s="319" t="s">
        <v>5</v>
      </c>
    </row>
    <row r="4" spans="1:1" x14ac:dyDescent="0.15">
      <c r="A4" s="319" t="s">
        <v>6</v>
      </c>
    </row>
    <row r="5" spans="1:1" x14ac:dyDescent="0.15">
      <c r="A5" s="319" t="s">
        <v>7</v>
      </c>
    </row>
    <row r="6" spans="1:1" x14ac:dyDescent="0.15">
      <c r="A6" s="319" t="s">
        <v>8</v>
      </c>
    </row>
    <row r="7" spans="1:1" s="32" customFormat="1" x14ac:dyDescent="0.15">
      <c r="A7" s="320" t="s">
        <v>205</v>
      </c>
    </row>
    <row r="8" spans="1:1" s="32" customFormat="1" x14ac:dyDescent="0.15">
      <c r="A8" s="320" t="s">
        <v>206</v>
      </c>
    </row>
    <row r="9" spans="1:1" s="32" customFormat="1" x14ac:dyDescent="0.15">
      <c r="A9" s="320" t="s">
        <v>207</v>
      </c>
    </row>
    <row r="10" spans="1:1" x14ac:dyDescent="0.15">
      <c r="A10" s="32"/>
    </row>
    <row r="11" spans="1:1" x14ac:dyDescent="0.15">
      <c r="A11" s="32"/>
    </row>
  </sheetData>
  <phoneticPr fontId="1"/>
  <hyperlinks>
    <hyperlink ref="A2" location="'5-1'!A1" display="5-1.市内路線バス運行状況"/>
    <hyperlink ref="A3" location="'5-2'!A1" display="5-2.市内各駅別乗車人員"/>
    <hyperlink ref="A4" location="'5-3'!A1" display="5-3.市内主要地点の交通量"/>
    <hyperlink ref="A5" location="'5-4'!A1" display="5-4.自動車保有台数"/>
    <hyperlink ref="A6" location="'5-5'!A1" display="5-5.軽自動車及び原動機付自転車課税台数"/>
    <hyperlink ref="A7" location="'5-6'!A1" display="5-6.市内電話施設"/>
    <hyperlink ref="A8" location="'5-7'!A1" display="5-7.市内郵便施設"/>
    <hyperlink ref="A9" location="'5-8'!A1" display="5-8.放送受信契約数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3"/>
  <sheetViews>
    <sheetView view="pageBreakPreview" zoomScale="110" zoomScaleNormal="100" zoomScaleSheetLayoutView="110" workbookViewId="0"/>
  </sheetViews>
  <sheetFormatPr defaultRowHeight="13.5" x14ac:dyDescent="0.15"/>
  <cols>
    <col min="1" max="1" width="8.625" style="37" customWidth="1"/>
    <col min="2" max="2" width="37.75" style="37" customWidth="1"/>
    <col min="3" max="10" width="7.625" style="37" customWidth="1"/>
    <col min="11" max="16384" width="9" style="37"/>
  </cols>
  <sheetData>
    <row r="1" spans="1:10" x14ac:dyDescent="0.15">
      <c r="A1" s="6" t="s">
        <v>9</v>
      </c>
    </row>
    <row r="3" spans="1:10" ht="21" x14ac:dyDescent="0.15">
      <c r="A3" s="277" t="s">
        <v>10</v>
      </c>
      <c r="B3" s="277"/>
      <c r="C3" s="277"/>
      <c r="D3" s="277"/>
      <c r="E3" s="277"/>
      <c r="F3" s="277"/>
      <c r="G3" s="277"/>
      <c r="H3" s="277"/>
      <c r="I3" s="277"/>
      <c r="J3" s="277"/>
    </row>
    <row r="4" spans="1:10" x14ac:dyDescent="0.15">
      <c r="A4" s="38" t="s">
        <v>11</v>
      </c>
      <c r="B4" s="39"/>
      <c r="C4" s="39"/>
      <c r="D4" s="39"/>
      <c r="E4" s="39"/>
      <c r="F4" s="39"/>
      <c r="G4" s="39"/>
      <c r="H4" s="39"/>
      <c r="I4" s="39"/>
      <c r="J4" s="39"/>
    </row>
    <row r="5" spans="1:10" x14ac:dyDescent="0.15">
      <c r="B5" s="40"/>
      <c r="C5" s="41"/>
      <c r="D5" s="41"/>
      <c r="E5" s="41"/>
      <c r="F5" s="41"/>
      <c r="G5" s="41"/>
      <c r="H5" s="41"/>
      <c r="I5" s="41"/>
      <c r="J5" s="42" t="s">
        <v>12</v>
      </c>
    </row>
    <row r="6" spans="1:10" s="46" customFormat="1" ht="12.6" customHeight="1" x14ac:dyDescent="0.15">
      <c r="A6" s="43"/>
      <c r="B6" s="44"/>
      <c r="C6" s="278" t="s">
        <v>13</v>
      </c>
      <c r="D6" s="279"/>
      <c r="E6" s="279"/>
      <c r="F6" s="280"/>
      <c r="G6" s="278" t="s">
        <v>14</v>
      </c>
      <c r="H6" s="279"/>
      <c r="I6" s="280"/>
      <c r="J6" s="45" t="s">
        <v>15</v>
      </c>
    </row>
    <row r="7" spans="1:10" s="46" customFormat="1" ht="12.6" customHeight="1" x14ac:dyDescent="0.15">
      <c r="A7" s="41" t="s">
        <v>16</v>
      </c>
      <c r="B7" s="47"/>
      <c r="C7" s="278" t="s">
        <v>17</v>
      </c>
      <c r="D7" s="280"/>
      <c r="E7" s="278" t="s">
        <v>18</v>
      </c>
      <c r="F7" s="280"/>
      <c r="G7" s="48" t="s">
        <v>19</v>
      </c>
      <c r="H7" s="48" t="s">
        <v>20</v>
      </c>
      <c r="I7" s="48" t="s">
        <v>21</v>
      </c>
      <c r="J7" s="49" t="s">
        <v>22</v>
      </c>
    </row>
    <row r="8" spans="1:10" s="46" customFormat="1" ht="12.6" customHeight="1" x14ac:dyDescent="0.15">
      <c r="A8" s="50"/>
      <c r="B8" s="51"/>
      <c r="C8" s="52" t="s">
        <v>23</v>
      </c>
      <c r="D8" s="52" t="s">
        <v>24</v>
      </c>
      <c r="E8" s="52" t="s">
        <v>23</v>
      </c>
      <c r="F8" s="53" t="s">
        <v>24</v>
      </c>
      <c r="G8" s="54" t="s">
        <v>25</v>
      </c>
      <c r="H8" s="54" t="s">
        <v>25</v>
      </c>
      <c r="I8" s="54" t="s">
        <v>26</v>
      </c>
      <c r="J8" s="55" t="s">
        <v>25</v>
      </c>
    </row>
    <row r="9" spans="1:10" s="46" customFormat="1" ht="12.6" customHeight="1" x14ac:dyDescent="0.15">
      <c r="A9" s="43" t="s">
        <v>27</v>
      </c>
      <c r="B9" s="43"/>
      <c r="C9" s="56">
        <v>29</v>
      </c>
      <c r="D9" s="57">
        <v>13</v>
      </c>
      <c r="E9" s="57">
        <v>31</v>
      </c>
      <c r="F9" s="57">
        <v>15</v>
      </c>
      <c r="G9" s="267">
        <v>650</v>
      </c>
      <c r="H9" s="237">
        <v>10579</v>
      </c>
      <c r="I9" s="240">
        <v>11229</v>
      </c>
      <c r="J9" s="243">
        <v>369</v>
      </c>
    </row>
    <row r="10" spans="1:10" s="46" customFormat="1" ht="12.6" customHeight="1" x14ac:dyDescent="0.15">
      <c r="A10" s="41" t="s">
        <v>28</v>
      </c>
      <c r="B10" s="41"/>
      <c r="C10" s="58">
        <v>3</v>
      </c>
      <c r="D10" s="59">
        <v>4</v>
      </c>
      <c r="E10" s="59">
        <v>1</v>
      </c>
      <c r="F10" s="59">
        <v>2</v>
      </c>
      <c r="G10" s="281"/>
      <c r="H10" s="238"/>
      <c r="I10" s="241"/>
      <c r="J10" s="282"/>
    </row>
    <row r="11" spans="1:10" s="46" customFormat="1" ht="12.6" customHeight="1" x14ac:dyDescent="0.15">
      <c r="A11" s="41" t="s">
        <v>29</v>
      </c>
      <c r="B11" s="41"/>
      <c r="C11" s="56">
        <v>2</v>
      </c>
      <c r="D11" s="57">
        <v>6</v>
      </c>
      <c r="E11" s="57">
        <v>2</v>
      </c>
      <c r="F11" s="57">
        <v>2</v>
      </c>
      <c r="G11" s="221">
        <v>1945</v>
      </c>
      <c r="H11" s="224">
        <v>12500</v>
      </c>
      <c r="I11" s="227">
        <v>14445</v>
      </c>
      <c r="J11" s="230">
        <v>475</v>
      </c>
    </row>
    <row r="12" spans="1:10" s="46" customFormat="1" ht="12.6" customHeight="1" x14ac:dyDescent="0.15">
      <c r="A12" s="41" t="s">
        <v>30</v>
      </c>
      <c r="B12" s="41"/>
      <c r="C12" s="58">
        <v>24</v>
      </c>
      <c r="D12" s="59">
        <v>21</v>
      </c>
      <c r="E12" s="59">
        <v>21</v>
      </c>
      <c r="F12" s="59">
        <v>24</v>
      </c>
      <c r="G12" s="222"/>
      <c r="H12" s="225"/>
      <c r="I12" s="228"/>
      <c r="J12" s="231"/>
    </row>
    <row r="13" spans="1:10" s="46" customFormat="1" ht="12.6" customHeight="1" x14ac:dyDescent="0.15">
      <c r="A13" s="50" t="s">
        <v>31</v>
      </c>
      <c r="B13" s="51"/>
      <c r="C13" s="60">
        <v>4</v>
      </c>
      <c r="D13" s="61">
        <v>1</v>
      </c>
      <c r="E13" s="61">
        <v>2</v>
      </c>
      <c r="F13" s="62">
        <v>2</v>
      </c>
      <c r="G13" s="223"/>
      <c r="H13" s="226"/>
      <c r="I13" s="229"/>
      <c r="J13" s="232"/>
    </row>
    <row r="14" spans="1:10" s="46" customFormat="1" ht="12.6" customHeight="1" x14ac:dyDescent="0.15">
      <c r="A14" s="41" t="s">
        <v>32</v>
      </c>
      <c r="B14" s="41"/>
      <c r="C14" s="58">
        <v>5</v>
      </c>
      <c r="D14" s="59">
        <v>4</v>
      </c>
      <c r="E14" s="59">
        <v>5</v>
      </c>
      <c r="F14" s="59">
        <v>4</v>
      </c>
      <c r="G14" s="234">
        <v>505</v>
      </c>
      <c r="H14" s="276">
        <v>6090</v>
      </c>
      <c r="I14" s="228">
        <v>6595</v>
      </c>
      <c r="J14" s="231">
        <v>217</v>
      </c>
    </row>
    <row r="15" spans="1:10" s="46" customFormat="1" ht="12.6" customHeight="1" x14ac:dyDescent="0.15">
      <c r="A15" s="41" t="s">
        <v>33</v>
      </c>
      <c r="B15" s="41"/>
      <c r="C15" s="58">
        <v>11</v>
      </c>
      <c r="D15" s="59">
        <v>4</v>
      </c>
      <c r="E15" s="59">
        <v>11</v>
      </c>
      <c r="F15" s="59">
        <v>6</v>
      </c>
      <c r="G15" s="235"/>
      <c r="H15" s="276"/>
      <c r="I15" s="228"/>
      <c r="J15" s="231"/>
    </row>
    <row r="16" spans="1:10" s="46" customFormat="1" ht="12.6" customHeight="1" x14ac:dyDescent="0.15">
      <c r="A16" s="41" t="s">
        <v>34</v>
      </c>
      <c r="B16" s="41"/>
      <c r="C16" s="58">
        <v>0</v>
      </c>
      <c r="D16" s="59">
        <v>0</v>
      </c>
      <c r="E16" s="59">
        <v>1</v>
      </c>
      <c r="F16" s="59">
        <v>0</v>
      </c>
      <c r="G16" s="235"/>
      <c r="H16" s="276"/>
      <c r="I16" s="228"/>
      <c r="J16" s="231"/>
    </row>
    <row r="17" spans="1:10" s="46" customFormat="1" ht="12.6" customHeight="1" x14ac:dyDescent="0.15">
      <c r="A17" s="50" t="s">
        <v>35</v>
      </c>
      <c r="B17" s="51"/>
      <c r="C17" s="58">
        <v>4</v>
      </c>
      <c r="D17" s="59">
        <v>1</v>
      </c>
      <c r="E17" s="59">
        <v>4</v>
      </c>
      <c r="F17" s="59">
        <v>1</v>
      </c>
      <c r="G17" s="248"/>
      <c r="H17" s="276"/>
      <c r="I17" s="228"/>
      <c r="J17" s="231"/>
    </row>
    <row r="18" spans="1:10" s="46" customFormat="1" ht="12.6" customHeight="1" x14ac:dyDescent="0.15">
      <c r="A18" s="41" t="s">
        <v>36</v>
      </c>
      <c r="B18" s="41"/>
      <c r="C18" s="56">
        <v>5</v>
      </c>
      <c r="D18" s="57">
        <v>15</v>
      </c>
      <c r="E18" s="57">
        <v>6</v>
      </c>
      <c r="F18" s="57">
        <v>15</v>
      </c>
      <c r="G18" s="267">
        <v>3670</v>
      </c>
      <c r="H18" s="237">
        <v>28470</v>
      </c>
      <c r="I18" s="240">
        <v>32140</v>
      </c>
      <c r="J18" s="243">
        <v>1057</v>
      </c>
    </row>
    <row r="19" spans="1:10" s="46" customFormat="1" ht="12.6" customHeight="1" x14ac:dyDescent="0.15">
      <c r="A19" s="41" t="s">
        <v>37</v>
      </c>
      <c r="B19" s="41"/>
      <c r="C19" s="58">
        <v>12</v>
      </c>
      <c r="D19" s="59">
        <v>8</v>
      </c>
      <c r="E19" s="59">
        <v>11</v>
      </c>
      <c r="F19" s="59">
        <v>8</v>
      </c>
      <c r="G19" s="273"/>
      <c r="H19" s="238"/>
      <c r="I19" s="241"/>
      <c r="J19" s="244"/>
    </row>
    <row r="20" spans="1:10" s="46" customFormat="1" ht="12.6" customHeight="1" x14ac:dyDescent="0.15">
      <c r="A20" s="41" t="s">
        <v>38</v>
      </c>
      <c r="B20" s="41"/>
      <c r="C20" s="58">
        <v>48</v>
      </c>
      <c r="D20" s="59">
        <v>10</v>
      </c>
      <c r="E20" s="59">
        <v>47</v>
      </c>
      <c r="F20" s="59">
        <v>10</v>
      </c>
      <c r="G20" s="268"/>
      <c r="H20" s="269"/>
      <c r="I20" s="270"/>
      <c r="J20" s="272"/>
    </row>
    <row r="21" spans="1:10" s="46" customFormat="1" ht="12.6" customHeight="1" x14ac:dyDescent="0.15">
      <c r="A21" s="50" t="s">
        <v>39</v>
      </c>
      <c r="B21" s="50"/>
      <c r="C21" s="60">
        <v>19</v>
      </c>
      <c r="D21" s="61">
        <v>27</v>
      </c>
      <c r="E21" s="61">
        <v>19</v>
      </c>
      <c r="F21" s="61">
        <v>27</v>
      </c>
      <c r="G21" s="63">
        <v>0</v>
      </c>
      <c r="H21" s="64">
        <v>11596</v>
      </c>
      <c r="I21" s="65">
        <v>11596</v>
      </c>
      <c r="J21" s="66">
        <v>381</v>
      </c>
    </row>
    <row r="22" spans="1:10" s="46" customFormat="1" ht="12.6" customHeight="1" x14ac:dyDescent="0.15">
      <c r="A22" s="43" t="s">
        <v>40</v>
      </c>
      <c r="B22" s="43"/>
      <c r="C22" s="56">
        <v>46</v>
      </c>
      <c r="D22" s="57">
        <v>42</v>
      </c>
      <c r="E22" s="57">
        <v>49</v>
      </c>
      <c r="F22" s="57">
        <v>40</v>
      </c>
      <c r="G22" s="267">
        <v>11715</v>
      </c>
      <c r="H22" s="237">
        <v>25795</v>
      </c>
      <c r="I22" s="240">
        <v>37510</v>
      </c>
      <c r="J22" s="243">
        <v>1233</v>
      </c>
    </row>
    <row r="23" spans="1:10" s="46" customFormat="1" ht="12.6" customHeight="1" x14ac:dyDescent="0.15">
      <c r="A23" s="41" t="s">
        <v>41</v>
      </c>
      <c r="B23" s="41"/>
      <c r="C23" s="58">
        <v>1</v>
      </c>
      <c r="D23" s="59">
        <v>2</v>
      </c>
      <c r="E23" s="59">
        <v>3</v>
      </c>
      <c r="F23" s="59">
        <v>1</v>
      </c>
      <c r="G23" s="268"/>
      <c r="H23" s="269"/>
      <c r="I23" s="270"/>
      <c r="J23" s="272"/>
    </row>
    <row r="24" spans="1:10" s="46" customFormat="1" ht="12.6" customHeight="1" x14ac:dyDescent="0.15">
      <c r="A24" s="41" t="s">
        <v>42</v>
      </c>
      <c r="B24" s="41"/>
      <c r="C24" s="58">
        <v>19</v>
      </c>
      <c r="D24" s="59">
        <v>14</v>
      </c>
      <c r="E24" s="59">
        <v>16</v>
      </c>
      <c r="F24" s="67">
        <v>18</v>
      </c>
      <c r="G24" s="68">
        <v>0</v>
      </c>
      <c r="H24" s="69">
        <v>10575</v>
      </c>
      <c r="I24" s="70">
        <v>10575</v>
      </c>
      <c r="J24" s="68">
        <v>339</v>
      </c>
    </row>
    <row r="25" spans="1:10" s="46" customFormat="1" ht="12.6" customHeight="1" x14ac:dyDescent="0.15">
      <c r="A25" s="41" t="s">
        <v>43</v>
      </c>
      <c r="B25" s="41"/>
      <c r="C25" s="58">
        <v>10</v>
      </c>
      <c r="D25" s="59">
        <v>15</v>
      </c>
      <c r="E25" s="59">
        <v>15</v>
      </c>
      <c r="F25" s="67">
        <v>12</v>
      </c>
      <c r="G25" s="68">
        <v>0</v>
      </c>
      <c r="H25" s="69">
        <v>6213</v>
      </c>
      <c r="I25" s="70">
        <v>6213</v>
      </c>
      <c r="J25" s="68">
        <v>204</v>
      </c>
    </row>
    <row r="26" spans="1:10" s="46" customFormat="1" ht="12.6" customHeight="1" x14ac:dyDescent="0.15">
      <c r="A26" s="41" t="s">
        <v>44</v>
      </c>
      <c r="B26" s="41"/>
      <c r="C26" s="58">
        <v>2</v>
      </c>
      <c r="D26" s="59">
        <v>3</v>
      </c>
      <c r="E26" s="59">
        <v>0</v>
      </c>
      <c r="F26" s="59">
        <v>0</v>
      </c>
      <c r="G26" s="68"/>
      <c r="H26" s="69"/>
      <c r="I26" s="70"/>
      <c r="J26" s="68"/>
    </row>
    <row r="27" spans="1:10" s="46" customFormat="1" ht="12.6" customHeight="1" x14ac:dyDescent="0.15">
      <c r="A27" s="41" t="s">
        <v>45</v>
      </c>
      <c r="B27" s="41"/>
      <c r="C27" s="58">
        <v>0</v>
      </c>
      <c r="D27" s="59">
        <v>0</v>
      </c>
      <c r="E27" s="59">
        <v>4</v>
      </c>
      <c r="F27" s="67">
        <v>3</v>
      </c>
      <c r="G27" s="273">
        <v>2349</v>
      </c>
      <c r="H27" s="238">
        <v>21333</v>
      </c>
      <c r="I27" s="241">
        <v>23682</v>
      </c>
      <c r="J27" s="244">
        <v>779</v>
      </c>
    </row>
    <row r="28" spans="1:10" s="46" customFormat="1" ht="12.6" customHeight="1" x14ac:dyDescent="0.15">
      <c r="A28" s="41" t="s">
        <v>46</v>
      </c>
      <c r="B28" s="41"/>
      <c r="C28" s="58">
        <v>15</v>
      </c>
      <c r="D28" s="59">
        <v>8</v>
      </c>
      <c r="E28" s="59">
        <v>10</v>
      </c>
      <c r="F28" s="67">
        <v>6</v>
      </c>
      <c r="G28" s="273"/>
      <c r="H28" s="238"/>
      <c r="I28" s="241"/>
      <c r="J28" s="244"/>
    </row>
    <row r="29" spans="1:10" s="46" customFormat="1" ht="12.6" customHeight="1" x14ac:dyDescent="0.15">
      <c r="A29" s="41" t="s">
        <v>47</v>
      </c>
      <c r="B29" s="41"/>
      <c r="C29" s="58">
        <v>49</v>
      </c>
      <c r="D29" s="59">
        <v>32</v>
      </c>
      <c r="E29" s="59">
        <v>0</v>
      </c>
      <c r="F29" s="59">
        <v>0</v>
      </c>
      <c r="G29" s="273"/>
      <c r="H29" s="238"/>
      <c r="I29" s="241"/>
      <c r="J29" s="244"/>
    </row>
    <row r="30" spans="1:10" s="46" customFormat="1" ht="12.6" customHeight="1" x14ac:dyDescent="0.15">
      <c r="A30" s="274" t="s">
        <v>48</v>
      </c>
      <c r="B30" s="275"/>
      <c r="C30" s="60">
        <v>1</v>
      </c>
      <c r="D30" s="59">
        <v>0</v>
      </c>
      <c r="E30" s="59">
        <v>0</v>
      </c>
      <c r="F30" s="59">
        <v>0</v>
      </c>
      <c r="G30" s="71"/>
      <c r="H30" s="72"/>
      <c r="I30" s="73"/>
      <c r="J30" s="71"/>
    </row>
    <row r="31" spans="1:10" s="46" customFormat="1" ht="12.6" customHeight="1" x14ac:dyDescent="0.15">
      <c r="A31" s="44" t="s">
        <v>49</v>
      </c>
      <c r="B31" s="74"/>
      <c r="C31" s="56">
        <v>37</v>
      </c>
      <c r="D31" s="57">
        <v>28</v>
      </c>
      <c r="E31" s="57">
        <v>36</v>
      </c>
      <c r="F31" s="57">
        <v>31</v>
      </c>
      <c r="G31" s="234">
        <v>3393</v>
      </c>
      <c r="H31" s="249">
        <v>28766</v>
      </c>
      <c r="I31" s="252">
        <v>32159</v>
      </c>
      <c r="J31" s="255">
        <v>1057</v>
      </c>
    </row>
    <row r="32" spans="1:10" s="46" customFormat="1" ht="12.6" customHeight="1" x14ac:dyDescent="0.15">
      <c r="A32" s="50" t="s">
        <v>50</v>
      </c>
      <c r="B32" s="51"/>
      <c r="C32" s="60">
        <v>2</v>
      </c>
      <c r="D32" s="61">
        <v>3</v>
      </c>
      <c r="E32" s="61">
        <v>4</v>
      </c>
      <c r="F32" s="62">
        <v>0</v>
      </c>
      <c r="G32" s="248"/>
      <c r="H32" s="251"/>
      <c r="I32" s="254"/>
      <c r="J32" s="257"/>
    </row>
    <row r="33" spans="1:10" s="46" customFormat="1" ht="12.6" customHeight="1" x14ac:dyDescent="0.15">
      <c r="A33" s="41" t="s">
        <v>51</v>
      </c>
      <c r="B33" s="43"/>
      <c r="C33" s="56">
        <v>25</v>
      </c>
      <c r="D33" s="57">
        <v>23</v>
      </c>
      <c r="E33" s="57">
        <v>30</v>
      </c>
      <c r="F33" s="57">
        <v>26</v>
      </c>
      <c r="G33" s="267">
        <v>1195</v>
      </c>
      <c r="H33" s="237">
        <v>6364</v>
      </c>
      <c r="I33" s="240">
        <v>7559</v>
      </c>
      <c r="J33" s="264">
        <v>249</v>
      </c>
    </row>
    <row r="34" spans="1:10" s="46" customFormat="1" ht="12.6" customHeight="1" x14ac:dyDescent="0.15">
      <c r="A34" s="41" t="s">
        <v>52</v>
      </c>
      <c r="B34" s="41"/>
      <c r="C34" s="58">
        <v>3</v>
      </c>
      <c r="D34" s="59">
        <v>3</v>
      </c>
      <c r="E34" s="59">
        <v>0</v>
      </c>
      <c r="F34" s="59">
        <v>0</v>
      </c>
      <c r="G34" s="268"/>
      <c r="H34" s="271"/>
      <c r="I34" s="270"/>
      <c r="J34" s="272"/>
    </row>
    <row r="35" spans="1:10" s="46" customFormat="1" ht="12.6" customHeight="1" x14ac:dyDescent="0.15">
      <c r="A35" s="41" t="s">
        <v>53</v>
      </c>
      <c r="B35" s="41"/>
      <c r="C35" s="58">
        <v>59</v>
      </c>
      <c r="D35" s="59">
        <v>38</v>
      </c>
      <c r="E35" s="59">
        <v>60</v>
      </c>
      <c r="F35" s="59">
        <v>38</v>
      </c>
      <c r="G35" s="8">
        <v>2105</v>
      </c>
      <c r="H35" s="5">
        <v>18004</v>
      </c>
      <c r="I35" s="9">
        <v>20109</v>
      </c>
      <c r="J35" s="4">
        <v>661</v>
      </c>
    </row>
    <row r="36" spans="1:10" s="46" customFormat="1" ht="12.6" customHeight="1" x14ac:dyDescent="0.15">
      <c r="A36" s="41" t="s">
        <v>54</v>
      </c>
      <c r="B36" s="41"/>
      <c r="C36" s="58">
        <v>40</v>
      </c>
      <c r="D36" s="59">
        <v>5</v>
      </c>
      <c r="E36" s="59">
        <v>40</v>
      </c>
      <c r="F36" s="59">
        <v>6</v>
      </c>
      <c r="G36" s="273">
        <v>54910</v>
      </c>
      <c r="H36" s="238">
        <v>1752</v>
      </c>
      <c r="I36" s="241">
        <v>56662</v>
      </c>
      <c r="J36" s="244">
        <v>1863</v>
      </c>
    </row>
    <row r="37" spans="1:10" s="46" customFormat="1" ht="12.6" customHeight="1" x14ac:dyDescent="0.15">
      <c r="A37" s="50" t="s">
        <v>55</v>
      </c>
      <c r="B37" s="50"/>
      <c r="C37" s="60">
        <v>3</v>
      </c>
      <c r="D37" s="61">
        <v>7</v>
      </c>
      <c r="E37" s="61">
        <v>4</v>
      </c>
      <c r="F37" s="61">
        <v>5</v>
      </c>
      <c r="G37" s="236"/>
      <c r="H37" s="239"/>
      <c r="I37" s="242"/>
      <c r="J37" s="245"/>
    </row>
    <row r="38" spans="1:10" s="46" customFormat="1" ht="12.6" customHeight="1" x14ac:dyDescent="0.15">
      <c r="A38" s="41" t="s">
        <v>56</v>
      </c>
      <c r="B38" s="41"/>
      <c r="C38" s="58">
        <v>45</v>
      </c>
      <c r="D38" s="59">
        <v>42</v>
      </c>
      <c r="E38" s="59">
        <v>0</v>
      </c>
      <c r="F38" s="59">
        <v>0</v>
      </c>
      <c r="G38" s="234">
        <v>1500</v>
      </c>
      <c r="H38" s="258">
        <v>8026</v>
      </c>
      <c r="I38" s="261">
        <v>9526</v>
      </c>
      <c r="J38" s="264">
        <v>313</v>
      </c>
    </row>
    <row r="39" spans="1:10" s="46" customFormat="1" ht="12.6" customHeight="1" x14ac:dyDescent="0.15">
      <c r="A39" s="41" t="s">
        <v>57</v>
      </c>
      <c r="B39" s="41"/>
      <c r="C39" s="58">
        <v>0</v>
      </c>
      <c r="D39" s="59">
        <v>0</v>
      </c>
      <c r="E39" s="59">
        <v>2</v>
      </c>
      <c r="F39" s="67">
        <v>1</v>
      </c>
      <c r="G39" s="235"/>
      <c r="H39" s="259"/>
      <c r="I39" s="262"/>
      <c r="J39" s="265"/>
    </row>
    <row r="40" spans="1:10" s="46" customFormat="1" ht="12.6" customHeight="1" x14ac:dyDescent="0.15">
      <c r="A40" s="50" t="s">
        <v>58</v>
      </c>
      <c r="B40" s="50"/>
      <c r="C40" s="60">
        <v>2</v>
      </c>
      <c r="D40" s="61">
        <v>0</v>
      </c>
      <c r="E40" s="61">
        <v>0</v>
      </c>
      <c r="F40" s="61">
        <v>0</v>
      </c>
      <c r="G40" s="248"/>
      <c r="H40" s="260"/>
      <c r="I40" s="263"/>
      <c r="J40" s="266"/>
    </row>
    <row r="41" spans="1:10" s="46" customFormat="1" ht="12.6" customHeight="1" x14ac:dyDescent="0.15">
      <c r="A41" s="43" t="s">
        <v>59</v>
      </c>
      <c r="B41" s="43"/>
      <c r="C41" s="56">
        <v>25</v>
      </c>
      <c r="D41" s="57">
        <v>14</v>
      </c>
      <c r="E41" s="57">
        <v>27</v>
      </c>
      <c r="F41" s="57">
        <v>14</v>
      </c>
      <c r="G41" s="267">
        <v>13240</v>
      </c>
      <c r="H41" s="237">
        <v>49206</v>
      </c>
      <c r="I41" s="240">
        <v>62446</v>
      </c>
      <c r="J41" s="243">
        <v>2053</v>
      </c>
    </row>
    <row r="42" spans="1:10" s="46" customFormat="1" ht="12.6" customHeight="1" x14ac:dyDescent="0.15">
      <c r="A42" s="41" t="s">
        <v>60</v>
      </c>
      <c r="B42" s="41"/>
      <c r="C42" s="58">
        <v>70</v>
      </c>
      <c r="D42" s="59">
        <v>41</v>
      </c>
      <c r="E42" s="59">
        <v>70</v>
      </c>
      <c r="F42" s="59">
        <v>41</v>
      </c>
      <c r="G42" s="268"/>
      <c r="H42" s="269"/>
      <c r="I42" s="270"/>
      <c r="J42" s="265"/>
    </row>
    <row r="43" spans="1:10" s="46" customFormat="1" ht="12.6" customHeight="1" x14ac:dyDescent="0.15">
      <c r="A43" s="50" t="s">
        <v>61</v>
      </c>
      <c r="B43" s="50"/>
      <c r="C43" s="60">
        <v>70</v>
      </c>
      <c r="D43" s="61">
        <v>61</v>
      </c>
      <c r="E43" s="61">
        <v>70</v>
      </c>
      <c r="F43" s="61">
        <v>61</v>
      </c>
      <c r="G43" s="75">
        <v>2090</v>
      </c>
      <c r="H43" s="64">
        <v>20474</v>
      </c>
      <c r="I43" s="65">
        <v>22564</v>
      </c>
      <c r="J43" s="76">
        <v>742</v>
      </c>
    </row>
    <row r="44" spans="1:10" s="46" customFormat="1" ht="12.6" customHeight="1" x14ac:dyDescent="0.15">
      <c r="A44" s="41" t="s">
        <v>62</v>
      </c>
      <c r="B44" s="41"/>
      <c r="C44" s="58">
        <v>73</v>
      </c>
      <c r="D44" s="59">
        <v>53</v>
      </c>
      <c r="E44" s="59">
        <v>63</v>
      </c>
      <c r="F44" s="59">
        <v>53</v>
      </c>
      <c r="G44" s="234">
        <v>8419</v>
      </c>
      <c r="H44" s="237">
        <v>44199</v>
      </c>
      <c r="I44" s="240">
        <v>52618</v>
      </c>
      <c r="J44" s="243">
        <v>1730</v>
      </c>
    </row>
    <row r="45" spans="1:10" s="46" customFormat="1" ht="12.6" customHeight="1" x14ac:dyDescent="0.15">
      <c r="A45" s="246" t="s">
        <v>63</v>
      </c>
      <c r="B45" s="247"/>
      <c r="C45" s="58">
        <v>0</v>
      </c>
      <c r="D45" s="59">
        <v>0</v>
      </c>
      <c r="E45" s="59">
        <v>6</v>
      </c>
      <c r="F45" s="59">
        <v>0</v>
      </c>
      <c r="G45" s="235"/>
      <c r="H45" s="238"/>
      <c r="I45" s="241"/>
      <c r="J45" s="244"/>
    </row>
    <row r="46" spans="1:10" s="46" customFormat="1" ht="12.6" customHeight="1" x14ac:dyDescent="0.15">
      <c r="A46" s="41" t="s">
        <v>64</v>
      </c>
      <c r="B46" s="41"/>
      <c r="C46" s="58">
        <v>14</v>
      </c>
      <c r="D46" s="59">
        <v>9</v>
      </c>
      <c r="E46" s="59">
        <v>16</v>
      </c>
      <c r="F46" s="59">
        <v>9</v>
      </c>
      <c r="G46" s="235"/>
      <c r="H46" s="238"/>
      <c r="I46" s="241"/>
      <c r="J46" s="244"/>
    </row>
    <row r="47" spans="1:10" s="46" customFormat="1" ht="12.6" customHeight="1" x14ac:dyDescent="0.15">
      <c r="A47" s="50" t="s">
        <v>65</v>
      </c>
      <c r="B47" s="50"/>
      <c r="C47" s="60">
        <v>3</v>
      </c>
      <c r="D47" s="61">
        <v>0</v>
      </c>
      <c r="E47" s="61">
        <v>10</v>
      </c>
      <c r="F47" s="62">
        <v>0</v>
      </c>
      <c r="G47" s="236"/>
      <c r="H47" s="239"/>
      <c r="I47" s="242"/>
      <c r="J47" s="245"/>
    </row>
    <row r="48" spans="1:10" s="46" customFormat="1" ht="12.6" customHeight="1" x14ac:dyDescent="0.15">
      <c r="A48" s="77" t="s">
        <v>66</v>
      </c>
      <c r="B48" s="77"/>
      <c r="C48" s="78">
        <v>61</v>
      </c>
      <c r="D48" s="79">
        <v>55</v>
      </c>
      <c r="E48" s="79">
        <v>61</v>
      </c>
      <c r="F48" s="79">
        <v>56</v>
      </c>
      <c r="G48" s="75">
        <v>1350</v>
      </c>
      <c r="H48" s="80">
        <v>20306</v>
      </c>
      <c r="I48" s="81">
        <v>21656</v>
      </c>
      <c r="J48" s="82">
        <v>712</v>
      </c>
    </row>
    <row r="49" spans="1:12" s="46" customFormat="1" ht="12.6" customHeight="1" x14ac:dyDescent="0.15">
      <c r="A49" s="83" t="s">
        <v>67</v>
      </c>
      <c r="B49" s="84"/>
      <c r="C49" s="85">
        <v>59</v>
      </c>
      <c r="D49" s="84">
        <v>44</v>
      </c>
      <c r="E49" s="86">
        <v>0</v>
      </c>
      <c r="F49" s="87">
        <v>0</v>
      </c>
      <c r="G49" s="234">
        <v>975</v>
      </c>
      <c r="H49" s="249">
        <v>9915</v>
      </c>
      <c r="I49" s="252">
        <v>10890</v>
      </c>
      <c r="J49" s="255">
        <v>358</v>
      </c>
    </row>
    <row r="50" spans="1:12" s="46" customFormat="1" ht="12.6" customHeight="1" x14ac:dyDescent="0.15">
      <c r="A50" s="88" t="s">
        <v>68</v>
      </c>
      <c r="B50" s="88"/>
      <c r="C50" s="89">
        <v>0</v>
      </c>
      <c r="D50" s="88">
        <v>0</v>
      </c>
      <c r="E50" s="88">
        <v>2</v>
      </c>
      <c r="F50" s="90">
        <v>2</v>
      </c>
      <c r="G50" s="235"/>
      <c r="H50" s="250"/>
      <c r="I50" s="253"/>
      <c r="J50" s="256"/>
    </row>
    <row r="51" spans="1:12" s="46" customFormat="1" ht="12.6" customHeight="1" x14ac:dyDescent="0.15">
      <c r="A51" s="88" t="s">
        <v>69</v>
      </c>
      <c r="B51" s="88"/>
      <c r="C51" s="89">
        <v>2</v>
      </c>
      <c r="D51" s="88">
        <v>1</v>
      </c>
      <c r="E51" s="88">
        <v>0</v>
      </c>
      <c r="F51" s="90">
        <v>0</v>
      </c>
      <c r="G51" s="248"/>
      <c r="H51" s="251"/>
      <c r="I51" s="254"/>
      <c r="J51" s="257"/>
    </row>
    <row r="52" spans="1:12" s="46" customFormat="1" ht="12.6" customHeight="1" x14ac:dyDescent="0.15">
      <c r="A52" s="84" t="s">
        <v>70</v>
      </c>
      <c r="B52" s="84"/>
      <c r="C52" s="85">
        <v>1</v>
      </c>
      <c r="D52" s="84">
        <v>1</v>
      </c>
      <c r="E52" s="84">
        <v>1</v>
      </c>
      <c r="F52" s="91">
        <v>1</v>
      </c>
      <c r="G52" s="230">
        <v>24817</v>
      </c>
      <c r="H52" s="224">
        <v>76372</v>
      </c>
      <c r="I52" s="227">
        <v>101189</v>
      </c>
      <c r="J52" s="230">
        <v>3327</v>
      </c>
    </row>
    <row r="53" spans="1:12" s="46" customFormat="1" ht="12.6" customHeight="1" x14ac:dyDescent="0.15">
      <c r="A53" s="92" t="s">
        <v>71</v>
      </c>
      <c r="B53" s="92"/>
      <c r="C53" s="89">
        <v>10</v>
      </c>
      <c r="D53" s="88">
        <v>9</v>
      </c>
      <c r="E53" s="88">
        <v>12</v>
      </c>
      <c r="F53" s="90">
        <v>12</v>
      </c>
      <c r="G53" s="231"/>
      <c r="H53" s="225"/>
      <c r="I53" s="228"/>
      <c r="J53" s="231"/>
      <c r="K53" s="88"/>
    </row>
    <row r="54" spans="1:12" s="46" customFormat="1" ht="12.6" customHeight="1" x14ac:dyDescent="0.15">
      <c r="A54" s="92" t="s">
        <v>72</v>
      </c>
      <c r="B54" s="92"/>
      <c r="C54" s="89">
        <v>12</v>
      </c>
      <c r="D54" s="88">
        <v>9</v>
      </c>
      <c r="E54" s="88">
        <v>10</v>
      </c>
      <c r="F54" s="90">
        <v>6</v>
      </c>
      <c r="G54" s="231"/>
      <c r="H54" s="225"/>
      <c r="I54" s="228"/>
      <c r="J54" s="231"/>
      <c r="K54" s="88"/>
    </row>
    <row r="55" spans="1:12" s="46" customFormat="1" ht="12.6" customHeight="1" x14ac:dyDescent="0.15">
      <c r="A55" s="92" t="s">
        <v>73</v>
      </c>
      <c r="B55" s="92"/>
      <c r="C55" s="89">
        <v>5</v>
      </c>
      <c r="D55" s="88">
        <v>0</v>
      </c>
      <c r="E55" s="88">
        <v>7</v>
      </c>
      <c r="F55" s="90">
        <v>0</v>
      </c>
      <c r="G55" s="231"/>
      <c r="H55" s="225"/>
      <c r="I55" s="228"/>
      <c r="J55" s="231"/>
      <c r="K55" s="88"/>
    </row>
    <row r="56" spans="1:12" s="46" customFormat="1" ht="12.6" customHeight="1" x14ac:dyDescent="0.15">
      <c r="A56" s="88" t="s">
        <v>74</v>
      </c>
      <c r="B56" s="88"/>
      <c r="C56" s="89">
        <v>96</v>
      </c>
      <c r="D56" s="88">
        <v>69</v>
      </c>
      <c r="E56" s="88">
        <v>97</v>
      </c>
      <c r="F56" s="90">
        <v>71</v>
      </c>
      <c r="G56" s="231"/>
      <c r="H56" s="225"/>
      <c r="I56" s="228"/>
      <c r="J56" s="231"/>
      <c r="K56" s="88"/>
    </row>
    <row r="57" spans="1:12" s="46" customFormat="1" ht="12.6" customHeight="1" x14ac:dyDescent="0.15">
      <c r="A57" s="88" t="s">
        <v>75</v>
      </c>
      <c r="B57" s="88"/>
      <c r="C57" s="89">
        <v>4</v>
      </c>
      <c r="D57" s="88">
        <v>3</v>
      </c>
      <c r="E57" s="88">
        <v>4</v>
      </c>
      <c r="F57" s="90">
        <v>1</v>
      </c>
      <c r="G57" s="231"/>
      <c r="H57" s="225"/>
      <c r="I57" s="228"/>
      <c r="J57" s="231"/>
      <c r="K57" s="88"/>
    </row>
    <row r="58" spans="1:12" s="46" customFormat="1" ht="12.6" customHeight="1" x14ac:dyDescent="0.15">
      <c r="A58" s="93" t="s">
        <v>76</v>
      </c>
      <c r="B58" s="93"/>
      <c r="C58" s="71">
        <v>33</v>
      </c>
      <c r="D58" s="93">
        <v>9</v>
      </c>
      <c r="E58" s="93">
        <v>32</v>
      </c>
      <c r="F58" s="94">
        <v>9</v>
      </c>
      <c r="G58" s="232"/>
      <c r="H58" s="226"/>
      <c r="I58" s="229"/>
      <c r="J58" s="232"/>
      <c r="K58" s="88"/>
    </row>
    <row r="59" spans="1:12" s="46" customFormat="1" ht="12.6" customHeight="1" x14ac:dyDescent="0.15">
      <c r="A59" s="84" t="s">
        <v>77</v>
      </c>
      <c r="B59" s="84"/>
      <c r="C59" s="85">
        <v>4</v>
      </c>
      <c r="D59" s="84">
        <v>2</v>
      </c>
      <c r="E59" s="84">
        <v>4</v>
      </c>
      <c r="F59" s="91">
        <v>2</v>
      </c>
      <c r="G59" s="221">
        <v>8541</v>
      </c>
      <c r="H59" s="224">
        <v>73003</v>
      </c>
      <c r="I59" s="227">
        <v>81544</v>
      </c>
      <c r="J59" s="230">
        <v>2680</v>
      </c>
      <c r="K59" s="88"/>
    </row>
    <row r="60" spans="1:12" s="46" customFormat="1" ht="12.6" customHeight="1" x14ac:dyDescent="0.15">
      <c r="A60" s="88" t="s">
        <v>78</v>
      </c>
      <c r="B60" s="88"/>
      <c r="C60" s="89">
        <v>36</v>
      </c>
      <c r="D60" s="88">
        <v>37</v>
      </c>
      <c r="E60" s="88">
        <v>36</v>
      </c>
      <c r="F60" s="90">
        <v>37</v>
      </c>
      <c r="G60" s="222"/>
      <c r="H60" s="225"/>
      <c r="I60" s="228"/>
      <c r="J60" s="231"/>
      <c r="K60" s="88"/>
    </row>
    <row r="61" spans="1:12" s="46" customFormat="1" ht="12.6" customHeight="1" x14ac:dyDescent="0.15">
      <c r="A61" s="88" t="s">
        <v>79</v>
      </c>
      <c r="B61" s="88"/>
      <c r="C61" s="89">
        <v>1</v>
      </c>
      <c r="D61" s="88">
        <v>0</v>
      </c>
      <c r="E61" s="88">
        <v>1</v>
      </c>
      <c r="F61" s="90">
        <v>0</v>
      </c>
      <c r="G61" s="222"/>
      <c r="H61" s="225"/>
      <c r="I61" s="228"/>
      <c r="J61" s="231"/>
      <c r="K61" s="88"/>
    </row>
    <row r="62" spans="1:12" s="46" customFormat="1" ht="12.6" customHeight="1" x14ac:dyDescent="0.15">
      <c r="A62" s="93" t="s">
        <v>80</v>
      </c>
      <c r="B62" s="93"/>
      <c r="C62" s="71">
        <v>79</v>
      </c>
      <c r="D62" s="93">
        <v>64</v>
      </c>
      <c r="E62" s="93">
        <v>79</v>
      </c>
      <c r="F62" s="94">
        <v>64</v>
      </c>
      <c r="G62" s="223"/>
      <c r="H62" s="226"/>
      <c r="I62" s="229"/>
      <c r="J62" s="232"/>
      <c r="K62" s="88"/>
      <c r="L62" s="88"/>
    </row>
    <row r="63" spans="1:12" s="46" customFormat="1" ht="12.6" customHeight="1" x14ac:dyDescent="0.15">
      <c r="A63" s="84" t="s">
        <v>81</v>
      </c>
      <c r="B63" s="84"/>
      <c r="C63" s="85">
        <v>42</v>
      </c>
      <c r="D63" s="84">
        <v>36</v>
      </c>
      <c r="E63" s="84">
        <v>42</v>
      </c>
      <c r="F63" s="91">
        <v>36</v>
      </c>
      <c r="G63" s="221">
        <v>14077</v>
      </c>
      <c r="H63" s="224">
        <v>50582</v>
      </c>
      <c r="I63" s="227">
        <v>64659</v>
      </c>
      <c r="J63" s="230">
        <v>2126</v>
      </c>
      <c r="K63" s="88"/>
      <c r="L63" s="88"/>
    </row>
    <row r="64" spans="1:12" s="46" customFormat="1" ht="12.6" customHeight="1" x14ac:dyDescent="0.15">
      <c r="A64" s="88" t="s">
        <v>82</v>
      </c>
      <c r="B64" s="88"/>
      <c r="C64" s="89">
        <v>61</v>
      </c>
      <c r="D64" s="88">
        <v>55</v>
      </c>
      <c r="E64" s="88">
        <v>62</v>
      </c>
      <c r="F64" s="90">
        <v>56</v>
      </c>
      <c r="G64" s="222"/>
      <c r="H64" s="225"/>
      <c r="I64" s="228"/>
      <c r="J64" s="231"/>
    </row>
    <row r="65" spans="1:10" s="46" customFormat="1" ht="12.6" customHeight="1" x14ac:dyDescent="0.15">
      <c r="A65" s="88" t="s">
        <v>83</v>
      </c>
      <c r="B65" s="88"/>
      <c r="C65" s="89">
        <v>26</v>
      </c>
      <c r="D65" s="88">
        <v>21</v>
      </c>
      <c r="E65" s="95" t="s">
        <v>84</v>
      </c>
      <c r="F65" s="96" t="s">
        <v>84</v>
      </c>
      <c r="G65" s="222"/>
      <c r="H65" s="225"/>
      <c r="I65" s="228"/>
      <c r="J65" s="231"/>
    </row>
    <row r="66" spans="1:10" s="46" customFormat="1" ht="12.6" customHeight="1" x14ac:dyDescent="0.15">
      <c r="A66" s="97" t="s">
        <v>85</v>
      </c>
      <c r="B66" s="88"/>
      <c r="C66" s="89">
        <v>2</v>
      </c>
      <c r="D66" s="88">
        <v>2</v>
      </c>
      <c r="E66" s="88">
        <v>2</v>
      </c>
      <c r="F66" s="90">
        <v>2</v>
      </c>
      <c r="G66" s="222"/>
      <c r="H66" s="225"/>
      <c r="I66" s="228"/>
      <c r="J66" s="231"/>
    </row>
    <row r="67" spans="1:10" s="46" customFormat="1" ht="12.6" customHeight="1" x14ac:dyDescent="0.15">
      <c r="A67" s="88" t="s">
        <v>86</v>
      </c>
      <c r="B67" s="88"/>
      <c r="C67" s="89">
        <v>12</v>
      </c>
      <c r="D67" s="88">
        <v>17</v>
      </c>
      <c r="E67" s="88">
        <v>12</v>
      </c>
      <c r="F67" s="90">
        <v>16</v>
      </c>
      <c r="G67" s="222"/>
      <c r="H67" s="225"/>
      <c r="I67" s="228"/>
      <c r="J67" s="231"/>
    </row>
    <row r="68" spans="1:10" s="46" customFormat="1" ht="12.6" customHeight="1" x14ac:dyDescent="0.15">
      <c r="A68" s="93" t="s">
        <v>87</v>
      </c>
      <c r="B68" s="93"/>
      <c r="C68" s="71">
        <v>9</v>
      </c>
      <c r="D68" s="93">
        <v>9</v>
      </c>
      <c r="E68" s="93">
        <v>9</v>
      </c>
      <c r="F68" s="94">
        <v>10</v>
      </c>
      <c r="G68" s="223"/>
      <c r="H68" s="226"/>
      <c r="I68" s="229"/>
      <c r="J68" s="232"/>
    </row>
    <row r="69" spans="1:10" s="46" customFormat="1" ht="12.6" customHeight="1" x14ac:dyDescent="0.15">
      <c r="A69" s="46" t="s">
        <v>88</v>
      </c>
      <c r="C69" s="89">
        <v>74</v>
      </c>
      <c r="D69" s="88">
        <v>61</v>
      </c>
      <c r="E69" s="88">
        <v>74</v>
      </c>
      <c r="F69" s="90">
        <v>61</v>
      </c>
      <c r="G69" s="221">
        <v>6360</v>
      </c>
      <c r="H69" s="233">
        <f>I69-G69</f>
        <v>74333</v>
      </c>
      <c r="I69" s="228">
        <v>80693</v>
      </c>
      <c r="J69" s="231">
        <v>2646</v>
      </c>
    </row>
    <row r="70" spans="1:10" s="46" customFormat="1" ht="12.6" customHeight="1" x14ac:dyDescent="0.15">
      <c r="A70" s="46" t="s">
        <v>89</v>
      </c>
      <c r="C70" s="89">
        <v>24</v>
      </c>
      <c r="D70" s="88">
        <v>20</v>
      </c>
      <c r="E70" s="88">
        <v>25</v>
      </c>
      <c r="F70" s="90">
        <v>21</v>
      </c>
      <c r="G70" s="222"/>
      <c r="H70" s="233"/>
      <c r="I70" s="228"/>
      <c r="J70" s="231"/>
    </row>
    <row r="71" spans="1:10" s="46" customFormat="1" ht="12.6" customHeight="1" x14ac:dyDescent="0.15">
      <c r="A71" s="46" t="s">
        <v>90</v>
      </c>
      <c r="C71" s="89">
        <v>42</v>
      </c>
      <c r="D71" s="88">
        <v>35</v>
      </c>
      <c r="E71" s="88">
        <v>42</v>
      </c>
      <c r="F71" s="90">
        <v>36</v>
      </c>
      <c r="G71" s="98">
        <v>1620</v>
      </c>
      <c r="H71" s="99">
        <f>I71-G71</f>
        <v>14576</v>
      </c>
      <c r="I71" s="99">
        <v>16196</v>
      </c>
      <c r="J71" s="89">
        <v>531</v>
      </c>
    </row>
    <row r="72" spans="1:10" s="46" customFormat="1" ht="12.6" customHeight="1" x14ac:dyDescent="0.15">
      <c r="A72" s="46" t="s">
        <v>91</v>
      </c>
      <c r="C72" s="89">
        <v>7</v>
      </c>
      <c r="D72" s="88">
        <v>0</v>
      </c>
      <c r="E72" s="88">
        <v>7</v>
      </c>
      <c r="F72" s="90">
        <v>0</v>
      </c>
      <c r="G72" s="46">
        <v>0</v>
      </c>
      <c r="H72" s="99">
        <f>I72-G72</f>
        <v>1098</v>
      </c>
      <c r="I72" s="99">
        <v>1098</v>
      </c>
      <c r="J72" s="89">
        <v>36</v>
      </c>
    </row>
    <row r="73" spans="1:10" s="46" customFormat="1" ht="12.6" customHeight="1" x14ac:dyDescent="0.15">
      <c r="A73" s="88" t="s">
        <v>92</v>
      </c>
      <c r="B73" s="90"/>
      <c r="C73" s="89">
        <v>34</v>
      </c>
      <c r="D73" s="88">
        <v>31</v>
      </c>
      <c r="E73" s="88">
        <v>34</v>
      </c>
      <c r="F73" s="90">
        <v>31</v>
      </c>
      <c r="G73" s="88">
        <v>960</v>
      </c>
      <c r="H73" s="100">
        <f>I73-G73</f>
        <v>11958</v>
      </c>
      <c r="I73" s="100">
        <v>12918</v>
      </c>
      <c r="J73" s="89">
        <v>425</v>
      </c>
    </row>
    <row r="74" spans="1:10" s="46" customFormat="1" ht="12.6" customHeight="1" x14ac:dyDescent="0.15">
      <c r="A74" s="93" t="s">
        <v>93</v>
      </c>
      <c r="B74" s="94"/>
      <c r="C74" s="71">
        <v>20</v>
      </c>
      <c r="D74" s="93">
        <v>0</v>
      </c>
      <c r="E74" s="93">
        <v>21</v>
      </c>
      <c r="F74" s="94">
        <v>0</v>
      </c>
      <c r="G74" s="93">
        <v>60</v>
      </c>
      <c r="H74" s="101">
        <f>I74-G74</f>
        <v>5261</v>
      </c>
      <c r="I74" s="101">
        <v>5321</v>
      </c>
      <c r="J74" s="71">
        <v>175</v>
      </c>
    </row>
    <row r="75" spans="1:10" s="46" customFormat="1" ht="12.6" customHeight="1" x14ac:dyDescent="0.15">
      <c r="A75" s="84" t="s">
        <v>94</v>
      </c>
      <c r="B75" s="90"/>
      <c r="C75" s="89">
        <v>15</v>
      </c>
      <c r="D75" s="88">
        <v>0</v>
      </c>
      <c r="E75" s="95">
        <v>0</v>
      </c>
      <c r="F75" s="96">
        <v>0</v>
      </c>
      <c r="G75" s="102">
        <v>0</v>
      </c>
      <c r="H75" s="103">
        <v>830</v>
      </c>
      <c r="I75" s="104">
        <v>830</v>
      </c>
      <c r="J75" s="105">
        <v>27.264608824619945</v>
      </c>
    </row>
    <row r="76" spans="1:10" s="46" customFormat="1" ht="12.6" customHeight="1" x14ac:dyDescent="0.15">
      <c r="A76" s="93" t="s">
        <v>95</v>
      </c>
      <c r="B76" s="93"/>
      <c r="C76" s="71">
        <v>47</v>
      </c>
      <c r="D76" s="93">
        <v>33</v>
      </c>
      <c r="E76" s="93">
        <v>47</v>
      </c>
      <c r="F76" s="94">
        <v>33</v>
      </c>
      <c r="G76" s="106">
        <v>5.666666666666667</v>
      </c>
      <c r="H76" s="106">
        <v>5360.833333333333</v>
      </c>
      <c r="I76" s="106">
        <v>5366.5</v>
      </c>
      <c r="J76" s="107">
        <v>176.01267148683723</v>
      </c>
    </row>
    <row r="77" spans="1:10" s="46" customFormat="1" ht="12.6" customHeight="1" x14ac:dyDescent="0.15">
      <c r="A77" s="46" t="s">
        <v>96</v>
      </c>
      <c r="C77" s="89">
        <v>2</v>
      </c>
      <c r="D77" s="88">
        <v>1</v>
      </c>
      <c r="E77" s="88">
        <v>2</v>
      </c>
      <c r="F77" s="90">
        <v>1</v>
      </c>
      <c r="G77" s="46">
        <v>229</v>
      </c>
      <c r="H77" s="99">
        <v>1707</v>
      </c>
      <c r="I77" s="99">
        <v>1936</v>
      </c>
      <c r="J77" s="89">
        <v>64</v>
      </c>
    </row>
    <row r="78" spans="1:10" s="46" customFormat="1" ht="12.6" customHeight="1" x14ac:dyDescent="0.15">
      <c r="A78" s="108" t="s">
        <v>97</v>
      </c>
      <c r="B78" s="93"/>
      <c r="C78" s="71">
        <v>17</v>
      </c>
      <c r="D78" s="93">
        <v>16</v>
      </c>
      <c r="E78" s="93">
        <v>17</v>
      </c>
      <c r="F78" s="94">
        <v>17</v>
      </c>
      <c r="G78" s="109">
        <v>1983</v>
      </c>
      <c r="H78" s="101">
        <v>14608</v>
      </c>
      <c r="I78" s="101">
        <v>16591</v>
      </c>
      <c r="J78" s="71">
        <v>545</v>
      </c>
    </row>
    <row r="79" spans="1:10" s="46" customFormat="1" ht="12.6" customHeight="1" x14ac:dyDescent="0.15">
      <c r="A79" s="110" t="s">
        <v>98</v>
      </c>
      <c r="B79" s="110"/>
      <c r="C79" s="111">
        <v>1</v>
      </c>
      <c r="D79" s="110">
        <v>0</v>
      </c>
      <c r="E79" s="110">
        <v>1</v>
      </c>
      <c r="F79" s="112">
        <v>0</v>
      </c>
      <c r="G79" s="110">
        <v>200</v>
      </c>
      <c r="H79" s="113">
        <v>947</v>
      </c>
      <c r="I79" s="113">
        <f>G79+H79</f>
        <v>1147</v>
      </c>
      <c r="J79" s="114">
        <f>I79/21</f>
        <v>54.61904761904762</v>
      </c>
    </row>
    <row r="80" spans="1:10" ht="11.45" customHeight="1" x14ac:dyDescent="0.15">
      <c r="A80" s="46"/>
      <c r="B80" s="115"/>
      <c r="C80" s="115"/>
      <c r="D80" s="115"/>
      <c r="E80" s="115"/>
      <c r="F80" s="115"/>
      <c r="G80" s="115"/>
      <c r="H80" s="219" t="s">
        <v>99</v>
      </c>
      <c r="I80" s="220"/>
      <c r="J80" s="220"/>
    </row>
    <row r="81" spans="1:10" x14ac:dyDescent="0.15">
      <c r="A81" s="46"/>
      <c r="B81" s="116"/>
      <c r="C81" s="115"/>
      <c r="D81" s="115"/>
      <c r="E81" s="115"/>
      <c r="F81" s="115"/>
      <c r="I81" s="115"/>
      <c r="J81" s="115"/>
    </row>
    <row r="82" spans="1:10" x14ac:dyDescent="0.15">
      <c r="A82" s="46"/>
      <c r="B82" s="115"/>
      <c r="C82" s="115"/>
      <c r="D82" s="115"/>
      <c r="E82" s="115"/>
      <c r="F82" s="115"/>
      <c r="I82" s="115"/>
      <c r="J82" s="115"/>
    </row>
    <row r="83" spans="1:10" x14ac:dyDescent="0.15">
      <c r="A83" s="46"/>
      <c r="B83" s="115"/>
      <c r="C83" s="115"/>
      <c r="D83" s="115"/>
      <c r="E83" s="115"/>
      <c r="F83" s="115"/>
      <c r="I83" s="115"/>
      <c r="J83" s="115"/>
    </row>
  </sheetData>
  <mergeCells count="76">
    <mergeCell ref="G9:G10"/>
    <mergeCell ref="H9:H10"/>
    <mergeCell ref="I9:I10"/>
    <mergeCell ref="J9:J10"/>
    <mergeCell ref="A3:J3"/>
    <mergeCell ref="C6:F6"/>
    <mergeCell ref="G6:I6"/>
    <mergeCell ref="C7:D7"/>
    <mergeCell ref="E7:F7"/>
    <mergeCell ref="G11:G13"/>
    <mergeCell ref="H11:H13"/>
    <mergeCell ref="I11:I13"/>
    <mergeCell ref="J11:J13"/>
    <mergeCell ref="G14:G17"/>
    <mergeCell ref="H14:H17"/>
    <mergeCell ref="I14:I17"/>
    <mergeCell ref="J14:J17"/>
    <mergeCell ref="G31:G32"/>
    <mergeCell ref="H31:H32"/>
    <mergeCell ref="I31:I32"/>
    <mergeCell ref="J31:J32"/>
    <mergeCell ref="G18:G20"/>
    <mergeCell ref="H18:H20"/>
    <mergeCell ref="I18:I20"/>
    <mergeCell ref="J18:J20"/>
    <mergeCell ref="G22:G23"/>
    <mergeCell ref="H22:H23"/>
    <mergeCell ref="I22:I23"/>
    <mergeCell ref="J22:J23"/>
    <mergeCell ref="G27:G29"/>
    <mergeCell ref="H27:H29"/>
    <mergeCell ref="I27:I29"/>
    <mergeCell ref="J27:J29"/>
    <mergeCell ref="A30:B30"/>
    <mergeCell ref="G33:G34"/>
    <mergeCell ref="H33:H34"/>
    <mergeCell ref="I33:I34"/>
    <mergeCell ref="J33:J34"/>
    <mergeCell ref="G36:G37"/>
    <mergeCell ref="H36:H37"/>
    <mergeCell ref="I36:I37"/>
    <mergeCell ref="J36:J37"/>
    <mergeCell ref="G49:G51"/>
    <mergeCell ref="H49:H51"/>
    <mergeCell ref="I49:I51"/>
    <mergeCell ref="J49:J51"/>
    <mergeCell ref="G38:G40"/>
    <mergeCell ref="H38:H40"/>
    <mergeCell ref="I38:I40"/>
    <mergeCell ref="J38:J40"/>
    <mergeCell ref="G41:G42"/>
    <mergeCell ref="H41:H42"/>
    <mergeCell ref="I41:I42"/>
    <mergeCell ref="J41:J42"/>
    <mergeCell ref="G44:G47"/>
    <mergeCell ref="H44:H47"/>
    <mergeCell ref="I44:I47"/>
    <mergeCell ref="J44:J47"/>
    <mergeCell ref="A45:B45"/>
    <mergeCell ref="G52:G58"/>
    <mergeCell ref="H52:H58"/>
    <mergeCell ref="I52:I58"/>
    <mergeCell ref="J52:J58"/>
    <mergeCell ref="G59:G62"/>
    <mergeCell ref="H59:H62"/>
    <mergeCell ref="I59:I62"/>
    <mergeCell ref="J59:J62"/>
    <mergeCell ref="H80:J80"/>
    <mergeCell ref="G63:G68"/>
    <mergeCell ref="H63:H68"/>
    <mergeCell ref="I63:I68"/>
    <mergeCell ref="J63:J68"/>
    <mergeCell ref="G69:G70"/>
    <mergeCell ref="H69:H70"/>
    <mergeCell ref="I69:I70"/>
    <mergeCell ref="J69:J70"/>
  </mergeCells>
  <phoneticPr fontId="1"/>
  <hyperlinks>
    <hyperlink ref="A1" location="目次!A1" display="目次にもどる"/>
  </hyperlinks>
  <pageMargins left="0.86614173228346458" right="0" top="0.74803149606299213" bottom="0.27559055118110237" header="0.15748031496062992" footer="0.15748031496062992"/>
  <pageSetup paperSize="9" scale="8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zoomScale="115" zoomScaleNormal="115" workbookViewId="0"/>
  </sheetViews>
  <sheetFormatPr defaultColWidth="8.875" defaultRowHeight="12" x14ac:dyDescent="0.15"/>
  <cols>
    <col min="1" max="1" width="18.25" style="118" customWidth="1"/>
    <col min="2" max="7" width="11.25" style="118" customWidth="1"/>
    <col min="8" max="16384" width="8.875" style="118"/>
  </cols>
  <sheetData>
    <row r="1" spans="1:7" ht="13.5" x14ac:dyDescent="0.15">
      <c r="A1" s="117" t="s">
        <v>1</v>
      </c>
    </row>
    <row r="3" spans="1:7" ht="15" customHeight="1" x14ac:dyDescent="0.15">
      <c r="A3" s="119" t="s">
        <v>100</v>
      </c>
    </row>
    <row r="4" spans="1:7" ht="15" customHeight="1" x14ac:dyDescent="0.15">
      <c r="A4" s="119"/>
      <c r="G4" s="120" t="s">
        <v>101</v>
      </c>
    </row>
    <row r="5" spans="1:7" ht="15" customHeight="1" x14ac:dyDescent="0.15">
      <c r="A5" s="283" t="s">
        <v>102</v>
      </c>
      <c r="B5" s="286" t="s">
        <v>103</v>
      </c>
      <c r="C5" s="286"/>
      <c r="D5" s="286"/>
      <c r="E5" s="287" t="s">
        <v>104</v>
      </c>
      <c r="F5" s="286"/>
      <c r="G5" s="286"/>
    </row>
    <row r="6" spans="1:7" ht="16.899999999999999" customHeight="1" x14ac:dyDescent="0.15">
      <c r="A6" s="284"/>
      <c r="B6" s="287" t="s">
        <v>105</v>
      </c>
      <c r="C6" s="286"/>
      <c r="D6" s="288"/>
      <c r="E6" s="286" t="s">
        <v>105</v>
      </c>
      <c r="F6" s="286"/>
      <c r="G6" s="286"/>
    </row>
    <row r="7" spans="1:7" ht="16.899999999999999" customHeight="1" x14ac:dyDescent="0.15">
      <c r="A7" s="285"/>
      <c r="B7" s="121" t="s">
        <v>106</v>
      </c>
      <c r="C7" s="121" t="s">
        <v>107</v>
      </c>
      <c r="D7" s="122" t="s">
        <v>108</v>
      </c>
      <c r="E7" s="123" t="s">
        <v>106</v>
      </c>
      <c r="F7" s="121" t="s">
        <v>107</v>
      </c>
      <c r="G7" s="124" t="s">
        <v>108</v>
      </c>
    </row>
    <row r="8" spans="1:7" ht="16.899999999999999" customHeight="1" x14ac:dyDescent="0.15">
      <c r="A8" s="125" t="s">
        <v>109</v>
      </c>
      <c r="B8" s="126">
        <v>243824</v>
      </c>
      <c r="C8" s="127">
        <v>155101</v>
      </c>
      <c r="D8" s="128">
        <v>88723</v>
      </c>
      <c r="E8" s="127">
        <v>248200</v>
      </c>
      <c r="F8" s="127">
        <v>156341</v>
      </c>
      <c r="G8" s="127">
        <v>91857</v>
      </c>
    </row>
    <row r="9" spans="1:7" ht="5.25" customHeight="1" x14ac:dyDescent="0.15">
      <c r="A9" s="129"/>
      <c r="B9" s="130"/>
      <c r="C9" s="131"/>
      <c r="D9" s="131"/>
      <c r="E9" s="132"/>
      <c r="F9" s="131"/>
      <c r="G9" s="131"/>
    </row>
    <row r="10" spans="1:7" ht="15" customHeight="1" x14ac:dyDescent="0.15">
      <c r="A10" s="133" t="s">
        <v>110</v>
      </c>
      <c r="B10" s="134"/>
      <c r="C10" s="135"/>
      <c r="D10" s="135"/>
      <c r="E10" s="136"/>
      <c r="F10" s="10"/>
      <c r="G10" s="7"/>
    </row>
    <row r="11" spans="1:7" ht="15" customHeight="1" x14ac:dyDescent="0.15">
      <c r="A11" s="133" t="s">
        <v>111</v>
      </c>
      <c r="B11" s="134">
        <v>30398</v>
      </c>
      <c r="C11" s="135">
        <v>20609</v>
      </c>
      <c r="D11" s="137">
        <v>9789</v>
      </c>
      <c r="E11" s="136">
        <v>30084</v>
      </c>
      <c r="F11" s="10">
        <v>20348</v>
      </c>
      <c r="G11" s="7">
        <v>9736</v>
      </c>
    </row>
    <row r="12" spans="1:7" ht="15" customHeight="1" x14ac:dyDescent="0.15">
      <c r="A12" s="133" t="s">
        <v>112</v>
      </c>
      <c r="B12" s="134">
        <v>8904</v>
      </c>
      <c r="C12" s="135">
        <v>5927</v>
      </c>
      <c r="D12" s="137">
        <v>2977</v>
      </c>
      <c r="E12" s="136">
        <v>8733</v>
      </c>
      <c r="F12" s="10">
        <v>5766</v>
      </c>
      <c r="G12" s="7">
        <v>2967</v>
      </c>
    </row>
    <row r="13" spans="1:7" ht="15" customHeight="1" x14ac:dyDescent="0.15">
      <c r="A13" s="133" t="s">
        <v>113</v>
      </c>
      <c r="B13" s="134">
        <v>26117</v>
      </c>
      <c r="C13" s="135">
        <v>17979</v>
      </c>
      <c r="D13" s="137">
        <v>8138</v>
      </c>
      <c r="E13" s="136">
        <v>25771</v>
      </c>
      <c r="F13" s="10">
        <v>17765</v>
      </c>
      <c r="G13" s="7">
        <v>8006</v>
      </c>
    </row>
    <row r="14" spans="1:7" ht="15" customHeight="1" x14ac:dyDescent="0.15">
      <c r="A14" s="133" t="s">
        <v>114</v>
      </c>
      <c r="B14" s="134">
        <v>22516</v>
      </c>
      <c r="C14" s="135">
        <v>14430</v>
      </c>
      <c r="D14" s="137">
        <v>8086</v>
      </c>
      <c r="E14" s="136">
        <v>22450</v>
      </c>
      <c r="F14" s="10">
        <v>14407</v>
      </c>
      <c r="G14" s="7">
        <v>8043</v>
      </c>
    </row>
    <row r="15" spans="1:7" ht="15" customHeight="1" x14ac:dyDescent="0.15">
      <c r="A15" s="133" t="s">
        <v>115</v>
      </c>
      <c r="B15" s="134">
        <v>66875</v>
      </c>
      <c r="C15" s="135">
        <v>42200</v>
      </c>
      <c r="D15" s="137">
        <v>24675</v>
      </c>
      <c r="E15" s="136">
        <v>67579</v>
      </c>
      <c r="F15" s="10">
        <v>42445</v>
      </c>
      <c r="G15" s="7">
        <v>25134</v>
      </c>
    </row>
    <row r="16" spans="1:7" ht="15" customHeight="1" x14ac:dyDescent="0.15">
      <c r="A16" s="133" t="s">
        <v>116</v>
      </c>
      <c r="B16" s="134">
        <v>8464</v>
      </c>
      <c r="C16" s="135">
        <v>5167</v>
      </c>
      <c r="D16" s="137">
        <v>3297</v>
      </c>
      <c r="E16" s="136">
        <v>8354</v>
      </c>
      <c r="F16" s="10">
        <v>5072</v>
      </c>
      <c r="G16" s="7">
        <v>3282</v>
      </c>
    </row>
    <row r="17" spans="1:7" ht="15" customHeight="1" x14ac:dyDescent="0.15">
      <c r="A17" s="133" t="s">
        <v>117</v>
      </c>
      <c r="B17" s="134"/>
      <c r="C17" s="135"/>
      <c r="D17" s="137"/>
      <c r="E17" s="136"/>
      <c r="F17" s="10"/>
      <c r="G17" s="7"/>
    </row>
    <row r="18" spans="1:7" x14ac:dyDescent="0.15">
      <c r="A18" s="133" t="s">
        <v>118</v>
      </c>
      <c r="B18" s="134">
        <v>65740</v>
      </c>
      <c r="C18" s="135">
        <v>42977</v>
      </c>
      <c r="D18" s="137">
        <v>22763</v>
      </c>
      <c r="E18" s="136">
        <v>67114</v>
      </c>
      <c r="F18" s="10">
        <v>43614</v>
      </c>
      <c r="G18" s="7">
        <v>23499</v>
      </c>
    </row>
    <row r="19" spans="1:7" x14ac:dyDescent="0.15">
      <c r="A19" s="122" t="s">
        <v>119</v>
      </c>
      <c r="B19" s="21">
        <v>14810</v>
      </c>
      <c r="C19" s="22">
        <v>5812</v>
      </c>
      <c r="D19" s="31">
        <v>8998</v>
      </c>
      <c r="E19" s="138">
        <v>18115</v>
      </c>
      <c r="F19" s="13">
        <v>6924</v>
      </c>
      <c r="G19" s="11">
        <v>11190</v>
      </c>
    </row>
    <row r="20" spans="1:7" x14ac:dyDescent="0.15">
      <c r="G20" s="139" t="s">
        <v>120</v>
      </c>
    </row>
  </sheetData>
  <mergeCells count="5">
    <mergeCell ref="A5:A7"/>
    <mergeCell ref="B5:D5"/>
    <mergeCell ref="E5:G5"/>
    <mergeCell ref="B6:D6"/>
    <mergeCell ref="E6:G6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="115" zoomScaleNormal="65" zoomScaleSheetLayoutView="100" workbookViewId="0"/>
  </sheetViews>
  <sheetFormatPr defaultRowHeight="10.5" x14ac:dyDescent="0.15"/>
  <cols>
    <col min="1" max="1" width="10.5" style="140" customWidth="1"/>
    <col min="2" max="2" width="13.75" style="140" customWidth="1"/>
    <col min="3" max="3" width="6.25" style="140" customWidth="1"/>
    <col min="4" max="4" width="6.5" style="140" customWidth="1"/>
    <col min="5" max="5" width="6.25" style="140" customWidth="1"/>
    <col min="6" max="9" width="9.375" style="141" customWidth="1"/>
    <col min="10" max="10" width="9.25" style="141" customWidth="1"/>
    <col min="11" max="16384" width="9" style="140"/>
  </cols>
  <sheetData>
    <row r="1" spans="1:10" ht="13.5" x14ac:dyDescent="0.15">
      <c r="A1" s="2" t="s">
        <v>1</v>
      </c>
    </row>
    <row r="3" spans="1:10" ht="15" customHeight="1" x14ac:dyDescent="0.15">
      <c r="A3" s="3" t="s">
        <v>121</v>
      </c>
    </row>
    <row r="4" spans="1:10" ht="15" customHeight="1" x14ac:dyDescent="0.15">
      <c r="A4" s="142" t="s">
        <v>122</v>
      </c>
      <c r="B4" s="12"/>
      <c r="C4" s="12"/>
      <c r="D4" s="12"/>
      <c r="E4" s="12"/>
      <c r="F4" s="143"/>
      <c r="G4" s="143"/>
      <c r="H4" s="143"/>
      <c r="I4" s="143"/>
      <c r="J4" s="144" t="s">
        <v>123</v>
      </c>
    </row>
    <row r="5" spans="1:10" s="145" customFormat="1" ht="13.5" customHeight="1" x14ac:dyDescent="0.15">
      <c r="A5" s="296" t="s">
        <v>124</v>
      </c>
      <c r="B5" s="297"/>
      <c r="C5" s="298" t="s">
        <v>125</v>
      </c>
      <c r="D5" s="299"/>
      <c r="E5" s="300"/>
      <c r="F5" s="301" t="s">
        <v>126</v>
      </c>
      <c r="G5" s="302"/>
      <c r="H5" s="301" t="s">
        <v>127</v>
      </c>
      <c r="I5" s="302"/>
      <c r="J5" s="303" t="s">
        <v>128</v>
      </c>
    </row>
    <row r="6" spans="1:10" s="145" customFormat="1" ht="13.5" customHeight="1" x14ac:dyDescent="0.15">
      <c r="A6" s="306" t="s">
        <v>129</v>
      </c>
      <c r="B6" s="307" t="s">
        <v>130</v>
      </c>
      <c r="C6" s="308" t="s">
        <v>131</v>
      </c>
      <c r="D6" s="308" t="s">
        <v>132</v>
      </c>
      <c r="E6" s="310" t="s">
        <v>133</v>
      </c>
      <c r="F6" s="290" t="s">
        <v>134</v>
      </c>
      <c r="G6" s="292" t="s">
        <v>135</v>
      </c>
      <c r="H6" s="290" t="s">
        <v>134</v>
      </c>
      <c r="I6" s="292" t="s">
        <v>135</v>
      </c>
      <c r="J6" s="304"/>
    </row>
    <row r="7" spans="1:10" ht="13.5" customHeight="1" x14ac:dyDescent="0.15">
      <c r="A7" s="306"/>
      <c r="B7" s="307"/>
      <c r="C7" s="309"/>
      <c r="D7" s="309"/>
      <c r="E7" s="311"/>
      <c r="F7" s="291"/>
      <c r="G7" s="293"/>
      <c r="H7" s="291"/>
      <c r="I7" s="293"/>
      <c r="J7" s="305"/>
    </row>
    <row r="8" spans="1:10" ht="15" customHeight="1" x14ac:dyDescent="0.15">
      <c r="A8" s="146" t="s">
        <v>136</v>
      </c>
      <c r="B8" s="147" t="s">
        <v>137</v>
      </c>
      <c r="C8" s="148">
        <v>41</v>
      </c>
      <c r="D8" s="149">
        <v>483</v>
      </c>
      <c r="E8" s="149">
        <v>468</v>
      </c>
      <c r="F8" s="149">
        <v>18817</v>
      </c>
      <c r="G8" s="149">
        <v>10114</v>
      </c>
      <c r="H8" s="149">
        <v>26676</v>
      </c>
      <c r="I8" s="149">
        <v>15772</v>
      </c>
      <c r="J8" s="149">
        <f>SUM(F8:I8)</f>
        <v>71379</v>
      </c>
    </row>
    <row r="9" spans="1:10" ht="15" customHeight="1" x14ac:dyDescent="0.15">
      <c r="A9" s="150" t="s">
        <v>136</v>
      </c>
      <c r="B9" s="151" t="s">
        <v>138</v>
      </c>
      <c r="C9" s="152">
        <v>193</v>
      </c>
      <c r="D9" s="153">
        <v>354</v>
      </c>
      <c r="E9" s="153">
        <v>339</v>
      </c>
      <c r="F9" s="153">
        <v>13086</v>
      </c>
      <c r="G9" s="153">
        <v>1279</v>
      </c>
      <c r="H9" s="153">
        <v>19391</v>
      </c>
      <c r="I9" s="153">
        <v>1983</v>
      </c>
      <c r="J9" s="153">
        <f>SUM(F9:I9)</f>
        <v>35739</v>
      </c>
    </row>
    <row r="10" spans="1:10" ht="15" customHeight="1" x14ac:dyDescent="0.15">
      <c r="A10" s="150" t="s">
        <v>136</v>
      </c>
      <c r="B10" s="294" t="s">
        <v>139</v>
      </c>
      <c r="C10" s="295">
        <v>44</v>
      </c>
      <c r="D10" s="289">
        <v>275</v>
      </c>
      <c r="E10" s="289">
        <v>235</v>
      </c>
      <c r="F10" s="289">
        <v>4213</v>
      </c>
      <c r="G10" s="289">
        <v>1364</v>
      </c>
      <c r="H10" s="289">
        <v>4949</v>
      </c>
      <c r="I10" s="289">
        <v>1520</v>
      </c>
      <c r="J10" s="289">
        <f>SUM(F10:I11)</f>
        <v>12046</v>
      </c>
    </row>
    <row r="11" spans="1:10" ht="15" customHeight="1" x14ac:dyDescent="0.15">
      <c r="A11" s="154" t="s">
        <v>140</v>
      </c>
      <c r="B11" s="294"/>
      <c r="C11" s="295"/>
      <c r="D11" s="289"/>
      <c r="E11" s="289"/>
      <c r="F11" s="289"/>
      <c r="G11" s="289"/>
      <c r="H11" s="289"/>
      <c r="I11" s="289"/>
      <c r="J11" s="289"/>
    </row>
    <row r="12" spans="1:10" ht="15" customHeight="1" x14ac:dyDescent="0.15">
      <c r="A12" s="150" t="s">
        <v>141</v>
      </c>
      <c r="B12" s="151" t="s">
        <v>142</v>
      </c>
      <c r="C12" s="155" t="s">
        <v>143</v>
      </c>
      <c r="D12" s="156" t="s">
        <v>144</v>
      </c>
      <c r="E12" s="156" t="s">
        <v>144</v>
      </c>
      <c r="F12" s="153">
        <v>11191</v>
      </c>
      <c r="G12" s="153">
        <v>4395</v>
      </c>
      <c r="H12" s="153">
        <v>15446</v>
      </c>
      <c r="I12" s="153">
        <v>5595</v>
      </c>
      <c r="J12" s="153">
        <f>SUM(F12:I12)</f>
        <v>36627</v>
      </c>
    </row>
    <row r="13" spans="1:10" ht="15" customHeight="1" x14ac:dyDescent="0.15">
      <c r="A13" s="150" t="s">
        <v>145</v>
      </c>
      <c r="B13" s="151" t="s">
        <v>146</v>
      </c>
      <c r="C13" s="152">
        <v>200</v>
      </c>
      <c r="D13" s="153">
        <v>1298</v>
      </c>
      <c r="E13" s="153">
        <v>466</v>
      </c>
      <c r="F13" s="153">
        <v>10741</v>
      </c>
      <c r="G13" s="153">
        <v>1667</v>
      </c>
      <c r="H13" s="153">
        <v>15338</v>
      </c>
      <c r="I13" s="153">
        <v>2530</v>
      </c>
      <c r="J13" s="153">
        <f t="shared" ref="J13:J28" si="0">SUM(F13:I13)</f>
        <v>30276</v>
      </c>
    </row>
    <row r="14" spans="1:10" ht="15" customHeight="1" x14ac:dyDescent="0.15">
      <c r="A14" s="150" t="s">
        <v>147</v>
      </c>
      <c r="B14" s="151" t="s">
        <v>148</v>
      </c>
      <c r="C14" s="152">
        <v>313</v>
      </c>
      <c r="D14" s="153">
        <v>1157</v>
      </c>
      <c r="E14" s="153">
        <v>625</v>
      </c>
      <c r="F14" s="153">
        <v>10991</v>
      </c>
      <c r="G14" s="153">
        <v>2302</v>
      </c>
      <c r="H14" s="153">
        <v>15916</v>
      </c>
      <c r="I14" s="153">
        <v>3226</v>
      </c>
      <c r="J14" s="153">
        <f t="shared" si="0"/>
        <v>32435</v>
      </c>
    </row>
    <row r="15" spans="1:10" ht="15" customHeight="1" x14ac:dyDescent="0.15">
      <c r="A15" s="150" t="s">
        <v>147</v>
      </c>
      <c r="B15" s="151" t="s">
        <v>149</v>
      </c>
      <c r="C15" s="152">
        <v>108</v>
      </c>
      <c r="D15" s="153">
        <v>872</v>
      </c>
      <c r="E15" s="153">
        <v>493</v>
      </c>
      <c r="F15" s="153">
        <v>9460</v>
      </c>
      <c r="G15" s="153">
        <v>1404</v>
      </c>
      <c r="H15" s="153">
        <v>13485</v>
      </c>
      <c r="I15" s="153">
        <v>2159</v>
      </c>
      <c r="J15" s="153">
        <f t="shared" si="0"/>
        <v>26508</v>
      </c>
    </row>
    <row r="16" spans="1:10" ht="15" customHeight="1" x14ac:dyDescent="0.15">
      <c r="A16" s="150" t="s">
        <v>150</v>
      </c>
      <c r="B16" s="151" t="s">
        <v>151</v>
      </c>
      <c r="C16" s="152">
        <v>249</v>
      </c>
      <c r="D16" s="153">
        <v>206</v>
      </c>
      <c r="E16" s="153">
        <v>274</v>
      </c>
      <c r="F16" s="153">
        <v>7098</v>
      </c>
      <c r="G16" s="153">
        <v>1110</v>
      </c>
      <c r="H16" s="153">
        <v>10139</v>
      </c>
      <c r="I16" s="153">
        <v>1681</v>
      </c>
      <c r="J16" s="153">
        <f t="shared" si="0"/>
        <v>20028</v>
      </c>
    </row>
    <row r="17" spans="1:10" ht="15" customHeight="1" x14ac:dyDescent="0.15">
      <c r="A17" s="150" t="s">
        <v>150</v>
      </c>
      <c r="B17" s="151" t="s">
        <v>152</v>
      </c>
      <c r="C17" s="152">
        <v>143</v>
      </c>
      <c r="D17" s="153">
        <v>1624</v>
      </c>
      <c r="E17" s="153">
        <v>394</v>
      </c>
      <c r="F17" s="153">
        <v>13224</v>
      </c>
      <c r="G17" s="153">
        <v>3311</v>
      </c>
      <c r="H17" s="153">
        <v>18834</v>
      </c>
      <c r="I17" s="153">
        <v>4811</v>
      </c>
      <c r="J17" s="153">
        <f t="shared" si="0"/>
        <v>40180</v>
      </c>
    </row>
    <row r="18" spans="1:10" ht="15" customHeight="1" x14ac:dyDescent="0.15">
      <c r="A18" s="150" t="s">
        <v>150</v>
      </c>
      <c r="B18" s="151" t="s">
        <v>153</v>
      </c>
      <c r="C18" s="152">
        <v>166</v>
      </c>
      <c r="D18" s="153">
        <v>887</v>
      </c>
      <c r="E18" s="153">
        <v>443</v>
      </c>
      <c r="F18" s="153">
        <v>12625</v>
      </c>
      <c r="G18" s="153">
        <v>2812</v>
      </c>
      <c r="H18" s="153">
        <v>16839</v>
      </c>
      <c r="I18" s="153">
        <v>4001</v>
      </c>
      <c r="J18" s="153">
        <f t="shared" si="0"/>
        <v>36277</v>
      </c>
    </row>
    <row r="19" spans="1:10" ht="15" customHeight="1" x14ac:dyDescent="0.15">
      <c r="A19" s="150" t="s">
        <v>150</v>
      </c>
      <c r="B19" s="151" t="s">
        <v>154</v>
      </c>
      <c r="C19" s="152">
        <v>111</v>
      </c>
      <c r="D19" s="153">
        <v>889</v>
      </c>
      <c r="E19" s="153">
        <v>359</v>
      </c>
      <c r="F19" s="153">
        <v>9580</v>
      </c>
      <c r="G19" s="153">
        <v>1199</v>
      </c>
      <c r="H19" s="153">
        <v>12523</v>
      </c>
      <c r="I19" s="153">
        <v>2029</v>
      </c>
      <c r="J19" s="153">
        <f t="shared" si="0"/>
        <v>25331</v>
      </c>
    </row>
    <row r="20" spans="1:10" ht="15" customHeight="1" x14ac:dyDescent="0.15">
      <c r="A20" s="150" t="s">
        <v>155</v>
      </c>
      <c r="B20" s="151" t="s">
        <v>156</v>
      </c>
      <c r="C20" s="152">
        <v>99</v>
      </c>
      <c r="D20" s="153">
        <v>413</v>
      </c>
      <c r="E20" s="153">
        <v>211</v>
      </c>
      <c r="F20" s="153">
        <v>6255</v>
      </c>
      <c r="G20" s="153">
        <v>1042</v>
      </c>
      <c r="H20" s="153">
        <v>8959</v>
      </c>
      <c r="I20" s="153">
        <v>1549</v>
      </c>
      <c r="J20" s="153">
        <f t="shared" si="0"/>
        <v>17805</v>
      </c>
    </row>
    <row r="21" spans="1:10" ht="15" customHeight="1" x14ac:dyDescent="0.15">
      <c r="A21" s="150" t="s">
        <v>157</v>
      </c>
      <c r="B21" s="151" t="s">
        <v>158</v>
      </c>
      <c r="C21" s="155" t="s">
        <v>159</v>
      </c>
      <c r="D21" s="156" t="s">
        <v>144</v>
      </c>
      <c r="E21" s="156" t="s">
        <v>144</v>
      </c>
      <c r="F21" s="153">
        <v>1277</v>
      </c>
      <c r="G21" s="153">
        <v>82</v>
      </c>
      <c r="H21" s="153">
        <v>1648</v>
      </c>
      <c r="I21" s="153">
        <v>187</v>
      </c>
      <c r="J21" s="153">
        <f t="shared" si="0"/>
        <v>3194</v>
      </c>
    </row>
    <row r="22" spans="1:10" ht="15" customHeight="1" x14ac:dyDescent="0.15">
      <c r="A22" s="150" t="s">
        <v>157</v>
      </c>
      <c r="B22" s="151" t="s">
        <v>160</v>
      </c>
      <c r="C22" s="155" t="s">
        <v>159</v>
      </c>
      <c r="D22" s="156" t="s">
        <v>144</v>
      </c>
      <c r="E22" s="156" t="s">
        <v>144</v>
      </c>
      <c r="F22" s="153">
        <v>5696</v>
      </c>
      <c r="G22" s="153">
        <v>1987</v>
      </c>
      <c r="H22" s="153">
        <v>7793</v>
      </c>
      <c r="I22" s="153">
        <v>2579</v>
      </c>
      <c r="J22" s="153">
        <f t="shared" si="0"/>
        <v>18055</v>
      </c>
    </row>
    <row r="23" spans="1:10" ht="15" customHeight="1" x14ac:dyDescent="0.15">
      <c r="A23" s="150" t="s">
        <v>161</v>
      </c>
      <c r="B23" s="151" t="s">
        <v>162</v>
      </c>
      <c r="C23" s="152">
        <v>98</v>
      </c>
      <c r="D23" s="153">
        <v>1432</v>
      </c>
      <c r="E23" s="153">
        <v>461</v>
      </c>
      <c r="F23" s="153">
        <v>11169</v>
      </c>
      <c r="G23" s="153">
        <v>1663</v>
      </c>
      <c r="H23" s="153">
        <v>15923</v>
      </c>
      <c r="I23" s="153">
        <v>2555</v>
      </c>
      <c r="J23" s="153">
        <f t="shared" si="0"/>
        <v>31310</v>
      </c>
    </row>
    <row r="24" spans="1:10" ht="15" customHeight="1" x14ac:dyDescent="0.15">
      <c r="A24" s="150" t="s">
        <v>161</v>
      </c>
      <c r="B24" s="151" t="s">
        <v>163</v>
      </c>
      <c r="C24" s="152">
        <v>191</v>
      </c>
      <c r="D24" s="153">
        <v>1340</v>
      </c>
      <c r="E24" s="153">
        <v>403</v>
      </c>
      <c r="F24" s="153">
        <v>8751</v>
      </c>
      <c r="G24" s="153">
        <v>3159</v>
      </c>
      <c r="H24" s="153">
        <v>13163</v>
      </c>
      <c r="I24" s="153">
        <v>3987</v>
      </c>
      <c r="J24" s="153">
        <f t="shared" si="0"/>
        <v>29060</v>
      </c>
    </row>
    <row r="25" spans="1:10" ht="15" customHeight="1" x14ac:dyDescent="0.15">
      <c r="A25" s="150" t="s">
        <v>164</v>
      </c>
      <c r="B25" s="151" t="s">
        <v>165</v>
      </c>
      <c r="C25" s="152">
        <v>917</v>
      </c>
      <c r="D25" s="153">
        <v>1777</v>
      </c>
      <c r="E25" s="153">
        <v>378</v>
      </c>
      <c r="F25" s="153">
        <v>7544</v>
      </c>
      <c r="G25" s="153">
        <v>652</v>
      </c>
      <c r="H25" s="153">
        <v>10580</v>
      </c>
      <c r="I25" s="153">
        <v>1222</v>
      </c>
      <c r="J25" s="153">
        <f t="shared" si="0"/>
        <v>19998</v>
      </c>
    </row>
    <row r="26" spans="1:10" ht="15" customHeight="1" x14ac:dyDescent="0.15">
      <c r="A26" s="150" t="s">
        <v>164</v>
      </c>
      <c r="B26" s="151" t="s">
        <v>166</v>
      </c>
      <c r="C26" s="152">
        <v>70</v>
      </c>
      <c r="D26" s="153">
        <v>568</v>
      </c>
      <c r="E26" s="153">
        <v>356</v>
      </c>
      <c r="F26" s="153">
        <v>9551</v>
      </c>
      <c r="G26" s="153">
        <v>2115</v>
      </c>
      <c r="H26" s="153">
        <v>13873</v>
      </c>
      <c r="I26" s="153">
        <v>2926</v>
      </c>
      <c r="J26" s="153">
        <f t="shared" si="0"/>
        <v>28465</v>
      </c>
    </row>
    <row r="27" spans="1:10" ht="15" customHeight="1" x14ac:dyDescent="0.15">
      <c r="A27" s="150" t="s">
        <v>167</v>
      </c>
      <c r="B27" s="151" t="s">
        <v>168</v>
      </c>
      <c r="C27" s="155" t="s">
        <v>169</v>
      </c>
      <c r="D27" s="156" t="s">
        <v>144</v>
      </c>
      <c r="E27" s="156" t="s">
        <v>144</v>
      </c>
      <c r="F27" s="153">
        <v>6600</v>
      </c>
      <c r="G27" s="153">
        <v>2217</v>
      </c>
      <c r="H27" s="153">
        <v>8847</v>
      </c>
      <c r="I27" s="153">
        <v>2833</v>
      </c>
      <c r="J27" s="153">
        <f t="shared" si="0"/>
        <v>20497</v>
      </c>
    </row>
    <row r="28" spans="1:10" ht="15" customHeight="1" x14ac:dyDescent="0.15">
      <c r="A28" s="157" t="s">
        <v>170</v>
      </c>
      <c r="B28" s="158" t="s">
        <v>171</v>
      </c>
      <c r="C28" s="159">
        <v>245</v>
      </c>
      <c r="D28" s="160">
        <v>782</v>
      </c>
      <c r="E28" s="160">
        <v>244</v>
      </c>
      <c r="F28" s="160">
        <v>6259</v>
      </c>
      <c r="G28" s="160">
        <v>1703</v>
      </c>
      <c r="H28" s="160">
        <v>8961</v>
      </c>
      <c r="I28" s="160">
        <v>2425</v>
      </c>
      <c r="J28" s="160">
        <f t="shared" si="0"/>
        <v>19348</v>
      </c>
    </row>
    <row r="29" spans="1:10" ht="13.5" customHeight="1" x14ac:dyDescent="0.15">
      <c r="A29" s="12" t="s">
        <v>172</v>
      </c>
      <c r="B29" s="12"/>
      <c r="C29" s="12"/>
      <c r="D29" s="12"/>
      <c r="E29" s="12"/>
      <c r="F29" s="143"/>
      <c r="G29" s="143"/>
      <c r="H29" s="143"/>
      <c r="I29" s="143"/>
      <c r="J29" s="143"/>
    </row>
    <row r="30" spans="1:10" ht="12.75" customHeight="1" x14ac:dyDescent="0.15">
      <c r="A30" s="12" t="s">
        <v>173</v>
      </c>
      <c r="B30" s="161"/>
      <c r="C30" s="161"/>
      <c r="D30" s="161"/>
      <c r="E30" s="161"/>
      <c r="F30" s="162"/>
      <c r="G30" s="162"/>
      <c r="H30" s="162"/>
      <c r="I30" s="162"/>
    </row>
    <row r="31" spans="1:10" ht="12" x14ac:dyDescent="0.15">
      <c r="J31" s="144" t="s">
        <v>174</v>
      </c>
    </row>
  </sheetData>
  <mergeCells count="23">
    <mergeCell ref="A5:B5"/>
    <mergeCell ref="C5:E5"/>
    <mergeCell ref="F5:G5"/>
    <mergeCell ref="H5:I5"/>
    <mergeCell ref="J5:J7"/>
    <mergeCell ref="A6:A7"/>
    <mergeCell ref="B6:B7"/>
    <mergeCell ref="C6:C7"/>
    <mergeCell ref="D6:D7"/>
    <mergeCell ref="E6:E7"/>
    <mergeCell ref="B10:B11"/>
    <mergeCell ref="C10:C11"/>
    <mergeCell ref="D10:D11"/>
    <mergeCell ref="E10:E11"/>
    <mergeCell ref="F10:F11"/>
    <mergeCell ref="H10:H11"/>
    <mergeCell ref="I10:I11"/>
    <mergeCell ref="J10:J11"/>
    <mergeCell ref="F6:F7"/>
    <mergeCell ref="G6:G7"/>
    <mergeCell ref="H6:H7"/>
    <mergeCell ref="I6:I7"/>
    <mergeCell ref="G10:G11"/>
  </mergeCells>
  <phoneticPr fontId="1"/>
  <hyperlinks>
    <hyperlink ref="A1" location="目次!A1" display="目次へもどる"/>
  </hyperlinks>
  <printOptions horizontalCentered="1"/>
  <pageMargins left="0.78740157480314965" right="0.78740157480314965" top="0.98425196850393704" bottom="0.78740157480314965" header="0.19685039370078741" footer="0.19685039370078741"/>
  <pageSetup paperSize="9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zoomScale="110" workbookViewId="0"/>
  </sheetViews>
  <sheetFormatPr defaultColWidth="8.875" defaultRowHeight="15.75" customHeight="1" x14ac:dyDescent="0.15"/>
  <cols>
    <col min="1" max="1" width="18" style="23" customWidth="1"/>
    <col min="2" max="5" width="17.25" style="23" customWidth="1"/>
    <col min="6" max="6" width="4" style="23" customWidth="1"/>
    <col min="7" max="16384" width="8.875" style="23"/>
  </cols>
  <sheetData>
    <row r="1" spans="1:5" ht="15.75" customHeight="1" x14ac:dyDescent="0.15">
      <c r="A1" s="26" t="s">
        <v>1</v>
      </c>
    </row>
    <row r="3" spans="1:5" ht="15.75" customHeight="1" x14ac:dyDescent="0.15">
      <c r="A3" s="27" t="s">
        <v>175</v>
      </c>
    </row>
    <row r="4" spans="1:5" ht="15.75" customHeight="1" x14ac:dyDescent="0.15">
      <c r="A4" s="163" t="s">
        <v>176</v>
      </c>
      <c r="E4" s="35" t="s">
        <v>2</v>
      </c>
    </row>
    <row r="5" spans="1:5" ht="15.75" customHeight="1" x14ac:dyDescent="0.15">
      <c r="A5" s="36" t="s">
        <v>177</v>
      </c>
      <c r="B5" s="30" t="s">
        <v>178</v>
      </c>
      <c r="C5" s="30" t="s">
        <v>179</v>
      </c>
      <c r="D5" s="30" t="s">
        <v>180</v>
      </c>
      <c r="E5" s="36" t="s">
        <v>181</v>
      </c>
    </row>
    <row r="6" spans="1:5" ht="15.75" customHeight="1" x14ac:dyDescent="0.15">
      <c r="A6" s="164" t="s">
        <v>182</v>
      </c>
      <c r="B6" s="165">
        <v>149835</v>
      </c>
      <c r="C6" s="166">
        <v>96968</v>
      </c>
      <c r="D6" s="166">
        <v>13299</v>
      </c>
      <c r="E6" s="166">
        <v>39568</v>
      </c>
    </row>
    <row r="7" spans="1:5" ht="15.75" customHeight="1" x14ac:dyDescent="0.15">
      <c r="A7" s="28" t="s">
        <v>183</v>
      </c>
      <c r="B7" s="165">
        <v>149487</v>
      </c>
      <c r="C7" s="166">
        <v>95837</v>
      </c>
      <c r="D7" s="166">
        <v>12880</v>
      </c>
      <c r="E7" s="166">
        <v>40770</v>
      </c>
    </row>
    <row r="8" spans="1:5" ht="15.75" customHeight="1" x14ac:dyDescent="0.15">
      <c r="A8" s="29" t="s">
        <v>184</v>
      </c>
      <c r="B8" s="167">
        <v>150229</v>
      </c>
      <c r="C8" s="168">
        <v>95537</v>
      </c>
      <c r="D8" s="168">
        <v>12716</v>
      </c>
      <c r="E8" s="168">
        <v>41976</v>
      </c>
    </row>
    <row r="9" spans="1:5" ht="15.75" customHeight="1" x14ac:dyDescent="0.15">
      <c r="A9" s="23" t="s">
        <v>185</v>
      </c>
      <c r="E9" s="24"/>
    </row>
    <row r="10" spans="1:5" ht="15.75" customHeight="1" x14ac:dyDescent="0.15">
      <c r="E10" s="24" t="s">
        <v>186</v>
      </c>
    </row>
    <row r="11" spans="1:5" ht="15.75" customHeight="1" x14ac:dyDescent="0.15">
      <c r="E11" s="24" t="s">
        <v>187</v>
      </c>
    </row>
  </sheetData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zoomScale="110" zoomScaleNormal="110" workbookViewId="0"/>
  </sheetViews>
  <sheetFormatPr defaultColWidth="8.875" defaultRowHeight="12" x14ac:dyDescent="0.15"/>
  <cols>
    <col min="1" max="1" width="8.875" style="169" customWidth="1"/>
    <col min="2" max="2" width="8.5" style="169" customWidth="1"/>
    <col min="3" max="3" width="8.125" style="169" customWidth="1"/>
    <col min="4" max="4" width="6" style="169" customWidth="1"/>
    <col min="5" max="9" width="7.125" style="169" customWidth="1"/>
    <col min="10" max="10" width="6.125" style="169" customWidth="1"/>
    <col min="11" max="11" width="7.125" style="169" customWidth="1"/>
    <col min="12" max="12" width="6.5" style="169" customWidth="1"/>
    <col min="13" max="16384" width="8.875" style="169"/>
  </cols>
  <sheetData>
    <row r="1" spans="1:13" ht="13.5" x14ac:dyDescent="0.15">
      <c r="A1" s="117" t="s">
        <v>1</v>
      </c>
    </row>
    <row r="3" spans="1:13" ht="15.75" customHeight="1" x14ac:dyDescent="0.15">
      <c r="A3" s="170" t="s">
        <v>188</v>
      </c>
    </row>
    <row r="4" spans="1:13" ht="15.75" customHeight="1" x14ac:dyDescent="0.15">
      <c r="A4" s="171" t="s">
        <v>189</v>
      </c>
      <c r="L4" s="172" t="s">
        <v>2</v>
      </c>
    </row>
    <row r="5" spans="1:13" s="176" customFormat="1" ht="45.75" customHeight="1" x14ac:dyDescent="0.15">
      <c r="A5" s="173" t="s">
        <v>190</v>
      </c>
      <c r="B5" s="174" t="s">
        <v>191</v>
      </c>
      <c r="C5" s="174" t="s">
        <v>192</v>
      </c>
      <c r="D5" s="174" t="s">
        <v>193</v>
      </c>
      <c r="E5" s="174" t="s">
        <v>194</v>
      </c>
      <c r="F5" s="174" t="s">
        <v>195</v>
      </c>
      <c r="G5" s="174" t="s">
        <v>196</v>
      </c>
      <c r="H5" s="174" t="s">
        <v>197</v>
      </c>
      <c r="I5" s="174" t="s">
        <v>198</v>
      </c>
      <c r="J5" s="174" t="s">
        <v>199</v>
      </c>
      <c r="K5" s="174" t="s">
        <v>200</v>
      </c>
      <c r="L5" s="175" t="s">
        <v>201</v>
      </c>
    </row>
    <row r="6" spans="1:13" ht="15.75" customHeight="1" x14ac:dyDescent="0.15">
      <c r="A6" s="177" t="s">
        <v>3</v>
      </c>
      <c r="B6" s="178">
        <v>53880</v>
      </c>
      <c r="C6" s="33">
        <v>11292</v>
      </c>
      <c r="D6" s="33">
        <v>805</v>
      </c>
      <c r="E6" s="33">
        <v>1851</v>
      </c>
      <c r="F6" s="33">
        <v>837</v>
      </c>
      <c r="G6" s="33">
        <v>3057</v>
      </c>
      <c r="H6" s="33">
        <v>9163</v>
      </c>
      <c r="I6" s="33">
        <v>23614</v>
      </c>
      <c r="J6" s="33">
        <v>298</v>
      </c>
      <c r="K6" s="33">
        <v>2961</v>
      </c>
      <c r="L6" s="33">
        <v>2</v>
      </c>
    </row>
    <row r="7" spans="1:13" ht="15.75" customHeight="1" x14ac:dyDescent="0.15">
      <c r="A7" s="179" t="s">
        <v>202</v>
      </c>
      <c r="B7" s="178">
        <v>54317</v>
      </c>
      <c r="C7" s="33">
        <v>10836</v>
      </c>
      <c r="D7" s="33">
        <v>743</v>
      </c>
      <c r="E7" s="33">
        <v>1956</v>
      </c>
      <c r="F7" s="33">
        <v>783</v>
      </c>
      <c r="G7" s="33">
        <v>3025</v>
      </c>
      <c r="H7" s="33">
        <v>9062</v>
      </c>
      <c r="I7" s="33">
        <v>24555</v>
      </c>
      <c r="J7" s="33">
        <v>294</v>
      </c>
      <c r="K7" s="33">
        <v>3061</v>
      </c>
      <c r="L7" s="33">
        <v>2</v>
      </c>
    </row>
    <row r="8" spans="1:13" ht="15.75" customHeight="1" x14ac:dyDescent="0.15">
      <c r="A8" s="180" t="s">
        <v>203</v>
      </c>
      <c r="B8" s="181">
        <v>55313</v>
      </c>
      <c r="C8" s="35">
        <v>10509</v>
      </c>
      <c r="D8" s="35">
        <v>711</v>
      </c>
      <c r="E8" s="35">
        <v>2112</v>
      </c>
      <c r="F8" s="35">
        <v>760</v>
      </c>
      <c r="G8" s="35">
        <v>3042</v>
      </c>
      <c r="H8" s="35">
        <v>9116</v>
      </c>
      <c r="I8" s="35">
        <v>25645</v>
      </c>
      <c r="J8" s="35">
        <v>297</v>
      </c>
      <c r="K8" s="35">
        <v>3119</v>
      </c>
      <c r="L8" s="35">
        <v>2</v>
      </c>
      <c r="M8" s="182"/>
    </row>
    <row r="9" spans="1:13" ht="15" customHeight="1" x14ac:dyDescent="0.15">
      <c r="L9" s="183" t="s">
        <v>204</v>
      </c>
    </row>
    <row r="10" spans="1:13" x14ac:dyDescent="0.15">
      <c r="B10" s="182"/>
    </row>
  </sheetData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zoomScale="115" zoomScaleNormal="100" workbookViewId="0"/>
  </sheetViews>
  <sheetFormatPr defaultColWidth="8.875" defaultRowHeight="12" x14ac:dyDescent="0.15"/>
  <cols>
    <col min="1" max="1" width="16" style="14" customWidth="1"/>
    <col min="2" max="4" width="17.75" style="14" customWidth="1"/>
    <col min="5" max="5" width="17" style="14" customWidth="1"/>
    <col min="6" max="6" width="15" style="14" customWidth="1"/>
    <col min="7" max="16384" width="8.875" style="14"/>
  </cols>
  <sheetData>
    <row r="1" spans="1:5" ht="14.25" x14ac:dyDescent="0.15">
      <c r="A1" s="185" t="s">
        <v>1</v>
      </c>
    </row>
    <row r="2" spans="1:5" ht="14.25" x14ac:dyDescent="0.15">
      <c r="A2" s="185"/>
    </row>
    <row r="3" spans="1:5" ht="14.25" customHeight="1" x14ac:dyDescent="0.15">
      <c r="A3" s="312" t="s">
        <v>208</v>
      </c>
      <c r="B3" s="312"/>
      <c r="C3" s="312"/>
      <c r="D3" s="312"/>
      <c r="E3" s="312"/>
    </row>
    <row r="4" spans="1:5" ht="14.25" customHeight="1" x14ac:dyDescent="0.15">
      <c r="A4" s="312"/>
      <c r="B4" s="312"/>
      <c r="C4" s="312"/>
      <c r="D4" s="312"/>
      <c r="E4" s="312"/>
    </row>
    <row r="6" spans="1:5" ht="15" customHeight="1" x14ac:dyDescent="0.15">
      <c r="A6" s="15" t="s">
        <v>209</v>
      </c>
    </row>
    <row r="7" spans="1:5" ht="15" customHeight="1" x14ac:dyDescent="0.15">
      <c r="A7" s="16" t="s">
        <v>210</v>
      </c>
      <c r="E7" s="20"/>
    </row>
    <row r="8" spans="1:5" ht="15" customHeight="1" x14ac:dyDescent="0.15">
      <c r="A8" s="313" t="s">
        <v>211</v>
      </c>
      <c r="B8" s="17" t="s">
        <v>212</v>
      </c>
      <c r="C8" s="18"/>
      <c r="D8" s="18"/>
      <c r="E8" s="315" t="s">
        <v>213</v>
      </c>
    </row>
    <row r="9" spans="1:5" ht="27.75" customHeight="1" x14ac:dyDescent="0.15">
      <c r="A9" s="314"/>
      <c r="B9" s="19" t="s">
        <v>214</v>
      </c>
      <c r="C9" s="19" t="s">
        <v>215</v>
      </c>
      <c r="D9" s="186" t="s">
        <v>216</v>
      </c>
      <c r="E9" s="316"/>
    </row>
    <row r="10" spans="1:5" ht="15" customHeight="1" x14ac:dyDescent="0.15">
      <c r="A10" s="187" t="s">
        <v>217</v>
      </c>
      <c r="B10" s="188">
        <v>78705</v>
      </c>
      <c r="C10" s="189">
        <v>70104</v>
      </c>
      <c r="D10" s="189">
        <v>8601</v>
      </c>
      <c r="E10" s="189">
        <v>513</v>
      </c>
    </row>
    <row r="11" spans="1:5" ht="15" customHeight="1" x14ac:dyDescent="0.15">
      <c r="A11" s="190">
        <v>23</v>
      </c>
      <c r="B11" s="188">
        <v>69728</v>
      </c>
      <c r="C11" s="189">
        <v>61776</v>
      </c>
      <c r="D11" s="189">
        <v>7952</v>
      </c>
      <c r="E11" s="189">
        <v>446</v>
      </c>
    </row>
    <row r="12" spans="1:5" ht="15" customHeight="1" x14ac:dyDescent="0.15">
      <c r="A12" s="34">
        <v>24</v>
      </c>
      <c r="B12" s="167">
        <v>61924</v>
      </c>
      <c r="C12" s="168">
        <v>54770</v>
      </c>
      <c r="D12" s="168">
        <v>7154</v>
      </c>
      <c r="E12" s="168">
        <v>403</v>
      </c>
    </row>
    <row r="13" spans="1:5" ht="15" customHeight="1" x14ac:dyDescent="0.15">
      <c r="A13" s="191"/>
      <c r="B13" s="189"/>
      <c r="C13" s="189"/>
      <c r="D13" s="189"/>
      <c r="E13" s="25" t="s">
        <v>218</v>
      </c>
    </row>
    <row r="14" spans="1:5" ht="15" customHeight="1" x14ac:dyDescent="0.15"/>
    <row r="15" spans="1:5" ht="15" customHeight="1" x14ac:dyDescent="0.15"/>
    <row r="16" spans="1:5" ht="15" customHeight="1" x14ac:dyDescent="0.15"/>
    <row r="17" ht="15" customHeight="1" x14ac:dyDescent="0.15"/>
    <row r="18" ht="15" customHeight="1" x14ac:dyDescent="0.15"/>
    <row r="19" ht="15" customHeight="1" x14ac:dyDescent="0.15"/>
    <row r="20" ht="15" customHeight="1" x14ac:dyDescent="0.15"/>
    <row r="21" ht="15" customHeight="1" x14ac:dyDescent="0.15"/>
    <row r="22" ht="15" customHeight="1" x14ac:dyDescent="0.15"/>
    <row r="23" ht="15" customHeight="1" x14ac:dyDescent="0.15"/>
    <row r="24" ht="15" customHeight="1" x14ac:dyDescent="0.15"/>
    <row r="25" ht="15" customHeight="1" x14ac:dyDescent="0.15"/>
    <row r="26" ht="15" customHeight="1" x14ac:dyDescent="0.15"/>
    <row r="27" ht="15" customHeight="1" x14ac:dyDescent="0.15"/>
    <row r="28" ht="15" customHeight="1" x14ac:dyDescent="0.15"/>
    <row r="29" ht="15" customHeight="1" x14ac:dyDescent="0.15"/>
    <row r="30" ht="15" customHeight="1" x14ac:dyDescent="0.15"/>
    <row r="31" ht="15" customHeight="1" x14ac:dyDescent="0.15"/>
    <row r="32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  <row r="43" ht="15" customHeight="1" x14ac:dyDescent="0.15"/>
    <row r="44" ht="15" customHeight="1" x14ac:dyDescent="0.15"/>
    <row r="45" ht="15" customHeight="1" x14ac:dyDescent="0.15"/>
    <row r="46" ht="15" customHeight="1" x14ac:dyDescent="0.15"/>
    <row r="47" ht="15" customHeight="1" x14ac:dyDescent="0.15"/>
    <row r="48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</sheetData>
  <mergeCells count="3">
    <mergeCell ref="A3:E4"/>
    <mergeCell ref="A8:A9"/>
    <mergeCell ref="E8:E9"/>
  </mergeCells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zoomScale="115" workbookViewId="0"/>
  </sheetViews>
  <sheetFormatPr defaultColWidth="14.375" defaultRowHeight="15" customHeight="1" x14ac:dyDescent="0.15"/>
  <cols>
    <col min="1" max="1" width="13.625" style="193" customWidth="1"/>
    <col min="2" max="6" width="14.625" style="193" customWidth="1"/>
    <col min="7" max="16384" width="14.375" style="193"/>
  </cols>
  <sheetData>
    <row r="1" spans="1:7" ht="15" customHeight="1" x14ac:dyDescent="0.15">
      <c r="A1" s="192" t="s">
        <v>1</v>
      </c>
    </row>
    <row r="3" spans="1:7" ht="15" customHeight="1" x14ac:dyDescent="0.15">
      <c r="A3" s="194" t="s">
        <v>219</v>
      </c>
    </row>
    <row r="4" spans="1:7" ht="12.75" customHeight="1" x14ac:dyDescent="0.15"/>
    <row r="5" spans="1:7" ht="15" customHeight="1" x14ac:dyDescent="0.15">
      <c r="A5" s="195" t="s">
        <v>220</v>
      </c>
      <c r="B5" s="195" t="s">
        <v>221</v>
      </c>
      <c r="C5" s="196" t="s">
        <v>222</v>
      </c>
      <c r="D5" s="196" t="s">
        <v>223</v>
      </c>
      <c r="E5" s="196" t="s">
        <v>224</v>
      </c>
      <c r="F5" s="197" t="s">
        <v>225</v>
      </c>
      <c r="G5" s="198"/>
    </row>
    <row r="6" spans="1:7" ht="15" customHeight="1" x14ac:dyDescent="0.15">
      <c r="A6" s="199" t="s">
        <v>226</v>
      </c>
      <c r="B6" s="200">
        <v>1</v>
      </c>
      <c r="C6" s="200">
        <v>21</v>
      </c>
      <c r="D6" s="200">
        <v>212</v>
      </c>
      <c r="E6" s="200">
        <v>190</v>
      </c>
      <c r="F6" s="200">
        <v>70</v>
      </c>
    </row>
    <row r="7" spans="1:7" ht="15" customHeight="1" x14ac:dyDescent="0.15">
      <c r="A7" s="201" t="s">
        <v>227</v>
      </c>
      <c r="B7" s="202">
        <v>1</v>
      </c>
      <c r="C7" s="202">
        <v>21</v>
      </c>
      <c r="D7" s="202">
        <v>210</v>
      </c>
      <c r="E7" s="202">
        <v>187</v>
      </c>
      <c r="F7" s="202">
        <v>70</v>
      </c>
    </row>
    <row r="8" spans="1:7" ht="15" customHeight="1" x14ac:dyDescent="0.15">
      <c r="A8" s="203" t="s">
        <v>228</v>
      </c>
      <c r="B8" s="204">
        <v>1</v>
      </c>
      <c r="C8" s="205">
        <v>21</v>
      </c>
      <c r="D8" s="205">
        <v>213</v>
      </c>
      <c r="E8" s="205">
        <v>201</v>
      </c>
      <c r="F8" s="205">
        <v>70</v>
      </c>
    </row>
    <row r="9" spans="1:7" ht="15" customHeight="1" x14ac:dyDescent="0.15">
      <c r="E9" s="317" t="s">
        <v>229</v>
      </c>
      <c r="F9" s="318"/>
    </row>
  </sheetData>
  <mergeCells count="1">
    <mergeCell ref="E9:F9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zoomScale="110" zoomScaleNormal="110" workbookViewId="0"/>
  </sheetViews>
  <sheetFormatPr defaultColWidth="8.875" defaultRowHeight="15" customHeight="1" x14ac:dyDescent="0.15"/>
  <cols>
    <col min="1" max="1" width="25" style="206" customWidth="1"/>
    <col min="2" max="2" width="30.375" style="206" customWidth="1"/>
    <col min="3" max="3" width="30" style="206" customWidth="1"/>
    <col min="4" max="4" width="15.75" style="206" customWidth="1"/>
    <col min="5" max="5" width="16.25" style="206" customWidth="1"/>
    <col min="6" max="16384" width="8.875" style="206"/>
  </cols>
  <sheetData>
    <row r="1" spans="1:3" ht="15" customHeight="1" x14ac:dyDescent="0.15">
      <c r="A1" s="184" t="s">
        <v>1</v>
      </c>
    </row>
    <row r="3" spans="1:3" ht="15" customHeight="1" x14ac:dyDescent="0.15">
      <c r="A3" s="207" t="s">
        <v>230</v>
      </c>
    </row>
    <row r="4" spans="1:3" ht="12" customHeight="1" x14ac:dyDescent="0.15">
      <c r="A4" s="208"/>
    </row>
    <row r="5" spans="1:3" ht="15" customHeight="1" x14ac:dyDescent="0.15">
      <c r="A5" s="209" t="s">
        <v>231</v>
      </c>
      <c r="B5" s="210" t="s">
        <v>232</v>
      </c>
      <c r="C5" s="211" t="s">
        <v>233</v>
      </c>
    </row>
    <row r="6" spans="1:3" ht="15" customHeight="1" x14ac:dyDescent="0.15">
      <c r="A6" s="212" t="s">
        <v>234</v>
      </c>
      <c r="B6" s="213">
        <v>87945</v>
      </c>
      <c r="C6" s="213">
        <v>26617</v>
      </c>
    </row>
    <row r="7" spans="1:3" ht="15" customHeight="1" x14ac:dyDescent="0.15">
      <c r="A7" s="214" t="s">
        <v>235</v>
      </c>
      <c r="B7" s="213">
        <v>90547</v>
      </c>
      <c r="C7" s="213">
        <v>28851</v>
      </c>
    </row>
    <row r="8" spans="1:3" ht="15" customHeight="1" x14ac:dyDescent="0.15">
      <c r="A8" s="215" t="s">
        <v>236</v>
      </c>
      <c r="B8" s="216">
        <v>92665</v>
      </c>
      <c r="C8" s="217">
        <v>32248</v>
      </c>
    </row>
    <row r="9" spans="1:3" ht="15" customHeight="1" x14ac:dyDescent="0.15">
      <c r="C9" s="218" t="s">
        <v>237</v>
      </c>
    </row>
  </sheetData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2</vt:i4>
      </vt:variant>
    </vt:vector>
  </HeadingPairs>
  <TitlesOfParts>
    <vt:vector size="11" baseType="lpstr">
      <vt:lpstr>目次</vt:lpstr>
      <vt:lpstr>5-1</vt:lpstr>
      <vt:lpstr>5-2</vt:lpstr>
      <vt:lpstr>5-3</vt:lpstr>
      <vt:lpstr>5-4</vt:lpstr>
      <vt:lpstr>5-5</vt:lpstr>
      <vt:lpstr>5-6</vt:lpstr>
      <vt:lpstr>5-7</vt:lpstr>
      <vt:lpstr>5-8</vt:lpstr>
      <vt:lpstr>'5-1'!Print_Area</vt:lpstr>
      <vt:lpstr>目次!Print_Area</vt:lpstr>
    </vt:vector>
  </TitlesOfParts>
  <Company>越谷市役所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2016-11-22T04:29:59Z</dcterms:created>
  <dcterms:modified xsi:type="dcterms:W3CDTF">2016-11-24T03:02:11Z</dcterms:modified>
</cp:coreProperties>
</file>