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" sheetId="339" r:id="rId1"/>
    <sheet name="10-1" sheetId="340" r:id="rId2"/>
    <sheet name="10-2" sheetId="341" r:id="rId3"/>
    <sheet name="10-3" sheetId="342" r:id="rId4"/>
    <sheet name="10-4" sheetId="343" r:id="rId5"/>
    <sheet name="10-5" sheetId="344" r:id="rId6"/>
    <sheet name="10-6" sheetId="345" r:id="rId7"/>
    <sheet name="10-7" sheetId="346" r:id="rId8"/>
    <sheet name="10-8" sheetId="347" r:id="rId9"/>
    <sheet name="10-9" sheetId="348" r:id="rId10"/>
    <sheet name="10-10" sheetId="349" r:id="rId11"/>
    <sheet name="10-11" sheetId="350" r:id="rId12"/>
    <sheet name="10-12" sheetId="351" r:id="rId13"/>
    <sheet name="10-13" sheetId="352" r:id="rId14"/>
    <sheet name="10-14" sheetId="353" r:id="rId15"/>
    <sheet name="10-15" sheetId="354" r:id="rId16"/>
    <sheet name="10-16" sheetId="355" r:id="rId17"/>
    <sheet name="10-17" sheetId="356" r:id="rId18"/>
    <sheet name="10-18" sheetId="357" r:id="rId19"/>
    <sheet name="10-19(1)" sheetId="358" r:id="rId20"/>
    <sheet name="10-19(2)" sheetId="359" r:id="rId21"/>
    <sheet name="10-20" sheetId="361" r:id="rId22"/>
    <sheet name="10-21" sheetId="362" r:id="rId23"/>
    <sheet name="10-22" sheetId="363" r:id="rId24"/>
    <sheet name="10-23" sheetId="364" r:id="rId25"/>
    <sheet name="10-24" sheetId="365" r:id="rId26"/>
    <sheet name="10-25" sheetId="366" r:id="rId27"/>
    <sheet name="10-26" sheetId="367" r:id="rId28"/>
    <sheet name="10-27" sheetId="368" r:id="rId29"/>
    <sheet name="10-28" sheetId="369" r:id="rId30"/>
    <sheet name="10-29" sheetId="370" r:id="rId31"/>
    <sheet name="10-30" sheetId="371" r:id="rId32"/>
    <sheet name="10-31" sheetId="372" r:id="rId33"/>
    <sheet name="10-32(1)～(4)" sheetId="373" r:id="rId34"/>
    <sheet name="10-32(5)" sheetId="374" r:id="rId35"/>
    <sheet name="10-33" sheetId="375" r:id="rId36"/>
    <sheet name="10-34" sheetId="376" r:id="rId37"/>
    <sheet name="10-35" sheetId="377" r:id="rId38"/>
    <sheet name="10-36" sheetId="378" r:id="rId39"/>
    <sheet name="10-37" sheetId="379" r:id="rId40"/>
    <sheet name="10-38(1)～(4)" sheetId="380" r:id="rId41"/>
    <sheet name="10-38(5)" sheetId="381" r:id="rId42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0">#REF!</definedName>
    <definedName name="Title">#REF!</definedName>
    <definedName name="TitleEnglish">#REF!</definedName>
    <definedName name="v">#REF!</definedName>
    <definedName name="全国人口">#REF!</definedName>
  </definedNames>
  <calcPr calcId="145621"/>
</workbook>
</file>

<file path=xl/calcChain.xml><?xml version="1.0" encoding="utf-8"?>
<calcChain xmlns="http://schemas.openxmlformats.org/spreadsheetml/2006/main">
  <c r="B7" i="369" l="1"/>
  <c r="M22" i="347" l="1"/>
  <c r="L22" i="347"/>
  <c r="K22" i="347"/>
  <c r="M21" i="347"/>
  <c r="L21" i="347"/>
  <c r="K21" i="347"/>
  <c r="M20" i="347"/>
  <c r="L20" i="347"/>
  <c r="K20" i="347"/>
  <c r="M19" i="347"/>
  <c r="L19" i="347"/>
  <c r="K19" i="347"/>
  <c r="M18" i="347"/>
  <c r="L18" i="347"/>
  <c r="K18" i="347"/>
  <c r="M17" i="347"/>
  <c r="L17" i="347"/>
  <c r="K17" i="347"/>
  <c r="M16" i="347"/>
  <c r="L16" i="347"/>
  <c r="K16" i="347"/>
  <c r="M15" i="347"/>
  <c r="L15" i="347"/>
  <c r="K15" i="347"/>
  <c r="M14" i="347"/>
  <c r="L14" i="347"/>
  <c r="K14" i="347"/>
  <c r="M13" i="347"/>
  <c r="L13" i="347"/>
  <c r="K13" i="347"/>
  <c r="M12" i="347"/>
  <c r="L12" i="347"/>
  <c r="K12" i="347"/>
  <c r="M11" i="347"/>
  <c r="L11" i="347"/>
  <c r="K11" i="347"/>
  <c r="M10" i="347"/>
  <c r="L10" i="347"/>
  <c r="K10" i="347"/>
  <c r="M9" i="347"/>
  <c r="L9" i="347"/>
  <c r="K9" i="347"/>
  <c r="M8" i="347"/>
  <c r="L8" i="347"/>
  <c r="K8" i="347"/>
  <c r="M7" i="347"/>
  <c r="L7" i="347"/>
  <c r="K7" i="347"/>
  <c r="N37" i="344"/>
  <c r="M37" i="344"/>
  <c r="L37" i="344"/>
  <c r="K37" i="344"/>
  <c r="N36" i="344"/>
  <c r="M36" i="344"/>
  <c r="L36" i="344"/>
  <c r="K36" i="344"/>
  <c r="N35" i="344"/>
  <c r="M35" i="344"/>
  <c r="L35" i="344"/>
  <c r="K35" i="344"/>
  <c r="N34" i="344"/>
  <c r="M34" i="344"/>
  <c r="L34" i="344"/>
  <c r="K34" i="344"/>
  <c r="N33" i="344"/>
  <c r="M33" i="344"/>
  <c r="L33" i="344"/>
  <c r="K33" i="344"/>
  <c r="N32" i="344"/>
  <c r="M32" i="344"/>
  <c r="L32" i="344"/>
  <c r="K32" i="344"/>
  <c r="N31" i="344"/>
  <c r="M31" i="344"/>
  <c r="L31" i="344"/>
  <c r="K31" i="344"/>
  <c r="N30" i="344"/>
  <c r="M30" i="344"/>
  <c r="L30" i="344"/>
  <c r="K30" i="344"/>
  <c r="N29" i="344"/>
  <c r="M29" i="344"/>
  <c r="L29" i="344"/>
  <c r="K29" i="344"/>
  <c r="N28" i="344"/>
  <c r="M28" i="344"/>
  <c r="L28" i="344"/>
  <c r="K28" i="344"/>
  <c r="N27" i="344"/>
  <c r="M27" i="344"/>
  <c r="L27" i="344"/>
  <c r="K27" i="344"/>
  <c r="N26" i="344"/>
  <c r="M26" i="344"/>
  <c r="L26" i="344"/>
  <c r="K26" i="344"/>
  <c r="N25" i="344"/>
  <c r="M25" i="344"/>
  <c r="L25" i="344"/>
  <c r="K25" i="344"/>
  <c r="N24" i="344"/>
  <c r="M24" i="344"/>
  <c r="L24" i="344"/>
  <c r="K24" i="344"/>
  <c r="N23" i="344"/>
  <c r="M23" i="344"/>
  <c r="L23" i="344"/>
  <c r="K23" i="344"/>
  <c r="N22" i="344"/>
  <c r="M22" i="344"/>
  <c r="L22" i="344"/>
  <c r="K22" i="344"/>
  <c r="N21" i="344"/>
  <c r="M21" i="344"/>
  <c r="L21" i="344"/>
  <c r="K21" i="344"/>
  <c r="N20" i="344"/>
  <c r="M20" i="344"/>
  <c r="L20" i="344"/>
  <c r="K20" i="344"/>
  <c r="N19" i="344"/>
  <c r="M19" i="344"/>
  <c r="L19" i="344"/>
  <c r="K19" i="344"/>
  <c r="N18" i="344"/>
  <c r="M18" i="344"/>
  <c r="L18" i="344"/>
  <c r="K18" i="344"/>
  <c r="N17" i="344"/>
  <c r="M17" i="344"/>
  <c r="L17" i="344"/>
  <c r="K17" i="344"/>
  <c r="N16" i="344"/>
  <c r="M16" i="344"/>
  <c r="L16" i="344"/>
  <c r="K16" i="344"/>
  <c r="N15" i="344"/>
  <c r="M15" i="344"/>
  <c r="L15" i="344"/>
  <c r="K15" i="344"/>
  <c r="N14" i="344"/>
  <c r="M14" i="344"/>
  <c r="L14" i="344"/>
  <c r="K14" i="344"/>
  <c r="N13" i="344"/>
  <c r="M13" i="344"/>
  <c r="L13" i="344"/>
  <c r="K13" i="344"/>
  <c r="N12" i="344"/>
  <c r="M12" i="344"/>
  <c r="L12" i="344"/>
  <c r="K12" i="344"/>
  <c r="N11" i="344"/>
  <c r="M11" i="344"/>
  <c r="L11" i="344"/>
  <c r="K11" i="344"/>
  <c r="N10" i="344"/>
  <c r="M10" i="344"/>
  <c r="L10" i="344"/>
  <c r="K10" i="344"/>
  <c r="N9" i="344"/>
  <c r="M9" i="344"/>
  <c r="L9" i="344"/>
  <c r="K9" i="344"/>
  <c r="N8" i="344"/>
  <c r="M8" i="344"/>
  <c r="L8" i="344"/>
  <c r="K8" i="344"/>
  <c r="N7" i="344"/>
  <c r="M7" i="344"/>
  <c r="L7" i="344"/>
  <c r="K7" i="344"/>
</calcChain>
</file>

<file path=xl/sharedStrings.xml><?xml version="1.0" encoding="utf-8"?>
<sst xmlns="http://schemas.openxmlformats.org/spreadsheetml/2006/main" count="1376" uniqueCount="809">
  <si>
    <t>目次</t>
    <rPh sb="0" eb="2">
      <t>モクジ</t>
    </rPh>
    <phoneticPr fontId="5"/>
  </si>
  <si>
    <t>目次へもどる</t>
    <rPh sb="0" eb="2">
      <t>モクジ</t>
    </rPh>
    <phoneticPr fontId="5"/>
  </si>
  <si>
    <t>-</t>
  </si>
  <si>
    <t>　　23</t>
  </si>
  <si>
    <t>　　24</t>
  </si>
  <si>
    <t>年度</t>
  </si>
  <si>
    <t>年度</t>
    <rPh sb="0" eb="2">
      <t>ネンド</t>
    </rPh>
    <phoneticPr fontId="5"/>
  </si>
  <si>
    <t>平成22</t>
  </si>
  <si>
    <t>合　計</t>
    <rPh sb="0" eb="1">
      <t>ゴウ</t>
    </rPh>
    <rPh sb="2" eb="3">
      <t>ケイ</t>
    </rPh>
    <phoneticPr fontId="5"/>
  </si>
  <si>
    <t>合計</t>
    <rPh sb="0" eb="2">
      <t>ゴウケイ</t>
    </rPh>
    <phoneticPr fontId="5"/>
  </si>
  <si>
    <t>計</t>
    <rPh sb="0" eb="1">
      <t>ケイ</t>
    </rPh>
    <phoneticPr fontId="5"/>
  </si>
  <si>
    <t>合  計</t>
    <rPh sb="0" eb="4">
      <t>ゴウケイ</t>
    </rPh>
    <phoneticPr fontId="5"/>
  </si>
  <si>
    <t>（単位：㎡）</t>
    <rPh sb="1" eb="3">
      <t>タンイ</t>
    </rPh>
    <phoneticPr fontId="5"/>
  </si>
  <si>
    <t>－</t>
  </si>
  <si>
    <t>総数</t>
    <rPh sb="0" eb="2">
      <t>ソウスウ</t>
    </rPh>
    <phoneticPr fontId="5"/>
  </si>
  <si>
    <t>所在地</t>
    <rPh sb="0" eb="3">
      <t>ショザイチ</t>
    </rPh>
    <phoneticPr fontId="5"/>
  </si>
  <si>
    <t>10-1.市内教育機関の状況</t>
    <rPh sb="5" eb="7">
      <t>シナイ</t>
    </rPh>
    <rPh sb="7" eb="9">
      <t>キョウイク</t>
    </rPh>
    <rPh sb="9" eb="11">
      <t>キカン</t>
    </rPh>
    <rPh sb="12" eb="14">
      <t>ジョウキョウ</t>
    </rPh>
    <phoneticPr fontId="5"/>
  </si>
  <si>
    <t>10-2.幼稚園の状況</t>
    <rPh sb="5" eb="8">
      <t>ヨウチエン</t>
    </rPh>
    <rPh sb="9" eb="11">
      <t>ジョウキョウ</t>
    </rPh>
    <phoneticPr fontId="5"/>
  </si>
  <si>
    <t>10-3.私立幼稚園就園奨励費補助の状況</t>
    <rPh sb="5" eb="7">
      <t>シリツ</t>
    </rPh>
    <rPh sb="7" eb="10">
      <t>ヨウチエン</t>
    </rPh>
    <rPh sb="10" eb="11">
      <t>シュウ</t>
    </rPh>
    <rPh sb="11" eb="12">
      <t>エン</t>
    </rPh>
    <rPh sb="12" eb="14">
      <t>ショウレイ</t>
    </rPh>
    <rPh sb="14" eb="15">
      <t>ヒ</t>
    </rPh>
    <rPh sb="15" eb="17">
      <t>ホジョ</t>
    </rPh>
    <rPh sb="18" eb="20">
      <t>ジョウキョウ</t>
    </rPh>
    <phoneticPr fontId="5"/>
  </si>
  <si>
    <t>10-4.市立小学校の状況</t>
    <rPh sb="5" eb="6">
      <t>シ</t>
    </rPh>
    <rPh sb="6" eb="7">
      <t>タ</t>
    </rPh>
    <rPh sb="7" eb="10">
      <t>ショウガッコウ</t>
    </rPh>
    <rPh sb="11" eb="13">
      <t>ジョウキョウ</t>
    </rPh>
    <phoneticPr fontId="5"/>
  </si>
  <si>
    <t>10-5.市立小学校別児童数・学級数・児童１人当り施設面積</t>
    <rPh sb="7" eb="10">
      <t>ショウガッコウ</t>
    </rPh>
    <rPh sb="10" eb="11">
      <t>ベツ</t>
    </rPh>
    <rPh sb="11" eb="14">
      <t>ジドウスウ</t>
    </rPh>
    <rPh sb="15" eb="17">
      <t>ガッキュウ</t>
    </rPh>
    <rPh sb="17" eb="18">
      <t>スウ</t>
    </rPh>
    <rPh sb="19" eb="21">
      <t>ジドウ</t>
    </rPh>
    <rPh sb="22" eb="23">
      <t>ヒト</t>
    </rPh>
    <rPh sb="23" eb="24">
      <t>アタ</t>
    </rPh>
    <rPh sb="25" eb="27">
      <t>シセツ</t>
    </rPh>
    <rPh sb="27" eb="29">
      <t>メンセキ</t>
    </rPh>
    <phoneticPr fontId="5"/>
  </si>
  <si>
    <t>10-6.特別支援教育の状況</t>
    <rPh sb="5" eb="7">
      <t>トクベツ</t>
    </rPh>
    <rPh sb="7" eb="9">
      <t>シエン</t>
    </rPh>
    <rPh sb="9" eb="11">
      <t>キョウイク</t>
    </rPh>
    <rPh sb="12" eb="14">
      <t>ジョウキョウ</t>
    </rPh>
    <phoneticPr fontId="5"/>
  </si>
  <si>
    <t>10-7.市立中学校の状況</t>
    <rPh sb="7" eb="8">
      <t>チュウ</t>
    </rPh>
    <rPh sb="8" eb="10">
      <t>ショウガッコウ</t>
    </rPh>
    <rPh sb="11" eb="13">
      <t>ジョウキョウ</t>
    </rPh>
    <phoneticPr fontId="5"/>
  </si>
  <si>
    <t>10-8.市立中学校別生徒数・学級数・生徒１人当り施設面積</t>
    <rPh sb="7" eb="8">
      <t>チュウ</t>
    </rPh>
    <rPh sb="8" eb="10">
      <t>ショウガッコウ</t>
    </rPh>
    <rPh sb="10" eb="11">
      <t>ベツ</t>
    </rPh>
    <rPh sb="11" eb="13">
      <t>セイト</t>
    </rPh>
    <rPh sb="13" eb="14">
      <t>ジドウスウ</t>
    </rPh>
    <rPh sb="15" eb="17">
      <t>ガッキュウ</t>
    </rPh>
    <rPh sb="17" eb="18">
      <t>スウ</t>
    </rPh>
    <rPh sb="19" eb="21">
      <t>セイト</t>
    </rPh>
    <rPh sb="22" eb="23">
      <t>ヒト</t>
    </rPh>
    <rPh sb="23" eb="24">
      <t>アタ</t>
    </rPh>
    <rPh sb="25" eb="27">
      <t>シセツ</t>
    </rPh>
    <rPh sb="27" eb="29">
      <t>メンセキ</t>
    </rPh>
    <phoneticPr fontId="5"/>
  </si>
  <si>
    <t>10-9.市立小・中学校児童・生徒1人当りの教育費（公費負担分）</t>
    <rPh sb="7" eb="8">
      <t>ショウ</t>
    </rPh>
    <rPh sb="9" eb="12">
      <t>チュウガッコウ</t>
    </rPh>
    <rPh sb="12" eb="14">
      <t>ジドウ</t>
    </rPh>
    <rPh sb="15" eb="17">
      <t>セイト</t>
    </rPh>
    <rPh sb="18" eb="19">
      <t>ヒト</t>
    </rPh>
    <rPh sb="19" eb="20">
      <t>ア</t>
    </rPh>
    <rPh sb="22" eb="25">
      <t>キョウイクヒ</t>
    </rPh>
    <rPh sb="26" eb="28">
      <t>コウヒ</t>
    </rPh>
    <rPh sb="28" eb="31">
      <t>フタンブン</t>
    </rPh>
    <phoneticPr fontId="5"/>
  </si>
  <si>
    <t>10-10.市立小・中学校就学援助費受給者数</t>
    <rPh sb="8" eb="9">
      <t>ショウ</t>
    </rPh>
    <rPh sb="10" eb="13">
      <t>チュウガッコウ</t>
    </rPh>
    <rPh sb="13" eb="15">
      <t>シュウガク</t>
    </rPh>
    <rPh sb="15" eb="17">
      <t>エンジョ</t>
    </rPh>
    <rPh sb="17" eb="18">
      <t>ヒ</t>
    </rPh>
    <rPh sb="18" eb="21">
      <t>ジュキュウシャ</t>
    </rPh>
    <rPh sb="21" eb="22">
      <t>スウ</t>
    </rPh>
    <phoneticPr fontId="5"/>
  </si>
  <si>
    <t>10-11.市立中学校卒業者の進路状況</t>
    <rPh sb="8" eb="11">
      <t>チュウガッコウ</t>
    </rPh>
    <rPh sb="11" eb="14">
      <t>ソツギョウシャ</t>
    </rPh>
    <rPh sb="15" eb="17">
      <t>シンロ</t>
    </rPh>
    <rPh sb="17" eb="19">
      <t>ジョウキョウ</t>
    </rPh>
    <phoneticPr fontId="5"/>
  </si>
  <si>
    <t>10-12.市立小・中学校保健関係職員数</t>
    <rPh sb="8" eb="9">
      <t>ショウ</t>
    </rPh>
    <rPh sb="10" eb="11">
      <t>ナカ</t>
    </rPh>
    <rPh sb="11" eb="13">
      <t>ガッコウ</t>
    </rPh>
    <rPh sb="13" eb="15">
      <t>ホケン</t>
    </rPh>
    <rPh sb="15" eb="17">
      <t>カンケイ</t>
    </rPh>
    <rPh sb="17" eb="19">
      <t>ショクイン</t>
    </rPh>
    <rPh sb="19" eb="20">
      <t>カズ</t>
    </rPh>
    <phoneticPr fontId="5"/>
  </si>
  <si>
    <t>10-13.市立小・中学校児童・生徒の体位平均値</t>
    <rPh sb="8" eb="9">
      <t>ショウ</t>
    </rPh>
    <rPh sb="10" eb="13">
      <t>チュウガッコウ</t>
    </rPh>
    <rPh sb="13" eb="15">
      <t>ジドウ</t>
    </rPh>
    <rPh sb="16" eb="18">
      <t>セイト</t>
    </rPh>
    <rPh sb="19" eb="21">
      <t>タイイ</t>
    </rPh>
    <rPh sb="21" eb="24">
      <t>ヘイキンチ</t>
    </rPh>
    <phoneticPr fontId="5"/>
  </si>
  <si>
    <t>10-14.学校給食センターの概要</t>
    <rPh sb="6" eb="8">
      <t>ガッコウ</t>
    </rPh>
    <rPh sb="8" eb="10">
      <t>キュウショク</t>
    </rPh>
    <rPh sb="15" eb="17">
      <t>ガイヨウ</t>
    </rPh>
    <phoneticPr fontId="5"/>
  </si>
  <si>
    <t>10-15.学校給食の実施状況</t>
    <rPh sb="6" eb="10">
      <t>ガッコウキュウショク</t>
    </rPh>
    <rPh sb="11" eb="15">
      <t>ジッシジョウキョウ</t>
    </rPh>
    <phoneticPr fontId="5"/>
  </si>
  <si>
    <t>10-16.1人1食当りの給食基準額</t>
    <rPh sb="7" eb="8">
      <t>ヒト</t>
    </rPh>
    <rPh sb="8" eb="10">
      <t>１ショク</t>
    </rPh>
    <rPh sb="10" eb="11">
      <t>ア</t>
    </rPh>
    <rPh sb="13" eb="15">
      <t>キュウショク</t>
    </rPh>
    <rPh sb="15" eb="17">
      <t>キジュン</t>
    </rPh>
    <rPh sb="17" eb="18">
      <t>ガク</t>
    </rPh>
    <phoneticPr fontId="5"/>
  </si>
  <si>
    <t>10-17.市内の高等学校の状況</t>
    <rPh sb="6" eb="8">
      <t>シナイ</t>
    </rPh>
    <rPh sb="9" eb="13">
      <t>コウトウガッコウ</t>
    </rPh>
    <rPh sb="14" eb="16">
      <t>ジョウキョウ</t>
    </rPh>
    <phoneticPr fontId="5"/>
  </si>
  <si>
    <t>10-18.市内高等学校別入学者・生徒数・教員数</t>
  </si>
  <si>
    <t>10-19.大学の概況 1.文教大学</t>
    <rPh sb="6" eb="8">
      <t>ダイガク</t>
    </rPh>
    <rPh sb="9" eb="11">
      <t>ガイキョウ</t>
    </rPh>
    <rPh sb="14" eb="16">
      <t>ブンキョウ</t>
    </rPh>
    <rPh sb="16" eb="18">
      <t>ダイガク</t>
    </rPh>
    <phoneticPr fontId="5"/>
  </si>
  <si>
    <t>10-19.大学の概況 2.埼玉県立大学</t>
    <rPh sb="6" eb="8">
      <t>ダイガク</t>
    </rPh>
    <rPh sb="9" eb="11">
      <t>ガイキョウ</t>
    </rPh>
    <rPh sb="14" eb="16">
      <t>サイタマ</t>
    </rPh>
    <rPh sb="16" eb="18">
      <t>ケンリツ</t>
    </rPh>
    <rPh sb="18" eb="20">
      <t>ダイガク</t>
    </rPh>
    <phoneticPr fontId="5"/>
  </si>
  <si>
    <t>学校教育</t>
    <rPh sb="0" eb="2">
      <t>ガッコウ</t>
    </rPh>
    <rPh sb="2" eb="4">
      <t>キョウイク</t>
    </rPh>
    <phoneticPr fontId="5"/>
  </si>
  <si>
    <t>10-1. 市内教育機関の状況</t>
    <rPh sb="6" eb="8">
      <t>シナイ</t>
    </rPh>
    <rPh sb="8" eb="10">
      <t>キョウイク</t>
    </rPh>
    <rPh sb="10" eb="12">
      <t>キカン</t>
    </rPh>
    <rPh sb="13" eb="15">
      <t>ジョウキョウ</t>
    </rPh>
    <phoneticPr fontId="5"/>
  </si>
  <si>
    <t>　各年度5月1日</t>
    <rPh sb="1" eb="3">
      <t>カクネン</t>
    </rPh>
    <rPh sb="3" eb="4">
      <t>ド</t>
    </rPh>
    <rPh sb="5" eb="6">
      <t>ガツ</t>
    </rPh>
    <rPh sb="7" eb="8">
      <t>ヒ</t>
    </rPh>
    <phoneticPr fontId="5"/>
  </si>
  <si>
    <t>種別</t>
    <rPh sb="0" eb="2">
      <t>シュベツ</t>
    </rPh>
    <phoneticPr fontId="5"/>
  </si>
  <si>
    <t>県立</t>
    <rPh sb="0" eb="2">
      <t>ケンリツ</t>
    </rPh>
    <phoneticPr fontId="5"/>
  </si>
  <si>
    <t>市立</t>
    <rPh sb="0" eb="2">
      <t>イチリツ</t>
    </rPh>
    <phoneticPr fontId="5"/>
  </si>
  <si>
    <t>私立</t>
    <rPh sb="0" eb="2">
      <t>シリツ</t>
    </rPh>
    <phoneticPr fontId="5"/>
  </si>
  <si>
    <t>24年度</t>
    <rPh sb="2" eb="4">
      <t>ネンド</t>
    </rPh>
    <phoneticPr fontId="5"/>
  </si>
  <si>
    <t>25年度</t>
    <rPh sb="2" eb="4">
      <t>ネンド</t>
    </rPh>
    <phoneticPr fontId="5"/>
  </si>
  <si>
    <t>幼稚園</t>
    <rPh sb="0" eb="3">
      <t>ヨウチエン</t>
    </rPh>
    <phoneticPr fontId="5"/>
  </si>
  <si>
    <t>小学校</t>
    <rPh sb="0" eb="3">
      <t>ショウガッコウ</t>
    </rPh>
    <phoneticPr fontId="5"/>
  </si>
  <si>
    <t>中学校</t>
    <rPh sb="0" eb="3">
      <t>チュウガッコウ</t>
    </rPh>
    <phoneticPr fontId="5"/>
  </si>
  <si>
    <t>高  校</t>
    <rPh sb="0" eb="4">
      <t>コウコウ</t>
    </rPh>
    <phoneticPr fontId="5"/>
  </si>
  <si>
    <t>総数</t>
    <rPh sb="0" eb="1">
      <t>フサ</t>
    </rPh>
    <rPh sb="1" eb="2">
      <t>カズ</t>
    </rPh>
    <phoneticPr fontId="5"/>
  </si>
  <si>
    <t>全日制</t>
    <rPh sb="0" eb="3">
      <t>ゼンニチセイ</t>
    </rPh>
    <phoneticPr fontId="5"/>
  </si>
  <si>
    <t>併  置</t>
    <rPh sb="0" eb="4">
      <t>ヘイチ</t>
    </rPh>
    <phoneticPr fontId="5"/>
  </si>
  <si>
    <t>通信制</t>
    <rPh sb="0" eb="3">
      <t>ツウシンセイ</t>
    </rPh>
    <phoneticPr fontId="5"/>
  </si>
  <si>
    <t>短期大学</t>
    <rPh sb="0" eb="2">
      <t>タンキ</t>
    </rPh>
    <rPh sb="2" eb="4">
      <t>ダイガク</t>
    </rPh>
    <phoneticPr fontId="5"/>
  </si>
  <si>
    <t>大  学</t>
    <rPh sb="0" eb="4">
      <t>ダイガク</t>
    </rPh>
    <phoneticPr fontId="5"/>
  </si>
  <si>
    <t>大学院</t>
    <rPh sb="0" eb="3">
      <t>ダイガクイン</t>
    </rPh>
    <phoneticPr fontId="5"/>
  </si>
  <si>
    <t>専修学校</t>
    <rPh sb="0" eb="4">
      <t>センシュウガッコウ</t>
    </rPh>
    <phoneticPr fontId="5"/>
  </si>
  <si>
    <t>特別支援学校</t>
    <rPh sb="0" eb="2">
      <t>トクベツ</t>
    </rPh>
    <rPh sb="2" eb="4">
      <t>シエン</t>
    </rPh>
    <rPh sb="4" eb="6">
      <t>ガッコウ</t>
    </rPh>
    <phoneticPr fontId="5"/>
  </si>
  <si>
    <t>（注1）併置とは、全日制と定時制の両方の課程を設置している学校。</t>
    <rPh sb="1" eb="2">
      <t>チュウ</t>
    </rPh>
    <rPh sb="4" eb="6">
      <t>ヘイチ</t>
    </rPh>
    <rPh sb="9" eb="12">
      <t>ゼンニチセイ</t>
    </rPh>
    <rPh sb="13" eb="16">
      <t>テイジセイ</t>
    </rPh>
    <rPh sb="17" eb="19">
      <t>リョウホウ</t>
    </rPh>
    <rPh sb="20" eb="22">
      <t>カテイ</t>
    </rPh>
    <rPh sb="23" eb="25">
      <t>セッチ</t>
    </rPh>
    <rPh sb="29" eb="31">
      <t>ガッコウ</t>
    </rPh>
    <phoneticPr fontId="5"/>
  </si>
  <si>
    <t>（注2）平成２５年版統計年報から通信制高校を集計項目に加えた。</t>
    <rPh sb="1" eb="2">
      <t>チュウ</t>
    </rPh>
    <rPh sb="4" eb="6">
      <t>ヘイセイ</t>
    </rPh>
    <rPh sb="8" eb="10">
      <t>ネンバン</t>
    </rPh>
    <rPh sb="10" eb="12">
      <t>トウケイ</t>
    </rPh>
    <rPh sb="12" eb="14">
      <t>ネンポウ</t>
    </rPh>
    <rPh sb="16" eb="19">
      <t>ツウシンセイ</t>
    </rPh>
    <rPh sb="19" eb="21">
      <t>コウコウ</t>
    </rPh>
    <rPh sb="22" eb="24">
      <t>シュウケイ</t>
    </rPh>
    <rPh sb="24" eb="26">
      <t>コウモク</t>
    </rPh>
    <rPh sb="27" eb="28">
      <t>クワ</t>
    </rPh>
    <phoneticPr fontId="5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</si>
  <si>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5"/>
  </si>
  <si>
    <t>目次へ戻る</t>
    <rPh sb="0" eb="2">
      <t>モクジ</t>
    </rPh>
    <rPh sb="3" eb="4">
      <t>モド</t>
    </rPh>
    <phoneticPr fontId="5"/>
  </si>
  <si>
    <t>10-2. 幼稚園の状況</t>
    <rPh sb="6" eb="9">
      <t>ヨウチエン</t>
    </rPh>
    <rPh sb="10" eb="12">
      <t>ジョウキョウ</t>
    </rPh>
    <phoneticPr fontId="5"/>
  </si>
  <si>
    <t>（単位：人）</t>
    <rPh sb="1" eb="3">
      <t>タンイ</t>
    </rPh>
    <rPh sb="4" eb="5">
      <t>ヒト</t>
    </rPh>
    <phoneticPr fontId="5"/>
  </si>
  <si>
    <t>年
（5月1日）</t>
    <rPh sb="0" eb="1">
      <t>ネン</t>
    </rPh>
    <rPh sb="4" eb="5">
      <t>５ガツ</t>
    </rPh>
    <rPh sb="6" eb="7">
      <t>１ニチ</t>
    </rPh>
    <phoneticPr fontId="5"/>
  </si>
  <si>
    <t>園数</t>
    <rPh sb="0" eb="1">
      <t>エン</t>
    </rPh>
    <rPh sb="1" eb="2">
      <t>カズ</t>
    </rPh>
    <phoneticPr fontId="5"/>
  </si>
  <si>
    <t>園児数</t>
    <rPh sb="0" eb="3">
      <t>エンジスウ</t>
    </rPh>
    <phoneticPr fontId="5"/>
  </si>
  <si>
    <t>各歳別園児数</t>
    <rPh sb="0" eb="1">
      <t>カク</t>
    </rPh>
    <rPh sb="1" eb="2">
      <t>サイ</t>
    </rPh>
    <rPh sb="2" eb="3">
      <t>ベツ</t>
    </rPh>
    <rPh sb="3" eb="6">
      <t>エンジスウ</t>
    </rPh>
    <phoneticPr fontId="5"/>
  </si>
  <si>
    <t>学級数</t>
    <rPh sb="0" eb="2">
      <t>ガッキュウ</t>
    </rPh>
    <rPh sb="2" eb="3">
      <t>スウ</t>
    </rPh>
    <phoneticPr fontId="5"/>
  </si>
  <si>
    <t>教員数</t>
    <rPh sb="0" eb="1">
      <t>キョウ</t>
    </rPh>
    <rPh sb="1" eb="3">
      <t>インスウ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</si>
  <si>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</si>
  <si>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</si>
  <si>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3歳</t>
    <rPh sb="1" eb="2">
      <t>３サイ</t>
    </rPh>
    <phoneticPr fontId="5"/>
  </si>
  <si>
    <t>4歳</t>
    <rPh sb="1" eb="2">
      <t>４サイ</t>
    </rPh>
    <phoneticPr fontId="5"/>
  </si>
  <si>
    <t>5歳</t>
    <rPh sb="1" eb="2">
      <t>５サイ</t>
    </rPh>
    <phoneticPr fontId="5"/>
  </si>
  <si>
    <t>　平成21</t>
    <rPh sb="1" eb="2">
      <t>ヘイセイ</t>
    </rPh>
    <phoneticPr fontId="5"/>
  </si>
  <si>
    <t>　　　22</t>
    <phoneticPr fontId="5"/>
  </si>
  <si>
    <t>　　　23</t>
    <phoneticPr fontId="5"/>
  </si>
  <si>
    <t>　　　24</t>
    <phoneticPr fontId="5"/>
  </si>
  <si>
    <t>　　　25</t>
    <phoneticPr fontId="5"/>
  </si>
  <si>
    <t>10-3. 私立幼稚園就園奨励費補助の状況</t>
    <rPh sb="6" eb="8">
      <t>シリツ</t>
    </rPh>
    <rPh sb="8" eb="11">
      <t>ヨウチエン</t>
    </rPh>
    <rPh sb="11" eb="12">
      <t>シュウ</t>
    </rPh>
    <rPh sb="12" eb="13">
      <t>エン</t>
    </rPh>
    <rPh sb="13" eb="15">
      <t>ショウレイ</t>
    </rPh>
    <rPh sb="15" eb="16">
      <t>ヒ</t>
    </rPh>
    <rPh sb="16" eb="18">
      <t>ホジョ</t>
    </rPh>
    <rPh sb="19" eb="21">
      <t>ジョウキョウ</t>
    </rPh>
    <phoneticPr fontId="5"/>
  </si>
  <si>
    <t>平成24年度</t>
    <rPh sb="0" eb="2">
      <t>ヘイセイ</t>
    </rPh>
    <rPh sb="4" eb="6">
      <t>８ネンド</t>
    </rPh>
    <phoneticPr fontId="5"/>
  </si>
  <si>
    <t>（単位：円、人）</t>
    <rPh sb="1" eb="3">
      <t>タンイ</t>
    </rPh>
    <rPh sb="6" eb="7">
      <t>ヒト</t>
    </rPh>
    <phoneticPr fontId="5"/>
  </si>
  <si>
    <t>減免措置区分</t>
    <rPh sb="0" eb="1">
      <t>ヘ</t>
    </rPh>
    <rPh sb="1" eb="2">
      <t>メンキョ</t>
    </rPh>
    <rPh sb="2" eb="4">
      <t>ソチ</t>
    </rPh>
    <rPh sb="4" eb="6">
      <t>クブン</t>
    </rPh>
    <phoneticPr fontId="5"/>
  </si>
  <si>
    <t>生活保護世帯</t>
    <rPh sb="0" eb="2">
      <t>セイカツ</t>
    </rPh>
    <rPh sb="2" eb="4">
      <t>ホゴ</t>
    </rPh>
    <rPh sb="4" eb="6">
      <t>セタイ</t>
    </rPh>
    <phoneticPr fontId="5"/>
  </si>
  <si>
    <t>市民税非課税
及び市民税の
所得割課税額が非課税の世帯</t>
    <rPh sb="9" eb="12">
      <t>シミンゼイ</t>
    </rPh>
    <rPh sb="14" eb="16">
      <t>ショトク</t>
    </rPh>
    <rPh sb="16" eb="17">
      <t>ワリ</t>
    </rPh>
    <rPh sb="17" eb="20">
      <t>カゼイガク</t>
    </rPh>
    <rPh sb="21" eb="24">
      <t>ヒカゼイ</t>
    </rPh>
    <rPh sb="25" eb="27">
      <t>セタイ</t>
    </rPh>
    <phoneticPr fontId="5"/>
  </si>
  <si>
    <t>市民税の所得割
課税額が77,100円以下の世帯</t>
    <rPh sb="0" eb="3">
      <t>シミンゼイ</t>
    </rPh>
    <rPh sb="4" eb="6">
      <t>ショトク</t>
    </rPh>
    <rPh sb="6" eb="7">
      <t>ワリ</t>
    </rPh>
    <rPh sb="8" eb="11">
      <t>カゼイガク</t>
    </rPh>
    <rPh sb="18" eb="19">
      <t>８３，７００エン</t>
    </rPh>
    <rPh sb="19" eb="21">
      <t>イカ</t>
    </rPh>
    <rPh sb="22" eb="24">
      <t>セタイ</t>
    </rPh>
    <phoneticPr fontId="5"/>
  </si>
  <si>
    <t>市民税の所得割
課税額が77,100円
を超え211,200円
以下の世帯</t>
    <rPh sb="0" eb="3">
      <t>シミンゼイ</t>
    </rPh>
    <rPh sb="4" eb="6">
      <t>ショトク</t>
    </rPh>
    <rPh sb="6" eb="7">
      <t>ワリ</t>
    </rPh>
    <rPh sb="8" eb="11">
      <t>カゼイガク</t>
    </rPh>
    <rPh sb="18" eb="19">
      <t>８３，７００エン</t>
    </rPh>
    <rPh sb="21" eb="22">
      <t>コ</t>
    </rPh>
    <rPh sb="30" eb="31">
      <t>エン</t>
    </rPh>
    <rPh sb="32" eb="34">
      <t>イカ</t>
    </rPh>
    <rPh sb="35" eb="37">
      <t>セタイ</t>
    </rPh>
    <phoneticPr fontId="5"/>
  </si>
  <si>
    <t>市民税の
所得割課税額
が211,200円
超えの世帯</t>
    <rPh sb="0" eb="3">
      <t>シミンゼイ</t>
    </rPh>
    <rPh sb="5" eb="7">
      <t>ショトク</t>
    </rPh>
    <rPh sb="7" eb="8">
      <t>ワリ</t>
    </rPh>
    <rPh sb="8" eb="11">
      <t>カゼイガク</t>
    </rPh>
    <rPh sb="20" eb="21">
      <t>８３，７００エン</t>
    </rPh>
    <rPh sb="22" eb="23">
      <t>コ</t>
    </rPh>
    <rPh sb="25" eb="27">
      <t>セタイ</t>
    </rPh>
    <phoneticPr fontId="5"/>
  </si>
  <si>
    <t>補助限度額</t>
    <rPh sb="0" eb="2">
      <t>ホジョ</t>
    </rPh>
    <rPh sb="2" eb="4">
      <t>ゲンド</t>
    </rPh>
    <rPh sb="4" eb="5">
      <t>ガク</t>
    </rPh>
    <phoneticPr fontId="5"/>
  </si>
  <si>
    <t>第１子</t>
    <rPh sb="0" eb="1">
      <t>ダイ</t>
    </rPh>
    <rPh sb="2" eb="3">
      <t>コ</t>
    </rPh>
    <phoneticPr fontId="5"/>
  </si>
  <si>
    <t>受給者</t>
    <rPh sb="0" eb="3">
      <t>ジュキュウシャ</t>
    </rPh>
    <phoneticPr fontId="5"/>
  </si>
  <si>
    <t>補助金額</t>
    <rPh sb="0" eb="2">
      <t>ホジョ</t>
    </rPh>
    <rPh sb="2" eb="4">
      <t>キンガク</t>
    </rPh>
    <phoneticPr fontId="5"/>
  </si>
  <si>
    <t>第２子</t>
    <rPh sb="0" eb="1">
      <t>ダイ</t>
    </rPh>
    <rPh sb="2" eb="3">
      <t>コ</t>
    </rPh>
    <phoneticPr fontId="5"/>
  </si>
  <si>
    <t>※新条件</t>
    <rPh sb="1" eb="4">
      <t>シンジョウケン</t>
    </rPh>
    <phoneticPr fontId="5"/>
  </si>
  <si>
    <t>-</t>
    <phoneticPr fontId="5"/>
  </si>
  <si>
    <t>第３子
以　降</t>
    <rPh sb="0" eb="1">
      <t>ダイ</t>
    </rPh>
    <rPh sb="2" eb="3">
      <t>コ</t>
    </rPh>
    <rPh sb="4" eb="5">
      <t>イ</t>
    </rPh>
    <rPh sb="6" eb="7">
      <t>ゴウ</t>
    </rPh>
    <phoneticPr fontId="5"/>
  </si>
  <si>
    <r>
      <t>※新条件</t>
    </r>
    <r>
      <rPr>
        <sz val="10"/>
        <rFont val="ＭＳ 明朝"/>
        <family val="1"/>
        <charset val="128"/>
      </rPr>
      <t xml:space="preserve">
第３子
以　降</t>
    </r>
    <rPh sb="5" eb="6">
      <t>ダイ</t>
    </rPh>
    <rPh sb="7" eb="8">
      <t>コ</t>
    </rPh>
    <rPh sb="9" eb="10">
      <t>イ</t>
    </rPh>
    <rPh sb="11" eb="12">
      <t>ゴウ</t>
    </rPh>
    <phoneticPr fontId="5"/>
  </si>
  <si>
    <t>資料：教育委員会・教育総務課</t>
    <rPh sb="0" eb="2">
      <t>シリョウ</t>
    </rPh>
    <rPh sb="3" eb="5">
      <t>キョウイク</t>
    </rPh>
    <rPh sb="5" eb="8">
      <t>イインカイ</t>
    </rPh>
    <rPh sb="9" eb="11">
      <t>キョウイク</t>
    </rPh>
    <rPh sb="11" eb="13">
      <t>ソウム</t>
    </rPh>
    <rPh sb="13" eb="14">
      <t>カ</t>
    </rPh>
    <phoneticPr fontId="5"/>
  </si>
  <si>
    <t>10-4. 市立小学校の状況</t>
    <rPh sb="6" eb="7">
      <t>シ</t>
    </rPh>
    <rPh sb="7" eb="8">
      <t>タ</t>
    </rPh>
    <rPh sb="8" eb="11">
      <t>ショウガッコウ</t>
    </rPh>
    <rPh sb="12" eb="14">
      <t>ジョウキョウ</t>
    </rPh>
    <phoneticPr fontId="5"/>
  </si>
  <si>
    <t>年
(5月1日）</t>
    <rPh sb="0" eb="1">
      <t>ネン</t>
    </rPh>
    <rPh sb="4" eb="5">
      <t>ガツ</t>
    </rPh>
    <rPh sb="6" eb="7">
      <t>ニチ</t>
    </rPh>
    <phoneticPr fontId="5"/>
  </si>
  <si>
    <t>学校数</t>
    <rPh sb="0" eb="2">
      <t>ガッコウ</t>
    </rPh>
    <rPh sb="2" eb="3">
      <t>カズ</t>
    </rPh>
    <phoneticPr fontId="5"/>
  </si>
  <si>
    <t>児童数</t>
    <rPh sb="0" eb="3">
      <t>ジドウスウ</t>
    </rPh>
    <phoneticPr fontId="5"/>
  </si>
  <si>
    <t>１学級当り児童数</t>
    <rPh sb="1" eb="3">
      <t>ガッキュウ</t>
    </rPh>
    <rPh sb="3" eb="4">
      <t>アタ</t>
    </rPh>
    <rPh sb="5" eb="8">
      <t>ジドウスウ</t>
    </rPh>
    <phoneticPr fontId="5"/>
  </si>
  <si>
    <t>教員数</t>
    <rPh sb="0" eb="3">
      <t>キョウインスウ</t>
    </rPh>
    <phoneticPr fontId="5"/>
  </si>
  <si>
    <t>平成23</t>
    <rPh sb="0" eb="2">
      <t>ヘイセイ</t>
    </rPh>
    <phoneticPr fontId="2"/>
  </si>
  <si>
    <t>平成23</t>
    <rPh sb="0" eb="2">
      <t>ヘイセイ</t>
    </rPh>
    <phoneticPr fontId="5"/>
  </si>
  <si>
    <t>　　25</t>
  </si>
  <si>
    <t>資料：教育委員会・学務課</t>
    <rPh sb="0" eb="2">
      <t>シリョウ</t>
    </rPh>
    <rPh sb="3" eb="8">
      <t>キョウイクイインカイ</t>
    </rPh>
    <rPh sb="9" eb="12">
      <t>ガクムカ</t>
    </rPh>
    <phoneticPr fontId="5"/>
  </si>
  <si>
    <t>10-5. 市立小学校別児童数・学級数・児童１人当り施設面積</t>
    <rPh sb="8" eb="11">
      <t>ショウガッコウ</t>
    </rPh>
    <rPh sb="11" eb="12">
      <t>ベツ</t>
    </rPh>
    <rPh sb="12" eb="15">
      <t>ジドウスウ</t>
    </rPh>
    <rPh sb="16" eb="18">
      <t>ガッキュウ</t>
    </rPh>
    <rPh sb="18" eb="19">
      <t>スウ</t>
    </rPh>
    <rPh sb="20" eb="22">
      <t>ジドウ</t>
    </rPh>
    <rPh sb="23" eb="24">
      <t>ヒト</t>
    </rPh>
    <rPh sb="24" eb="25">
      <t>アタ</t>
    </rPh>
    <rPh sb="26" eb="28">
      <t>シセツ</t>
    </rPh>
    <rPh sb="28" eb="30">
      <t>メンセキ</t>
    </rPh>
    <phoneticPr fontId="5"/>
  </si>
  <si>
    <t>10-5. 市立小学校別児童数・学級数・児童１人当り施設面積　算出用資料</t>
    <rPh sb="8" eb="11">
      <t>ショウガッコウ</t>
    </rPh>
    <rPh sb="11" eb="12">
      <t>ベツ</t>
    </rPh>
    <rPh sb="12" eb="15">
      <t>ジドウスウ</t>
    </rPh>
    <rPh sb="16" eb="18">
      <t>ガッキュウ</t>
    </rPh>
    <rPh sb="18" eb="19">
      <t>スウ</t>
    </rPh>
    <rPh sb="20" eb="22">
      <t>ジドウ</t>
    </rPh>
    <rPh sb="23" eb="24">
      <t>ヒト</t>
    </rPh>
    <rPh sb="24" eb="25">
      <t>アタ</t>
    </rPh>
    <rPh sb="26" eb="28">
      <t>シセツ</t>
    </rPh>
    <rPh sb="28" eb="30">
      <t>メンセキ</t>
    </rPh>
    <rPh sb="31" eb="33">
      <t>サンシュツ</t>
    </rPh>
    <rPh sb="33" eb="34">
      <t>ヨウ</t>
    </rPh>
    <rPh sb="34" eb="36">
      <t>シリョウ</t>
    </rPh>
    <phoneticPr fontId="5"/>
  </si>
  <si>
    <t>児童数（特別支援学級）</t>
    <rPh sb="0" eb="3">
      <t>ジドウスウ</t>
    </rPh>
    <rPh sb="4" eb="6">
      <t>トクベツ</t>
    </rPh>
    <rPh sb="6" eb="8">
      <t>シエン</t>
    </rPh>
    <rPh sb="8" eb="10">
      <t>ガッキュウ</t>
    </rPh>
    <phoneticPr fontId="5"/>
  </si>
  <si>
    <t>児童１人当り面積（㎡）</t>
    <rPh sb="0" eb="2">
      <t>ジドウ</t>
    </rPh>
    <rPh sb="3" eb="4">
      <t>ヒト</t>
    </rPh>
    <rPh sb="4" eb="5">
      <t>アタ</t>
    </rPh>
    <rPh sb="6" eb="8">
      <t>メンセキ</t>
    </rPh>
    <phoneticPr fontId="5"/>
  </si>
  <si>
    <t>学校名</t>
    <rPh sb="0" eb="2">
      <t>ガッコウ</t>
    </rPh>
    <rPh sb="2" eb="3">
      <t>メイ</t>
    </rPh>
    <phoneticPr fontId="5"/>
  </si>
  <si>
    <t>敷地面積</t>
    <rPh sb="0" eb="4">
      <t>シキチメンセキ</t>
    </rPh>
    <phoneticPr fontId="5"/>
  </si>
  <si>
    <t>校舎面積</t>
    <rPh sb="0" eb="2">
      <t>コウシャ</t>
    </rPh>
    <rPh sb="2" eb="4">
      <t>メンセキ</t>
    </rPh>
    <phoneticPr fontId="5"/>
  </si>
  <si>
    <t>屋内運動場面積</t>
    <rPh sb="0" eb="2">
      <t>オクナイ</t>
    </rPh>
    <rPh sb="2" eb="4">
      <t>ウンドウ</t>
    </rPh>
    <rPh sb="4" eb="5">
      <t>ジョウ</t>
    </rPh>
    <rPh sb="5" eb="7">
      <t>メンセキ</t>
    </rPh>
    <phoneticPr fontId="5"/>
  </si>
  <si>
    <t>（特別支援学級）</t>
    <rPh sb="1" eb="3">
      <t>トクベツ</t>
    </rPh>
    <rPh sb="3" eb="5">
      <t>シエン</t>
    </rPh>
    <rPh sb="5" eb="7">
      <t>ガッキュウ</t>
    </rPh>
    <phoneticPr fontId="5"/>
  </si>
  <si>
    <t xml:space="preserve"> 合 計</t>
    <rPh sb="1" eb="2">
      <t>ゴウ</t>
    </rPh>
    <rPh sb="3" eb="4">
      <t>ケイ</t>
    </rPh>
    <phoneticPr fontId="5"/>
  </si>
  <si>
    <t>越ヶ谷小</t>
    <rPh sb="0" eb="3">
      <t>コシガヤ</t>
    </rPh>
    <rPh sb="3" eb="4">
      <t>ショウ</t>
    </rPh>
    <phoneticPr fontId="5"/>
  </si>
  <si>
    <t>大沢小</t>
    <rPh sb="0" eb="2">
      <t>オオサワ</t>
    </rPh>
    <rPh sb="2" eb="3">
      <t>ショウ</t>
    </rPh>
    <phoneticPr fontId="5"/>
  </si>
  <si>
    <t>新方小</t>
    <rPh sb="0" eb="1">
      <t>シン</t>
    </rPh>
    <rPh sb="1" eb="2">
      <t>イカタ</t>
    </rPh>
    <rPh sb="2" eb="3">
      <t>ショウ</t>
    </rPh>
    <phoneticPr fontId="5"/>
  </si>
  <si>
    <t>桜井小</t>
    <rPh sb="0" eb="2">
      <t>サクライ</t>
    </rPh>
    <rPh sb="2" eb="3">
      <t>ショウ</t>
    </rPh>
    <phoneticPr fontId="5"/>
  </si>
  <si>
    <t>大袋小</t>
    <rPh sb="0" eb="2">
      <t>オオブクロ</t>
    </rPh>
    <rPh sb="2" eb="3">
      <t>ショウ</t>
    </rPh>
    <phoneticPr fontId="5"/>
  </si>
  <si>
    <t>荻島小</t>
    <rPh sb="0" eb="2">
      <t>オギシマ</t>
    </rPh>
    <rPh sb="2" eb="3">
      <t>ショウ</t>
    </rPh>
    <phoneticPr fontId="5"/>
  </si>
  <si>
    <t>出羽小</t>
    <rPh sb="0" eb="1">
      <t>デ</t>
    </rPh>
    <rPh sb="1" eb="2">
      <t>ワ</t>
    </rPh>
    <rPh sb="2" eb="3">
      <t>ショウ</t>
    </rPh>
    <phoneticPr fontId="5"/>
  </si>
  <si>
    <t>蒲生小</t>
    <rPh sb="0" eb="2">
      <t>ガモウ</t>
    </rPh>
    <rPh sb="2" eb="3">
      <t>ショウ</t>
    </rPh>
    <phoneticPr fontId="5"/>
  </si>
  <si>
    <t>大相模小</t>
    <rPh sb="0" eb="3">
      <t>オオサガミ</t>
    </rPh>
    <rPh sb="3" eb="4">
      <t>ショウ</t>
    </rPh>
    <phoneticPr fontId="5"/>
  </si>
  <si>
    <t>増林小</t>
    <rPh sb="0" eb="2">
      <t>マシバヤシ</t>
    </rPh>
    <rPh sb="2" eb="3">
      <t>ショウ</t>
    </rPh>
    <phoneticPr fontId="5"/>
  </si>
  <si>
    <t>川柳小</t>
    <rPh sb="0" eb="2">
      <t>カワヤナギ</t>
    </rPh>
    <rPh sb="2" eb="3">
      <t>ショウ</t>
    </rPh>
    <phoneticPr fontId="5"/>
  </si>
  <si>
    <t>南越谷小</t>
    <rPh sb="0" eb="3">
      <t>ミナミコシガヤ</t>
    </rPh>
    <rPh sb="3" eb="4">
      <t>ショウ</t>
    </rPh>
    <phoneticPr fontId="5"/>
  </si>
  <si>
    <t>蒲生第二小</t>
    <rPh sb="0" eb="2">
      <t>ガモウ</t>
    </rPh>
    <rPh sb="2" eb="4">
      <t>ダイニ</t>
    </rPh>
    <rPh sb="4" eb="5">
      <t>ショウ</t>
    </rPh>
    <phoneticPr fontId="5"/>
  </si>
  <si>
    <t>東越谷小</t>
    <rPh sb="0" eb="3">
      <t>ヒガシコシガヤ</t>
    </rPh>
    <rPh sb="3" eb="4">
      <t>ショウ</t>
    </rPh>
    <phoneticPr fontId="5"/>
  </si>
  <si>
    <t>大沢北小</t>
    <rPh sb="0" eb="2">
      <t>オオサワ</t>
    </rPh>
    <rPh sb="2" eb="3">
      <t>キタ</t>
    </rPh>
    <rPh sb="3" eb="4">
      <t>ショウ</t>
    </rPh>
    <phoneticPr fontId="5"/>
  </si>
  <si>
    <t>大袋北小</t>
    <rPh sb="0" eb="2">
      <t>オオブクロ</t>
    </rPh>
    <rPh sb="2" eb="3">
      <t>キタ</t>
    </rPh>
    <rPh sb="3" eb="4">
      <t>ショウ</t>
    </rPh>
    <phoneticPr fontId="5"/>
  </si>
  <si>
    <t>蒲生南小</t>
    <rPh sb="0" eb="2">
      <t>ガモウ</t>
    </rPh>
    <rPh sb="2" eb="3">
      <t>ミナミ</t>
    </rPh>
    <rPh sb="3" eb="4">
      <t>ショウ</t>
    </rPh>
    <phoneticPr fontId="5"/>
  </si>
  <si>
    <t>北越谷小</t>
    <rPh sb="0" eb="3">
      <t>キタコシガヤ</t>
    </rPh>
    <rPh sb="3" eb="4">
      <t>ショウ</t>
    </rPh>
    <phoneticPr fontId="5"/>
  </si>
  <si>
    <t>大袋東小</t>
    <rPh sb="0" eb="2">
      <t>オオブクロ</t>
    </rPh>
    <rPh sb="2" eb="3">
      <t>ヒガシ</t>
    </rPh>
    <rPh sb="3" eb="4">
      <t>ショウ</t>
    </rPh>
    <phoneticPr fontId="5"/>
  </si>
  <si>
    <t>平方小</t>
    <rPh sb="0" eb="2">
      <t>ヒラカタ</t>
    </rPh>
    <rPh sb="2" eb="3">
      <t>ショウ</t>
    </rPh>
    <phoneticPr fontId="5"/>
  </si>
  <si>
    <t>弥栄小</t>
    <rPh sb="0" eb="1">
      <t>ヤ</t>
    </rPh>
    <rPh sb="1" eb="2">
      <t>サカエ</t>
    </rPh>
    <rPh sb="2" eb="3">
      <t>ショウ</t>
    </rPh>
    <phoneticPr fontId="5"/>
  </si>
  <si>
    <t>大間野小</t>
    <rPh sb="0" eb="2">
      <t>オオマ</t>
    </rPh>
    <rPh sb="2" eb="3">
      <t>ノ</t>
    </rPh>
    <rPh sb="3" eb="4">
      <t>ショウ</t>
    </rPh>
    <phoneticPr fontId="5"/>
  </si>
  <si>
    <t>宮本小</t>
    <rPh sb="0" eb="2">
      <t>ミヤモト</t>
    </rPh>
    <rPh sb="2" eb="3">
      <t>ショウ</t>
    </rPh>
    <phoneticPr fontId="5"/>
  </si>
  <si>
    <t>西方小</t>
    <rPh sb="0" eb="1">
      <t>ニシ</t>
    </rPh>
    <rPh sb="1" eb="2">
      <t>カタ</t>
    </rPh>
    <rPh sb="2" eb="3">
      <t>ショウ</t>
    </rPh>
    <phoneticPr fontId="5"/>
  </si>
  <si>
    <t>鷺後小</t>
    <rPh sb="0" eb="1">
      <t>サギ</t>
    </rPh>
    <rPh sb="1" eb="2">
      <t>ウシ</t>
    </rPh>
    <rPh sb="2" eb="3">
      <t>ショウ</t>
    </rPh>
    <phoneticPr fontId="5"/>
  </si>
  <si>
    <t>明正小</t>
    <rPh sb="0" eb="1">
      <t>メイ</t>
    </rPh>
    <rPh sb="1" eb="2">
      <t>セイ</t>
    </rPh>
    <rPh sb="2" eb="3">
      <t>ショウ</t>
    </rPh>
    <phoneticPr fontId="5"/>
  </si>
  <si>
    <t>千間台小</t>
    <rPh sb="0" eb="3">
      <t>センゲンダイ</t>
    </rPh>
    <rPh sb="3" eb="4">
      <t>ショウ</t>
    </rPh>
    <phoneticPr fontId="5"/>
  </si>
  <si>
    <t>桜井南小</t>
    <rPh sb="0" eb="2">
      <t>サクライ</t>
    </rPh>
    <rPh sb="2" eb="3">
      <t>ミナミ</t>
    </rPh>
    <rPh sb="3" eb="4">
      <t>ショウ</t>
    </rPh>
    <phoneticPr fontId="5"/>
  </si>
  <si>
    <t>花田小</t>
    <rPh sb="0" eb="2">
      <t>ハナダ</t>
    </rPh>
    <rPh sb="2" eb="3">
      <t>ショウ</t>
    </rPh>
    <phoneticPr fontId="5"/>
  </si>
  <si>
    <t>城ノ上小</t>
    <rPh sb="0" eb="1">
      <t>シロ</t>
    </rPh>
    <rPh sb="2" eb="3">
      <t>ウエ</t>
    </rPh>
    <rPh sb="3" eb="4">
      <t>ショウ</t>
    </rPh>
    <phoneticPr fontId="5"/>
  </si>
  <si>
    <t>（注）特別支援学級は再掲である。</t>
    <rPh sb="1" eb="2">
      <t>チュウ</t>
    </rPh>
    <rPh sb="3" eb="5">
      <t>トクベツ</t>
    </rPh>
    <rPh sb="5" eb="7">
      <t>シエン</t>
    </rPh>
    <rPh sb="7" eb="9">
      <t>ガッキュウ</t>
    </rPh>
    <rPh sb="10" eb="12">
      <t>サイケイ</t>
    </rPh>
    <phoneticPr fontId="5"/>
  </si>
  <si>
    <t>資料：教育委員会・学務課、学校管理課</t>
    <rPh sb="9" eb="12">
      <t>ガクムカ</t>
    </rPh>
    <rPh sb="13" eb="15">
      <t>ガッコウ</t>
    </rPh>
    <rPh sb="15" eb="17">
      <t>カンリ</t>
    </rPh>
    <rPh sb="17" eb="18">
      <t>カ</t>
    </rPh>
    <phoneticPr fontId="5"/>
  </si>
  <si>
    <t>10-6. 特別支援教育の状況</t>
    <rPh sb="6" eb="8">
      <t>トクベツ</t>
    </rPh>
    <rPh sb="8" eb="10">
      <t>シエン</t>
    </rPh>
    <rPh sb="10" eb="12">
      <t>キョウイク</t>
    </rPh>
    <rPh sb="13" eb="15">
      <t>ジョウキョウ</t>
    </rPh>
    <phoneticPr fontId="5"/>
  </si>
  <si>
    <t>学校(部)別</t>
    <rPh sb="0" eb="2">
      <t>ガッコウ</t>
    </rPh>
    <rPh sb="3" eb="4">
      <t>ブ</t>
    </rPh>
    <rPh sb="5" eb="6">
      <t>ベツ</t>
    </rPh>
    <phoneticPr fontId="5"/>
  </si>
  <si>
    <t>在籍種別</t>
    <rPh sb="0" eb="2">
      <t>ザイセキ</t>
    </rPh>
    <rPh sb="2" eb="4">
      <t>シュベツ</t>
    </rPh>
    <phoneticPr fontId="5"/>
  </si>
  <si>
    <t xml:space="preserve"> 総 数</t>
    <rPh sb="1" eb="4">
      <t>ソウスウ</t>
    </rPh>
    <phoneticPr fontId="5"/>
  </si>
  <si>
    <t>小学校（部）</t>
    <rPh sb="0" eb="3">
      <t>ショウガッコウ</t>
    </rPh>
    <rPh sb="4" eb="5">
      <t>ブ</t>
    </rPh>
    <phoneticPr fontId="5"/>
  </si>
  <si>
    <t>中学校（部）</t>
    <rPh sb="0" eb="3">
      <t>チュウガッコウ</t>
    </rPh>
    <rPh sb="4" eb="5">
      <t>ブ</t>
    </rPh>
    <phoneticPr fontId="5"/>
  </si>
  <si>
    <t>知的障がい</t>
    <rPh sb="0" eb="2">
      <t>チテキ</t>
    </rPh>
    <rPh sb="2" eb="3">
      <t>サワ</t>
    </rPh>
    <phoneticPr fontId="5"/>
  </si>
  <si>
    <t>言語障がい</t>
    <rPh sb="0" eb="2">
      <t>ゲンゴ</t>
    </rPh>
    <rPh sb="2" eb="3">
      <t>サワ</t>
    </rPh>
    <phoneticPr fontId="5"/>
  </si>
  <si>
    <t>情緒障がい</t>
    <rPh sb="0" eb="2">
      <t>ジョウチョ</t>
    </rPh>
    <rPh sb="2" eb="3">
      <t>サワ</t>
    </rPh>
    <phoneticPr fontId="5"/>
  </si>
  <si>
    <t>肢体不自由</t>
    <rPh sb="0" eb="2">
      <t>シタイ</t>
    </rPh>
    <rPh sb="2" eb="5">
      <t>フジユウ</t>
    </rPh>
    <phoneticPr fontId="5"/>
  </si>
  <si>
    <t>視覚障がい</t>
    <rPh sb="0" eb="2">
      <t>シカク</t>
    </rPh>
    <rPh sb="2" eb="3">
      <t>サワ</t>
    </rPh>
    <phoneticPr fontId="5"/>
  </si>
  <si>
    <t>聴覚障がい</t>
    <rPh sb="0" eb="2">
      <t>チョウカク</t>
    </rPh>
    <rPh sb="2" eb="3">
      <t>サワ</t>
    </rPh>
    <phoneticPr fontId="5"/>
  </si>
  <si>
    <t>病・虚弱</t>
    <rPh sb="0" eb="1">
      <t>ヤマイ</t>
    </rPh>
    <rPh sb="2" eb="4">
      <t>キョジャク</t>
    </rPh>
    <phoneticPr fontId="5"/>
  </si>
  <si>
    <t>総  数</t>
    <rPh sb="0" eb="4">
      <t>ソウスウ</t>
    </rPh>
    <phoneticPr fontId="5"/>
  </si>
  <si>
    <t>市内小・中学校特別支援学級就学者数</t>
    <rPh sb="0" eb="2">
      <t>シナイ</t>
    </rPh>
    <rPh sb="2" eb="3">
      <t>ショウ</t>
    </rPh>
    <rPh sb="4" eb="5">
      <t>チュウ</t>
    </rPh>
    <rPh sb="5" eb="7">
      <t>ガッコウ</t>
    </rPh>
    <rPh sb="7" eb="9">
      <t>トクベツ</t>
    </rPh>
    <rPh sb="9" eb="11">
      <t>シエン</t>
    </rPh>
    <rPh sb="11" eb="13">
      <t>ガッキュウ</t>
    </rPh>
    <rPh sb="13" eb="15">
      <t>シュウガク</t>
    </rPh>
    <rPh sb="15" eb="16">
      <t>シャ</t>
    </rPh>
    <rPh sb="16" eb="17">
      <t>カズ</t>
    </rPh>
    <phoneticPr fontId="5"/>
  </si>
  <si>
    <t>公立特別支援学校等就学者数</t>
    <rPh sb="0" eb="2">
      <t>コウリツ</t>
    </rPh>
    <rPh sb="2" eb="4">
      <t>トクベツ</t>
    </rPh>
    <rPh sb="4" eb="6">
      <t>シエン</t>
    </rPh>
    <rPh sb="6" eb="8">
      <t>ガッコウ</t>
    </rPh>
    <rPh sb="8" eb="9">
      <t>トウ</t>
    </rPh>
    <rPh sb="9" eb="12">
      <t>シュウガクシャ</t>
    </rPh>
    <rPh sb="12" eb="13">
      <t>スウ</t>
    </rPh>
    <phoneticPr fontId="5"/>
  </si>
  <si>
    <t>資料：教育委員会・学務課</t>
    <rPh sb="9" eb="12">
      <t>ガクムカ</t>
    </rPh>
    <phoneticPr fontId="5"/>
  </si>
  <si>
    <t>10-7. 市立中学校の状況</t>
    <rPh sb="8" eb="9">
      <t>チュウ</t>
    </rPh>
    <rPh sb="9" eb="11">
      <t>ショウガッコウ</t>
    </rPh>
    <rPh sb="12" eb="14">
      <t>ジョウキョウ</t>
    </rPh>
    <phoneticPr fontId="5"/>
  </si>
  <si>
    <t>生徒数</t>
    <rPh sb="0" eb="2">
      <t>セイト</t>
    </rPh>
    <rPh sb="2" eb="3">
      <t>ジドウスウ</t>
    </rPh>
    <phoneticPr fontId="5"/>
  </si>
  <si>
    <t>１学級当り生徒数</t>
    <rPh sb="1" eb="3">
      <t>ガッキュウ</t>
    </rPh>
    <rPh sb="3" eb="4">
      <t>アタ</t>
    </rPh>
    <rPh sb="5" eb="7">
      <t>セイト</t>
    </rPh>
    <rPh sb="7" eb="8">
      <t>ジドウスウ</t>
    </rPh>
    <phoneticPr fontId="5"/>
  </si>
  <si>
    <t>平成23</t>
    <rPh sb="0" eb="2">
      <t>ヘー</t>
    </rPh>
    <phoneticPr fontId="5"/>
  </si>
  <si>
    <t>10-8. 市立中学校別生徒数・学級数・生徒１人当り施設面積</t>
    <rPh sb="8" eb="9">
      <t>チュウ</t>
    </rPh>
    <rPh sb="9" eb="11">
      <t>ショウガッコウ</t>
    </rPh>
    <rPh sb="11" eb="12">
      <t>ベツ</t>
    </rPh>
    <rPh sb="12" eb="14">
      <t>セイト</t>
    </rPh>
    <rPh sb="14" eb="15">
      <t>ジドウスウ</t>
    </rPh>
    <rPh sb="16" eb="18">
      <t>ガッキュウ</t>
    </rPh>
    <rPh sb="18" eb="19">
      <t>スウ</t>
    </rPh>
    <rPh sb="20" eb="22">
      <t>セイト</t>
    </rPh>
    <rPh sb="23" eb="24">
      <t>ヒト</t>
    </rPh>
    <rPh sb="24" eb="25">
      <t>アタ</t>
    </rPh>
    <rPh sb="26" eb="28">
      <t>シセツ</t>
    </rPh>
    <rPh sb="28" eb="30">
      <t>メンセキ</t>
    </rPh>
    <phoneticPr fontId="5"/>
  </si>
  <si>
    <t>生徒数（特別支援学級）</t>
    <rPh sb="0" eb="2">
      <t>セイト</t>
    </rPh>
    <rPh sb="2" eb="3">
      <t>ジドウスウ</t>
    </rPh>
    <rPh sb="4" eb="6">
      <t>トクベツ</t>
    </rPh>
    <rPh sb="6" eb="8">
      <t>シエン</t>
    </rPh>
    <rPh sb="8" eb="10">
      <t>ガッキュウ</t>
    </rPh>
    <phoneticPr fontId="5"/>
  </si>
  <si>
    <t>生徒１人当り面積（㎡）</t>
    <rPh sb="0" eb="2">
      <t>セイト</t>
    </rPh>
    <rPh sb="3" eb="4">
      <t>ヒト</t>
    </rPh>
    <rPh sb="4" eb="5">
      <t>アタ</t>
    </rPh>
    <rPh sb="6" eb="8">
      <t>メンセキ</t>
    </rPh>
    <phoneticPr fontId="5"/>
  </si>
  <si>
    <t>(特別支援学級)</t>
    <rPh sb="1" eb="3">
      <t>トクベツ</t>
    </rPh>
    <rPh sb="3" eb="5">
      <t>シエン</t>
    </rPh>
    <rPh sb="5" eb="7">
      <t>ガッキュウ</t>
    </rPh>
    <phoneticPr fontId="5"/>
  </si>
  <si>
    <t>屋内運動
場 面 積</t>
    <rPh sb="0" eb="2">
      <t>オクナイ</t>
    </rPh>
    <rPh sb="2" eb="4">
      <t>ウンドウ</t>
    </rPh>
    <rPh sb="5" eb="6">
      <t>ジョウ</t>
    </rPh>
    <rPh sb="7" eb="8">
      <t>メン</t>
    </rPh>
    <rPh sb="9" eb="10">
      <t>セキ</t>
    </rPh>
    <phoneticPr fontId="5"/>
  </si>
  <si>
    <t>中央中</t>
    <rPh sb="0" eb="2">
      <t>チュウオウ</t>
    </rPh>
    <rPh sb="2" eb="3">
      <t>チュウ</t>
    </rPh>
    <phoneticPr fontId="5"/>
  </si>
  <si>
    <t>東中</t>
    <rPh sb="0" eb="1">
      <t>ヒガシ</t>
    </rPh>
    <rPh sb="1" eb="2">
      <t>チュウ</t>
    </rPh>
    <phoneticPr fontId="5"/>
  </si>
  <si>
    <t>西中</t>
    <rPh sb="0" eb="1">
      <t>ニシ</t>
    </rPh>
    <rPh sb="1" eb="2">
      <t>チュウ</t>
    </rPh>
    <phoneticPr fontId="5"/>
  </si>
  <si>
    <t>南中</t>
    <rPh sb="0" eb="1">
      <t>ミナミ</t>
    </rPh>
    <rPh sb="1" eb="2">
      <t>チュウ</t>
    </rPh>
    <phoneticPr fontId="5"/>
  </si>
  <si>
    <t>北中</t>
    <rPh sb="0" eb="1">
      <t>キタ</t>
    </rPh>
    <rPh sb="1" eb="2">
      <t>チュウ</t>
    </rPh>
    <phoneticPr fontId="5"/>
  </si>
  <si>
    <t>富士中</t>
    <rPh sb="0" eb="2">
      <t>フジ</t>
    </rPh>
    <rPh sb="2" eb="3">
      <t>チュウ</t>
    </rPh>
    <phoneticPr fontId="5"/>
  </si>
  <si>
    <t>北陽中</t>
    <rPh sb="0" eb="1">
      <t>ホクヨウ</t>
    </rPh>
    <rPh sb="1" eb="2">
      <t>ヨウ</t>
    </rPh>
    <rPh sb="2" eb="3">
      <t>チュウ</t>
    </rPh>
    <phoneticPr fontId="5"/>
  </si>
  <si>
    <t>栄進中</t>
    <rPh sb="0" eb="2">
      <t>エイシン</t>
    </rPh>
    <rPh sb="2" eb="3">
      <t>チュウ</t>
    </rPh>
    <phoneticPr fontId="5"/>
  </si>
  <si>
    <t>光陽中</t>
    <rPh sb="0" eb="1">
      <t>ヒカリ</t>
    </rPh>
    <rPh sb="1" eb="2">
      <t>ヨウ</t>
    </rPh>
    <rPh sb="2" eb="3">
      <t>チュウ</t>
    </rPh>
    <phoneticPr fontId="5"/>
  </si>
  <si>
    <t>平方中</t>
    <rPh sb="0" eb="2">
      <t>ヒラカタ</t>
    </rPh>
    <rPh sb="2" eb="3">
      <t>チュウ</t>
    </rPh>
    <phoneticPr fontId="5"/>
  </si>
  <si>
    <t>武蔵野中</t>
    <rPh sb="0" eb="3">
      <t>ムサシノ</t>
    </rPh>
    <rPh sb="3" eb="4">
      <t>チュウ</t>
    </rPh>
    <phoneticPr fontId="5"/>
  </si>
  <si>
    <t>大袋中</t>
    <rPh sb="0" eb="2">
      <t>オオブクロ</t>
    </rPh>
    <rPh sb="2" eb="3">
      <t>チュウ</t>
    </rPh>
    <phoneticPr fontId="5"/>
  </si>
  <si>
    <t>新栄中</t>
    <rPh sb="0" eb="2">
      <t>シンエイ</t>
    </rPh>
    <rPh sb="2" eb="3">
      <t>チュウ</t>
    </rPh>
    <phoneticPr fontId="5"/>
  </si>
  <si>
    <t>大相模中</t>
    <rPh sb="0" eb="3">
      <t>オオサガミ</t>
    </rPh>
    <rPh sb="3" eb="4">
      <t>チュウ</t>
    </rPh>
    <phoneticPr fontId="5"/>
  </si>
  <si>
    <t>千間台中</t>
    <rPh sb="0" eb="3">
      <t>センゲンダイ</t>
    </rPh>
    <rPh sb="3" eb="4">
      <t>チュウ</t>
    </rPh>
    <phoneticPr fontId="5"/>
  </si>
  <si>
    <t>10-9. 市立小・中学校児童・生徒1人当りの教育費（公費負担分）</t>
    <rPh sb="8" eb="9">
      <t>ショウ</t>
    </rPh>
    <rPh sb="10" eb="13">
      <t>チュウガッコウ</t>
    </rPh>
    <rPh sb="13" eb="15">
      <t>ジドウ</t>
    </rPh>
    <rPh sb="16" eb="18">
      <t>セイト</t>
    </rPh>
    <rPh sb="19" eb="20">
      <t>ヒト</t>
    </rPh>
    <rPh sb="20" eb="21">
      <t>ア</t>
    </rPh>
    <rPh sb="23" eb="26">
      <t>キョウイクヒ</t>
    </rPh>
    <rPh sb="27" eb="29">
      <t>コウヒ</t>
    </rPh>
    <rPh sb="29" eb="32">
      <t>フタンブン</t>
    </rPh>
    <phoneticPr fontId="5"/>
  </si>
  <si>
    <t>（単位：円）</t>
    <rPh sb="1" eb="3">
      <t>タンイ</t>
    </rPh>
    <rPh sb="4" eb="5">
      <t>エン</t>
    </rPh>
    <phoneticPr fontId="5"/>
  </si>
  <si>
    <t>平成22年度</t>
    <rPh sb="0" eb="2">
      <t>ヘイセイ</t>
    </rPh>
    <rPh sb="4" eb="6">
      <t>ネンド</t>
    </rPh>
    <phoneticPr fontId="5"/>
  </si>
  <si>
    <t>23年度</t>
    <rPh sb="2" eb="4">
      <t>ネンド</t>
    </rPh>
    <phoneticPr fontId="5"/>
  </si>
  <si>
    <t>小　学　校</t>
    <rPh sb="0" eb="1">
      <t>ショウ</t>
    </rPh>
    <rPh sb="2" eb="3">
      <t>ガク</t>
    </rPh>
    <rPh sb="4" eb="5">
      <t>コウ</t>
    </rPh>
    <phoneticPr fontId="5"/>
  </si>
  <si>
    <t>中　学　校</t>
    <rPh sb="0" eb="1">
      <t>ナカ</t>
    </rPh>
    <rPh sb="2" eb="3">
      <t>ガク</t>
    </rPh>
    <rPh sb="4" eb="5">
      <t>コウ</t>
    </rPh>
    <phoneticPr fontId="5"/>
  </si>
  <si>
    <t>資料：「地方教育費調査」教育委員会・教育総務課</t>
    <rPh sb="0" eb="2">
      <t>シリョウ</t>
    </rPh>
    <rPh sb="4" eb="6">
      <t>チホウ</t>
    </rPh>
    <rPh sb="6" eb="9">
      <t>キョウイクヒ</t>
    </rPh>
    <rPh sb="9" eb="11">
      <t>チョウサ</t>
    </rPh>
    <rPh sb="12" eb="17">
      <t>キョウイクイインカイ</t>
    </rPh>
    <rPh sb="18" eb="20">
      <t>キョウイク</t>
    </rPh>
    <rPh sb="20" eb="23">
      <t>ソウムカ</t>
    </rPh>
    <phoneticPr fontId="5"/>
  </si>
  <si>
    <t>10-10. 市立小・中学校就学援助費受給者数</t>
    <rPh sb="9" eb="10">
      <t>ショウ</t>
    </rPh>
    <rPh sb="11" eb="14">
      <t>チュウガッコウ</t>
    </rPh>
    <rPh sb="14" eb="16">
      <t>シュウガク</t>
    </rPh>
    <rPh sb="16" eb="18">
      <t>エンジョ</t>
    </rPh>
    <rPh sb="18" eb="19">
      <t>ヒ</t>
    </rPh>
    <rPh sb="19" eb="22">
      <t>ジュキュウシャ</t>
    </rPh>
    <rPh sb="22" eb="23">
      <t>スウ</t>
    </rPh>
    <phoneticPr fontId="5"/>
  </si>
  <si>
    <t>種　　別</t>
    <rPh sb="0" eb="4">
      <t>シュベツ</t>
    </rPh>
    <phoneticPr fontId="5"/>
  </si>
  <si>
    <t>総　　数</t>
    <rPh sb="0" eb="4">
      <t>ソウスウ</t>
    </rPh>
    <phoneticPr fontId="5"/>
  </si>
  <si>
    <t>小　　学　　校</t>
    <rPh sb="0" eb="7">
      <t>ショウガッコウ</t>
    </rPh>
    <phoneticPr fontId="5"/>
  </si>
  <si>
    <t>中　　学　　校</t>
    <rPh sb="0" eb="7">
      <t>チュウガッコウ</t>
    </rPh>
    <phoneticPr fontId="5"/>
  </si>
  <si>
    <t>22年度</t>
  </si>
  <si>
    <t>23年度</t>
  </si>
  <si>
    <t>24年度</t>
  </si>
  <si>
    <t>学用品費等</t>
    <rPh sb="0" eb="3">
      <t>ガクヨウヒン</t>
    </rPh>
    <rPh sb="3" eb="4">
      <t>ヒ</t>
    </rPh>
    <rPh sb="4" eb="5">
      <t>ナド</t>
    </rPh>
    <phoneticPr fontId="5"/>
  </si>
  <si>
    <t>校外活動費（宿泊無）</t>
    <rPh sb="0" eb="2">
      <t>コウガイ</t>
    </rPh>
    <rPh sb="2" eb="4">
      <t>カツドウ</t>
    </rPh>
    <rPh sb="4" eb="5">
      <t>ヒ</t>
    </rPh>
    <rPh sb="6" eb="8">
      <t>シュクハク</t>
    </rPh>
    <rPh sb="8" eb="9">
      <t>ナシ</t>
    </rPh>
    <phoneticPr fontId="5"/>
  </si>
  <si>
    <t>修学旅行費</t>
    <rPh sb="0" eb="4">
      <t>シュウガクリョコウ</t>
    </rPh>
    <rPh sb="4" eb="5">
      <t>ヒ</t>
    </rPh>
    <phoneticPr fontId="5"/>
  </si>
  <si>
    <t>校外活動費（宿泊有）</t>
    <rPh sb="0" eb="2">
      <t>コウガイ</t>
    </rPh>
    <rPh sb="2" eb="4">
      <t>カツドウ</t>
    </rPh>
    <rPh sb="4" eb="5">
      <t>ヒ</t>
    </rPh>
    <rPh sb="6" eb="8">
      <t>シュクハク</t>
    </rPh>
    <rPh sb="8" eb="9">
      <t>アリ</t>
    </rPh>
    <phoneticPr fontId="5"/>
  </si>
  <si>
    <t>学校給食費</t>
    <rPh sb="0" eb="4">
      <t>ガッコウキュウショク</t>
    </rPh>
    <rPh sb="4" eb="5">
      <t>ヒ</t>
    </rPh>
    <phoneticPr fontId="5"/>
  </si>
  <si>
    <t>医療費</t>
    <rPh sb="0" eb="3">
      <t>イリョウヒ</t>
    </rPh>
    <phoneticPr fontId="5"/>
  </si>
  <si>
    <t>新入学児童・
生徒学用品費</t>
    <rPh sb="0" eb="3">
      <t>シンニュウガク</t>
    </rPh>
    <rPh sb="3" eb="5">
      <t>ジドウ</t>
    </rPh>
    <rPh sb="7" eb="9">
      <t>セイト</t>
    </rPh>
    <rPh sb="9" eb="10">
      <t>ガク</t>
    </rPh>
    <rPh sb="10" eb="11">
      <t>ヨウ</t>
    </rPh>
    <rPh sb="11" eb="12">
      <t>シナ</t>
    </rPh>
    <rPh sb="12" eb="13">
      <t>ヒ</t>
    </rPh>
    <phoneticPr fontId="5"/>
  </si>
  <si>
    <t>（注）支給対象は、準要保護及び要保護(修学旅行費のみ)世帯の児童・生徒である。</t>
    <rPh sb="19" eb="21">
      <t>シュウガク</t>
    </rPh>
    <rPh sb="21" eb="23">
      <t>リョコウ</t>
    </rPh>
    <rPh sb="23" eb="24">
      <t>ヒ</t>
    </rPh>
    <phoneticPr fontId="5"/>
  </si>
  <si>
    <t>10-11. 市立中学校卒業者の進路状況</t>
    <rPh sb="9" eb="12">
      <t>チュウガッコウ</t>
    </rPh>
    <rPh sb="12" eb="15">
      <t>ソツギョウシャ</t>
    </rPh>
    <rPh sb="16" eb="18">
      <t>シンロ</t>
    </rPh>
    <rPh sb="18" eb="20">
      <t>ジョウキョウ</t>
    </rPh>
    <phoneticPr fontId="5"/>
  </si>
  <si>
    <t>年
(各年3月)</t>
    <rPh sb="0" eb="1">
      <t>ネン</t>
    </rPh>
    <rPh sb="3" eb="4">
      <t>カク</t>
    </rPh>
    <rPh sb="4" eb="5">
      <t>ネン</t>
    </rPh>
    <rPh sb="5" eb="7">
      <t>３ガツ</t>
    </rPh>
    <phoneticPr fontId="5"/>
  </si>
  <si>
    <t>卒業者
総  数</t>
    <rPh sb="0" eb="2">
      <t>ソツギョウシャ</t>
    </rPh>
    <rPh sb="2" eb="3">
      <t>モノ</t>
    </rPh>
    <rPh sb="4" eb="5">
      <t>フサ</t>
    </rPh>
    <rPh sb="7" eb="8">
      <t>カズ</t>
    </rPh>
    <phoneticPr fontId="5"/>
  </si>
  <si>
    <t>進学者数</t>
    <rPh sb="0" eb="3">
      <t>シンガクシャ</t>
    </rPh>
    <rPh sb="3" eb="4">
      <t>スウ</t>
    </rPh>
    <phoneticPr fontId="5"/>
  </si>
  <si>
    <t>就職者
数</t>
    <rPh sb="0" eb="3">
      <t>シュウショクシャ</t>
    </rPh>
    <rPh sb="4" eb="5">
      <t>スウ</t>
    </rPh>
    <phoneticPr fontId="5"/>
  </si>
  <si>
    <t>専修学校各種学校等</t>
    <rPh sb="0" eb="4">
      <t>センシュウガッコウ</t>
    </rPh>
    <rPh sb="4" eb="8">
      <t>カクシュガッコウ</t>
    </rPh>
    <rPh sb="8" eb="9">
      <t>ナド</t>
    </rPh>
    <phoneticPr fontId="5"/>
  </si>
  <si>
    <t>無業者</t>
    <rPh sb="0" eb="1">
      <t>ム</t>
    </rPh>
    <rPh sb="1" eb="3">
      <t>ギョウシャ</t>
    </rPh>
    <phoneticPr fontId="5"/>
  </si>
  <si>
    <t>就職
進学者
（再掲）</t>
    <rPh sb="0" eb="2">
      <t>シュウショク</t>
    </rPh>
    <rPh sb="3" eb="6">
      <t>シンガクシャ</t>
    </rPh>
    <rPh sb="8" eb="10">
      <t>サイケイ</t>
    </rPh>
    <phoneticPr fontId="5"/>
  </si>
  <si>
    <t>進学率（％）</t>
    <rPh sb="0" eb="3">
      <t>シンガクリツ</t>
    </rPh>
    <phoneticPr fontId="5"/>
  </si>
  <si>
    <t>定時制</t>
    <rPh sb="0" eb="3">
      <t>テイジセイ</t>
    </rPh>
    <phoneticPr fontId="5"/>
  </si>
  <si>
    <t>別科
・
高専</t>
    <rPh sb="0" eb="1">
      <t>ベツ</t>
    </rPh>
    <rPh sb="1" eb="2">
      <t>カ</t>
    </rPh>
    <rPh sb="5" eb="7">
      <t>コウセン</t>
    </rPh>
    <phoneticPr fontId="5"/>
  </si>
  <si>
    <t>通信制</t>
    <rPh sb="0" eb="2">
      <t>ツウシン</t>
    </rPh>
    <rPh sb="2" eb="3">
      <t>セイ</t>
    </rPh>
    <phoneticPr fontId="5"/>
  </si>
  <si>
    <t>資料：教育委員会・指導課</t>
    <rPh sb="0" eb="2">
      <t>シリョウ</t>
    </rPh>
    <rPh sb="3" eb="8">
      <t>キョウイクイインカイ</t>
    </rPh>
    <rPh sb="9" eb="12">
      <t>シドウカ</t>
    </rPh>
    <phoneticPr fontId="5"/>
  </si>
  <si>
    <t>10-12. 市立小・中学校保健関係職員数</t>
    <rPh sb="9" eb="10">
      <t>ショウ</t>
    </rPh>
    <rPh sb="11" eb="12">
      <t>ナカ</t>
    </rPh>
    <rPh sb="12" eb="14">
      <t>ガッコウ</t>
    </rPh>
    <rPh sb="14" eb="16">
      <t>ホケン</t>
    </rPh>
    <rPh sb="16" eb="18">
      <t>カンケイ</t>
    </rPh>
    <rPh sb="18" eb="20">
      <t>ショクイン</t>
    </rPh>
    <rPh sb="20" eb="21">
      <t>カズ</t>
    </rPh>
    <phoneticPr fontId="5"/>
  </si>
  <si>
    <t>学校医</t>
    <rPh sb="0" eb="2">
      <t>ガッコウ</t>
    </rPh>
    <rPh sb="2" eb="3">
      <t>イ</t>
    </rPh>
    <phoneticPr fontId="5"/>
  </si>
  <si>
    <t>学校歯科医</t>
    <rPh sb="0" eb="2">
      <t>ガッコウ</t>
    </rPh>
    <rPh sb="2" eb="5">
      <t>シカイ</t>
    </rPh>
    <phoneticPr fontId="5"/>
  </si>
  <si>
    <t>学校薬剤師</t>
    <rPh sb="0" eb="2">
      <t>ガッコウ</t>
    </rPh>
    <rPh sb="2" eb="5">
      <t>ヤクザイシ</t>
    </rPh>
    <phoneticPr fontId="5"/>
  </si>
  <si>
    <t>養護教員</t>
    <rPh sb="0" eb="2">
      <t>ヨウゴ</t>
    </rPh>
    <rPh sb="2" eb="4">
      <t>キョウイン</t>
    </rPh>
    <phoneticPr fontId="5"/>
  </si>
  <si>
    <t>保健主事</t>
    <rPh sb="0" eb="2">
      <t>ホケン</t>
    </rPh>
    <rPh sb="2" eb="4">
      <t>シュジ</t>
    </rPh>
    <phoneticPr fontId="5"/>
  </si>
  <si>
    <t>内科</t>
    <rPh sb="0" eb="2">
      <t>ナイカ</t>
    </rPh>
    <phoneticPr fontId="5"/>
  </si>
  <si>
    <t>耳鼻科</t>
    <rPh sb="0" eb="3">
      <t>ジビカ</t>
    </rPh>
    <phoneticPr fontId="5"/>
  </si>
  <si>
    <t>眼科</t>
    <rPh sb="0" eb="2">
      <t>ガンカ</t>
    </rPh>
    <phoneticPr fontId="5"/>
  </si>
  <si>
    <t>10-13. 市立小・中学校児童・生徒の体位平均値</t>
    <rPh sb="9" eb="10">
      <t>ショウ</t>
    </rPh>
    <rPh sb="11" eb="14">
      <t>チュウガッコウ</t>
    </rPh>
    <rPh sb="14" eb="16">
      <t>ジドウ</t>
    </rPh>
    <rPh sb="17" eb="19">
      <t>セイト</t>
    </rPh>
    <rPh sb="20" eb="22">
      <t>タイイ</t>
    </rPh>
    <rPh sb="22" eb="25">
      <t>ヘイキンチ</t>
    </rPh>
    <phoneticPr fontId="5"/>
  </si>
  <si>
    <t>各年5月1日</t>
    <rPh sb="0" eb="1">
      <t>カク</t>
    </rPh>
    <rPh sb="1" eb="2">
      <t>ネン</t>
    </rPh>
    <rPh sb="2" eb="4">
      <t>５ガツ</t>
    </rPh>
    <rPh sb="4" eb="6">
      <t>１ニチ</t>
    </rPh>
    <phoneticPr fontId="5"/>
  </si>
  <si>
    <t>性別</t>
    <rPh sb="0" eb="2">
      <t>セイベツ</t>
    </rPh>
    <phoneticPr fontId="5"/>
  </si>
  <si>
    <t>学年</t>
    <rPh sb="0" eb="2">
      <t>ガクネン</t>
    </rPh>
    <phoneticPr fontId="5"/>
  </si>
  <si>
    <t>身長（ｃｍ）</t>
    <rPh sb="0" eb="2">
      <t>シンチョウ</t>
    </rPh>
    <phoneticPr fontId="5"/>
  </si>
  <si>
    <t>体重（ｋｇ）</t>
    <rPh sb="0" eb="2">
      <t>タイジュウ</t>
    </rPh>
    <phoneticPr fontId="5"/>
  </si>
  <si>
    <t>座高（ｃｍ）</t>
    <rPh sb="0" eb="2">
      <t>ザコウ</t>
    </rPh>
    <phoneticPr fontId="5"/>
  </si>
  <si>
    <t>平成23年</t>
    <rPh sb="0" eb="2">
      <t>ヘー</t>
    </rPh>
    <rPh sb="4" eb="5">
      <t>９ネン</t>
    </rPh>
    <phoneticPr fontId="5"/>
  </si>
  <si>
    <t>24年</t>
    <rPh sb="2" eb="3">
      <t>９ネン</t>
    </rPh>
    <phoneticPr fontId="5"/>
  </si>
  <si>
    <t>25年</t>
    <rPh sb="2" eb="3">
      <t>９ネン</t>
    </rPh>
    <phoneticPr fontId="5"/>
  </si>
  <si>
    <t>小　　学　　校</t>
    <rPh sb="0" eb="1">
      <t>ショウ</t>
    </rPh>
    <rPh sb="3" eb="4">
      <t>ガク</t>
    </rPh>
    <rPh sb="6" eb="7">
      <t>コウ</t>
    </rPh>
    <phoneticPr fontId="5"/>
  </si>
  <si>
    <t>10-14. 学校給食センターの概要</t>
    <rPh sb="7" eb="9">
      <t>ガッコウ</t>
    </rPh>
    <rPh sb="9" eb="11">
      <t>キュウショク</t>
    </rPh>
    <rPh sb="16" eb="18">
      <t>ガイヨウ</t>
    </rPh>
    <phoneticPr fontId="5"/>
  </si>
  <si>
    <t>施設名</t>
    <rPh sb="0" eb="2">
      <t>シセツ</t>
    </rPh>
    <rPh sb="2" eb="3">
      <t>ナ</t>
    </rPh>
    <phoneticPr fontId="5"/>
  </si>
  <si>
    <t>調理能力
（食）</t>
    <rPh sb="0" eb="2">
      <t>チョウリ</t>
    </rPh>
    <rPh sb="2" eb="4">
      <t>ノウリョク</t>
    </rPh>
    <rPh sb="6" eb="7">
      <t>ショク</t>
    </rPh>
    <phoneticPr fontId="5"/>
  </si>
  <si>
    <t>規模（㎡）</t>
    <rPh sb="0" eb="2">
      <t>キボ</t>
    </rPh>
    <phoneticPr fontId="5"/>
  </si>
  <si>
    <t>職員数</t>
    <rPh sb="0" eb="3">
      <t>ショクインスウ</t>
    </rPh>
    <phoneticPr fontId="5"/>
  </si>
  <si>
    <t>敷地面積</t>
    <rPh sb="0" eb="2">
      <t>シキチ</t>
    </rPh>
    <rPh sb="2" eb="4">
      <t>メンセキ</t>
    </rPh>
    <phoneticPr fontId="5"/>
  </si>
  <si>
    <t>延床面積</t>
    <rPh sb="0" eb="1">
      <t>ノ</t>
    </rPh>
    <rPh sb="1" eb="2">
      <t>ユカ</t>
    </rPh>
    <rPh sb="2" eb="4">
      <t>メンセキ</t>
    </rPh>
    <phoneticPr fontId="5"/>
  </si>
  <si>
    <t>所長</t>
    <rPh sb="0" eb="2">
      <t>ショチョウ</t>
    </rPh>
    <phoneticPr fontId="5"/>
  </si>
  <si>
    <t>事務員</t>
    <rPh sb="0" eb="3">
      <t>ジムイン</t>
    </rPh>
    <phoneticPr fontId="5"/>
  </si>
  <si>
    <t>栄養士</t>
    <rPh sb="0" eb="3">
      <t>エイヨウシ</t>
    </rPh>
    <phoneticPr fontId="5"/>
  </si>
  <si>
    <t>調理員</t>
    <rPh sb="0" eb="3">
      <t>チョウリイン</t>
    </rPh>
    <phoneticPr fontId="5"/>
  </si>
  <si>
    <t>ボイ
ラー</t>
  </si>
  <si>
    <t>施設
管理員</t>
    <rPh sb="0" eb="2">
      <t>シセツ</t>
    </rPh>
    <rPh sb="3" eb="5">
      <t>カンリ</t>
    </rPh>
    <rPh sb="5" eb="6">
      <t>イン</t>
    </rPh>
    <phoneticPr fontId="5"/>
  </si>
  <si>
    <t>第一学校給食センター</t>
    <rPh sb="0" eb="2">
      <t>ダイイチ</t>
    </rPh>
    <rPh sb="2" eb="4">
      <t>ガッコウ</t>
    </rPh>
    <rPh sb="4" eb="6">
      <t>キュウショク</t>
    </rPh>
    <phoneticPr fontId="5"/>
  </si>
  <si>
    <t>相模町3-48-1</t>
    <rPh sb="0" eb="3">
      <t>サガミチョウ</t>
    </rPh>
    <phoneticPr fontId="5"/>
  </si>
  <si>
    <t>第二学校給食センター</t>
    <rPh sb="0" eb="2">
      <t>ダイニ</t>
    </rPh>
    <rPh sb="2" eb="4">
      <t>ガッコウ</t>
    </rPh>
    <rPh sb="4" eb="6">
      <t>キュウショク</t>
    </rPh>
    <phoneticPr fontId="5"/>
  </si>
  <si>
    <t>大字大杉470</t>
    <rPh sb="0" eb="2">
      <t>オオアザ</t>
    </rPh>
    <rPh sb="2" eb="4">
      <t>オオスギ</t>
    </rPh>
    <phoneticPr fontId="5"/>
  </si>
  <si>
    <t>第三学校給食センター</t>
    <rPh sb="0" eb="2">
      <t>ダイサン</t>
    </rPh>
    <rPh sb="2" eb="4">
      <t>ガッコウ</t>
    </rPh>
    <rPh sb="4" eb="6">
      <t>キュウショク</t>
    </rPh>
    <phoneticPr fontId="5"/>
  </si>
  <si>
    <t>大字砂原520</t>
    <rPh sb="0" eb="2">
      <t>オオアザ</t>
    </rPh>
    <rPh sb="2" eb="4">
      <t>スナハラ</t>
    </rPh>
    <phoneticPr fontId="5"/>
  </si>
  <si>
    <t>資料：教育委員会・給食課</t>
  </si>
  <si>
    <t>10-15. 学校給食の実施状況</t>
    <rPh sb="7" eb="11">
      <t>ガッコウキュウショク</t>
    </rPh>
    <rPh sb="12" eb="16">
      <t>ジッシジョウキョウ</t>
    </rPh>
    <phoneticPr fontId="5"/>
  </si>
  <si>
    <t>市立小学校</t>
    <rPh sb="2" eb="5">
      <t>ショウガッコウ</t>
    </rPh>
    <phoneticPr fontId="5"/>
  </si>
  <si>
    <t>市立中学校</t>
    <rPh sb="2" eb="5">
      <t>チュウガッコウ</t>
    </rPh>
    <phoneticPr fontId="5"/>
  </si>
  <si>
    <t>学校数</t>
    <rPh sb="0" eb="2">
      <t>ガッコウ</t>
    </rPh>
    <rPh sb="2" eb="3">
      <t>スウ</t>
    </rPh>
    <phoneticPr fontId="5"/>
  </si>
  <si>
    <t>食 数</t>
    <rPh sb="0" eb="1">
      <t>ショク</t>
    </rPh>
    <rPh sb="2" eb="3">
      <t>セイトスウ</t>
    </rPh>
    <phoneticPr fontId="5"/>
  </si>
  <si>
    <t>第二学校給食センター</t>
    <rPh sb="0" eb="1">
      <t>ダイイチ</t>
    </rPh>
    <rPh sb="1" eb="2">
      <t>２</t>
    </rPh>
    <rPh sb="2" eb="4">
      <t>ガッコウ</t>
    </rPh>
    <rPh sb="4" eb="6">
      <t>キュウショク</t>
    </rPh>
    <phoneticPr fontId="5"/>
  </si>
  <si>
    <t>第三学校給食センター</t>
    <rPh sb="0" eb="1">
      <t>ダイイチ</t>
    </rPh>
    <rPh sb="1" eb="2">
      <t>３</t>
    </rPh>
    <rPh sb="2" eb="4">
      <t>ガッコウ</t>
    </rPh>
    <rPh sb="4" eb="6">
      <t>キュウショク</t>
    </rPh>
    <phoneticPr fontId="5"/>
  </si>
  <si>
    <t>資料：教育委員会・給食課</t>
    <phoneticPr fontId="5"/>
  </si>
  <si>
    <t>10-16. 1人1食当りの給食基準額</t>
    <rPh sb="8" eb="9">
      <t>ヒト</t>
    </rPh>
    <rPh sb="9" eb="11">
      <t>１ショク</t>
    </rPh>
    <rPh sb="11" eb="12">
      <t>ア</t>
    </rPh>
    <rPh sb="14" eb="16">
      <t>キュウショク</t>
    </rPh>
    <rPh sb="16" eb="18">
      <t>キジュン</t>
    </rPh>
    <rPh sb="18" eb="19">
      <t>ガク</t>
    </rPh>
    <phoneticPr fontId="5"/>
  </si>
  <si>
    <t>平成23年</t>
    <rPh sb="0" eb="2">
      <t>ヘイセイ</t>
    </rPh>
    <rPh sb="4" eb="5">
      <t>９ネン</t>
    </rPh>
    <phoneticPr fontId="5"/>
  </si>
  <si>
    <t xml:space="preserve"> パン・麺・ごはん</t>
    <rPh sb="4" eb="5">
      <t>メン</t>
    </rPh>
    <phoneticPr fontId="5"/>
  </si>
  <si>
    <t xml:space="preserve"> 牛  乳</t>
    <rPh sb="1" eb="5">
      <t>ギュウニュウ</t>
    </rPh>
    <phoneticPr fontId="5"/>
  </si>
  <si>
    <t xml:space="preserve"> おかず</t>
  </si>
  <si>
    <t>10-17. 市内の高等学校の状況</t>
    <rPh sb="7" eb="9">
      <t>シナイ</t>
    </rPh>
    <rPh sb="10" eb="14">
      <t>コウトウガッコウ</t>
    </rPh>
    <rPh sb="15" eb="17">
      <t>ジョウキョウ</t>
    </rPh>
    <phoneticPr fontId="5"/>
  </si>
  <si>
    <t>年
(5月1日)</t>
    <rPh sb="0" eb="1">
      <t>ネン</t>
    </rPh>
    <rPh sb="3" eb="5">
      <t>５ガツ</t>
    </rPh>
    <rPh sb="5" eb="7">
      <t>１ニチ</t>
    </rPh>
    <phoneticPr fontId="5"/>
  </si>
  <si>
    <t>生徒数</t>
    <rPh sb="0" eb="3">
      <t>セイトスウ</t>
    </rPh>
    <phoneticPr fontId="5"/>
  </si>
  <si>
    <t>　　　平成23</t>
    <rPh sb="3" eb="5">
      <t>ヘイセイ</t>
    </rPh>
    <phoneticPr fontId="5"/>
  </si>
  <si>
    <t>　　　　　24</t>
    <phoneticPr fontId="5"/>
  </si>
  <si>
    <t>　　　　　25</t>
    <phoneticPr fontId="5"/>
  </si>
  <si>
    <t xml:space="preserve"> (注) 平成２５年版統計年報から、通信制高校を集計項目に加えた。</t>
    <rPh sb="2" eb="3">
      <t>チュウ</t>
    </rPh>
    <rPh sb="5" eb="7">
      <t>ヘイセイ</t>
    </rPh>
    <rPh sb="9" eb="11">
      <t>ネンバン</t>
    </rPh>
    <rPh sb="11" eb="13">
      <t>トウケイ</t>
    </rPh>
    <rPh sb="13" eb="15">
      <t>ネンポウ</t>
    </rPh>
    <rPh sb="18" eb="21">
      <t>ツウシンセイ</t>
    </rPh>
    <rPh sb="21" eb="23">
      <t>コウコウ</t>
    </rPh>
    <rPh sb="24" eb="26">
      <t>シュウケイ</t>
    </rPh>
    <rPh sb="26" eb="28">
      <t>コウモク</t>
    </rPh>
    <rPh sb="29" eb="30">
      <t>クワ</t>
    </rPh>
    <phoneticPr fontId="5"/>
  </si>
  <si>
    <t>資料：学校基本調査、小池学園、松栄学園高校</t>
    <rPh sb="0" eb="2">
      <t>シリョウ</t>
    </rPh>
    <rPh sb="3" eb="5">
      <t>ガッコウ</t>
    </rPh>
    <rPh sb="5" eb="7">
      <t>キホン</t>
    </rPh>
    <rPh sb="7" eb="9">
      <t>チョウサ</t>
    </rPh>
    <rPh sb="10" eb="12">
      <t>コイケ</t>
    </rPh>
    <rPh sb="12" eb="14">
      <t>ガクエン</t>
    </rPh>
    <rPh sb="15" eb="16">
      <t>マツ</t>
    </rPh>
    <rPh sb="16" eb="17">
      <t>サカエ</t>
    </rPh>
    <rPh sb="17" eb="19">
      <t>ガクエン</t>
    </rPh>
    <rPh sb="19" eb="21">
      <t>コウコウ</t>
    </rPh>
    <phoneticPr fontId="5"/>
  </si>
  <si>
    <t>10-18. 市内高等学校別入学者・生徒数・教員数</t>
    <rPh sb="7" eb="9">
      <t>シナイ</t>
    </rPh>
    <rPh sb="9" eb="13">
      <t>コウトウガッコウ</t>
    </rPh>
    <rPh sb="13" eb="14">
      <t>ベツ</t>
    </rPh>
    <rPh sb="14" eb="17">
      <t>ニュウガクシャ</t>
    </rPh>
    <rPh sb="18" eb="21">
      <t>セイトスウ</t>
    </rPh>
    <rPh sb="22" eb="25">
      <t>キョウインスウ</t>
    </rPh>
    <phoneticPr fontId="5"/>
  </si>
  <si>
    <t>学校名</t>
    <rPh sb="0" eb="3">
      <t>ガッコウメイ</t>
    </rPh>
    <phoneticPr fontId="5"/>
  </si>
  <si>
    <t>募集人員</t>
    <rPh sb="0" eb="2">
      <t>ボシュウ</t>
    </rPh>
    <rPh sb="2" eb="4">
      <t>ジンイン</t>
    </rPh>
    <phoneticPr fontId="5"/>
  </si>
  <si>
    <t>一般募集志願者数</t>
    <rPh sb="0" eb="2">
      <t>イッパン</t>
    </rPh>
    <rPh sb="2" eb="4">
      <t>ボシュウ</t>
    </rPh>
    <rPh sb="4" eb="7">
      <t>シガンシャ</t>
    </rPh>
    <rPh sb="7" eb="8">
      <t>スウ</t>
    </rPh>
    <phoneticPr fontId="5"/>
  </si>
  <si>
    <t>入学者数</t>
    <rPh sb="0" eb="3">
      <t>ニュウガクシャ</t>
    </rPh>
    <rPh sb="3" eb="4">
      <t>スウ</t>
    </rPh>
    <phoneticPr fontId="5"/>
  </si>
  <si>
    <t>教員数</t>
    <rPh sb="0" eb="2">
      <t>キョウイン</t>
    </rPh>
    <rPh sb="2" eb="3">
      <t>スウ</t>
    </rPh>
    <phoneticPr fontId="5"/>
  </si>
  <si>
    <t>１年</t>
    <rPh sb="1" eb="2">
      <t>ネン</t>
    </rPh>
    <phoneticPr fontId="5"/>
  </si>
  <si>
    <t>２年</t>
    <rPh sb="1" eb="2">
      <t>ネン</t>
    </rPh>
    <phoneticPr fontId="5"/>
  </si>
  <si>
    <t>３年</t>
    <rPh sb="1" eb="2">
      <t>ネン</t>
    </rPh>
    <phoneticPr fontId="5"/>
  </si>
  <si>
    <t>４年</t>
    <rPh sb="1" eb="2">
      <t>ネン</t>
    </rPh>
    <phoneticPr fontId="5"/>
  </si>
  <si>
    <t>総　数</t>
    <rPh sb="0" eb="1">
      <t>フサ</t>
    </rPh>
    <rPh sb="2" eb="3">
      <t>カズ</t>
    </rPh>
    <phoneticPr fontId="5"/>
  </si>
  <si>
    <t xml:space="preserve">  越ヶ谷高校</t>
    <rPh sb="2" eb="5">
      <t>コシガヤ</t>
    </rPh>
    <rPh sb="5" eb="7">
      <t>コウコウ</t>
    </rPh>
    <phoneticPr fontId="5"/>
  </si>
  <si>
    <t xml:space="preserve">  越谷北高校</t>
    <rPh sb="2" eb="4">
      <t>コシガヤ</t>
    </rPh>
    <rPh sb="4" eb="5">
      <t>キタ</t>
    </rPh>
    <rPh sb="5" eb="7">
      <t>コウコウ</t>
    </rPh>
    <phoneticPr fontId="5"/>
  </si>
  <si>
    <t xml:space="preserve">  越谷南高校</t>
    <rPh sb="2" eb="4">
      <t>コシガヤ</t>
    </rPh>
    <rPh sb="4" eb="5">
      <t>ミナミ</t>
    </rPh>
    <rPh sb="5" eb="7">
      <t>コウコウ</t>
    </rPh>
    <phoneticPr fontId="5"/>
  </si>
  <si>
    <t xml:space="preserve">  越谷西高校</t>
    <rPh sb="2" eb="4">
      <t>コシガヤ</t>
    </rPh>
    <rPh sb="4" eb="5">
      <t>ニシ</t>
    </rPh>
    <rPh sb="5" eb="7">
      <t>コウコウ</t>
    </rPh>
    <phoneticPr fontId="5"/>
  </si>
  <si>
    <t xml:space="preserve">  越谷東高校</t>
    <rPh sb="2" eb="4">
      <t>コシガヤ</t>
    </rPh>
    <rPh sb="4" eb="5">
      <t>ヒガシ</t>
    </rPh>
    <rPh sb="5" eb="7">
      <t>コウコウ</t>
    </rPh>
    <phoneticPr fontId="5"/>
  </si>
  <si>
    <t xml:space="preserve">  越谷総合技術高校</t>
    <rPh sb="2" eb="4">
      <t>コシガヤ</t>
    </rPh>
    <rPh sb="4" eb="6">
      <t>ソウゴウ</t>
    </rPh>
    <rPh sb="6" eb="8">
      <t>ギジュツ</t>
    </rPh>
    <rPh sb="8" eb="10">
      <t>コウコウ</t>
    </rPh>
    <phoneticPr fontId="5"/>
  </si>
  <si>
    <t xml:space="preserve">  獨協埼玉高校</t>
    <rPh sb="2" eb="4">
      <t>ドッキョウ</t>
    </rPh>
    <rPh sb="4" eb="6">
      <t>サイタマ</t>
    </rPh>
    <rPh sb="6" eb="8">
      <t>コウコウ</t>
    </rPh>
    <phoneticPr fontId="5"/>
  </si>
  <si>
    <t xml:space="preserve">  越ヶ谷高校（定時制）</t>
    <rPh sb="2" eb="5">
      <t>コシガヤ</t>
    </rPh>
    <rPh sb="5" eb="7">
      <t>コウコウ</t>
    </rPh>
    <rPh sb="8" eb="11">
      <t>テイジセイ</t>
    </rPh>
    <phoneticPr fontId="5"/>
  </si>
  <si>
    <t xml:space="preserve">  松栄学園高校 越谷校（通信制）</t>
    <rPh sb="2" eb="4">
      <t>マツエイ</t>
    </rPh>
    <rPh sb="4" eb="6">
      <t>ガクエン</t>
    </rPh>
    <rPh sb="6" eb="8">
      <t>コウコウ</t>
    </rPh>
    <rPh sb="9" eb="11">
      <t>コシガヤ</t>
    </rPh>
    <rPh sb="11" eb="12">
      <t>コウ</t>
    </rPh>
    <rPh sb="13" eb="16">
      <t>ツウシンセイ</t>
    </rPh>
    <phoneticPr fontId="5"/>
  </si>
  <si>
    <t xml:space="preserve">  武蔵野星城高校（通信制）</t>
    <rPh sb="2" eb="5">
      <t>ムサシノ</t>
    </rPh>
    <rPh sb="5" eb="7">
      <t>セイジョウ</t>
    </rPh>
    <rPh sb="7" eb="9">
      <t>コウコウ</t>
    </rPh>
    <rPh sb="10" eb="13">
      <t>ツウシンセイ</t>
    </rPh>
    <phoneticPr fontId="5"/>
  </si>
  <si>
    <t xml:space="preserve"> (注1) 平成２５年版統計年報から、私立高校および通信制高校、ならびに越谷北高校と越谷南高校の</t>
    <rPh sb="2" eb="3">
      <t>チュウ</t>
    </rPh>
    <rPh sb="6" eb="8">
      <t>ヘイセイ</t>
    </rPh>
    <rPh sb="10" eb="12">
      <t>ネンバン</t>
    </rPh>
    <rPh sb="12" eb="14">
      <t>トウケイ</t>
    </rPh>
    <rPh sb="14" eb="16">
      <t>ネンポウ</t>
    </rPh>
    <rPh sb="19" eb="21">
      <t>シリツ</t>
    </rPh>
    <rPh sb="21" eb="23">
      <t>コウコウ</t>
    </rPh>
    <rPh sb="26" eb="29">
      <t>ツウシンセイ</t>
    </rPh>
    <rPh sb="29" eb="31">
      <t>コウコウ</t>
    </rPh>
    <rPh sb="36" eb="38">
      <t>コシガヤ</t>
    </rPh>
    <rPh sb="38" eb="39">
      <t>キタ</t>
    </rPh>
    <rPh sb="39" eb="41">
      <t>コウコウ</t>
    </rPh>
    <rPh sb="42" eb="44">
      <t>コシガヤ</t>
    </rPh>
    <rPh sb="44" eb="45">
      <t>ミナミ</t>
    </rPh>
    <rPh sb="45" eb="47">
      <t>コウコウ</t>
    </rPh>
    <phoneticPr fontId="5"/>
  </si>
  <si>
    <t>　　　 専門学科を集計項目に加えた。</t>
    <phoneticPr fontId="5"/>
  </si>
  <si>
    <t>資料：学校基本調査、小池学園、獨協埼玉高校、松栄学園高校</t>
    <rPh sb="0" eb="2">
      <t>シリョウ</t>
    </rPh>
    <rPh sb="3" eb="5">
      <t>ガッコウ</t>
    </rPh>
    <rPh sb="5" eb="7">
      <t>キホン</t>
    </rPh>
    <rPh sb="7" eb="9">
      <t>チョウサ</t>
    </rPh>
    <rPh sb="10" eb="12">
      <t>コイケ</t>
    </rPh>
    <rPh sb="12" eb="14">
      <t>ガクエン</t>
    </rPh>
    <rPh sb="15" eb="17">
      <t>ドッキョウ</t>
    </rPh>
    <rPh sb="17" eb="19">
      <t>サイタマ</t>
    </rPh>
    <rPh sb="19" eb="21">
      <t>コウコウ</t>
    </rPh>
    <rPh sb="22" eb="23">
      <t>マツ</t>
    </rPh>
    <rPh sb="23" eb="24">
      <t>サカエ</t>
    </rPh>
    <rPh sb="24" eb="26">
      <t>ガクエン</t>
    </rPh>
    <rPh sb="26" eb="28">
      <t>コウコウ</t>
    </rPh>
    <phoneticPr fontId="5"/>
  </si>
  <si>
    <t>10-19. 大学の概況</t>
    <rPh sb="7" eb="9">
      <t>ダイガク</t>
    </rPh>
    <rPh sb="10" eb="12">
      <t>ガイキョウ</t>
    </rPh>
    <phoneticPr fontId="5"/>
  </si>
  <si>
    <t>１．文教大学(南荻島3337)</t>
    <rPh sb="2" eb="4">
      <t>ブンキョウ</t>
    </rPh>
    <rPh sb="4" eb="6">
      <t>ダイガク</t>
    </rPh>
    <rPh sb="7" eb="8">
      <t>ミナミ</t>
    </rPh>
    <rPh sb="8" eb="10">
      <t>オギシマ</t>
    </rPh>
    <phoneticPr fontId="5"/>
  </si>
  <si>
    <t>（単位：人）</t>
    <rPh sb="1" eb="3">
      <t>タンイ</t>
    </rPh>
    <rPh sb="4" eb="5">
      <t>ニン</t>
    </rPh>
    <phoneticPr fontId="5"/>
  </si>
  <si>
    <t>学部名</t>
    <rPh sb="0" eb="3">
      <t>ガクブメイ</t>
    </rPh>
    <phoneticPr fontId="5"/>
  </si>
  <si>
    <t>入学志願者</t>
    <rPh sb="0" eb="2">
      <t>ニュウガク</t>
    </rPh>
    <rPh sb="2" eb="5">
      <t>シガンシャ</t>
    </rPh>
    <phoneticPr fontId="5"/>
  </si>
  <si>
    <t>入学者</t>
    <rPh sb="0" eb="3">
      <t>ニュウガクシャ</t>
    </rPh>
    <phoneticPr fontId="5"/>
  </si>
  <si>
    <t>学生数</t>
    <rPh sb="0" eb="3">
      <t>ガクセイスウ</t>
    </rPh>
    <phoneticPr fontId="5"/>
  </si>
  <si>
    <t>専任教員数</t>
    <rPh sb="0" eb="2">
      <t>センニン</t>
    </rPh>
    <rPh sb="2" eb="5">
      <t>キョウインスウ</t>
    </rPh>
    <phoneticPr fontId="5"/>
  </si>
  <si>
    <t>総数</t>
  </si>
  <si>
    <t xml:space="preserve"> 教育学部</t>
  </si>
  <si>
    <t xml:space="preserve"> 人間科学部</t>
  </si>
  <si>
    <t xml:space="preserve"> 文学部</t>
  </si>
  <si>
    <t xml:space="preserve"> 情報学部</t>
  </si>
  <si>
    <t xml:space="preserve"> 国際学部</t>
  </si>
  <si>
    <t xml:space="preserve"> 健康栄養学部</t>
  </si>
  <si>
    <t>（注）情報学部・国際学部・健康栄養学部は湘南校舎。</t>
    <rPh sb="1" eb="2">
      <t>チュウ</t>
    </rPh>
    <rPh sb="3" eb="5">
      <t>ジョウホウ</t>
    </rPh>
    <rPh sb="5" eb="7">
      <t>ガクブ</t>
    </rPh>
    <rPh sb="8" eb="10">
      <t>コクサイ</t>
    </rPh>
    <rPh sb="10" eb="12">
      <t>ガクブ</t>
    </rPh>
    <rPh sb="13" eb="15">
      <t>ケンコウ</t>
    </rPh>
    <rPh sb="15" eb="17">
      <t>エイヨウ</t>
    </rPh>
    <rPh sb="17" eb="19">
      <t>ガクブ</t>
    </rPh>
    <rPh sb="20" eb="22">
      <t>ショウナン</t>
    </rPh>
    <rPh sb="22" eb="24">
      <t>コウシャ</t>
    </rPh>
    <phoneticPr fontId="5"/>
  </si>
  <si>
    <t>大学院</t>
  </si>
  <si>
    <t>入学
志願者</t>
  </si>
  <si>
    <t>入学者</t>
  </si>
  <si>
    <t>学生数</t>
  </si>
  <si>
    <t>計</t>
  </si>
  <si>
    <t>１年</t>
  </si>
  <si>
    <t>２年</t>
  </si>
  <si>
    <t>３年</t>
  </si>
  <si>
    <t xml:space="preserve"> 人間科学研究科（修士）</t>
  </si>
  <si>
    <t>臨床心理学専攻</t>
  </si>
  <si>
    <t>専攻科</t>
  </si>
  <si>
    <t>人間科学専攻</t>
  </si>
  <si>
    <t>8人</t>
  </si>
  <si>
    <t xml:space="preserve"> 言語文化研究科（修士）</t>
  </si>
  <si>
    <t>外国人留学生別科</t>
  </si>
  <si>
    <t>言語文化専攻</t>
  </si>
  <si>
    <t xml:space="preserve"> 情報学研究科（修士）</t>
  </si>
  <si>
    <t>情報学専攻</t>
  </si>
  <si>
    <t xml:space="preserve"> 国際協力学研究科（修士）</t>
  </si>
  <si>
    <t>国際協力学専攻</t>
  </si>
  <si>
    <t xml:space="preserve"> 人間科学研究科（博士）</t>
  </si>
  <si>
    <t xml:space="preserve"> 教育学研究科（修士）</t>
  </si>
  <si>
    <t>学校教育専攻</t>
  </si>
  <si>
    <t xml:space="preserve"> 言語文化研究科（博士）</t>
  </si>
  <si>
    <t>（注）情報学研究科・国際協力学研究科は湘南校舎。</t>
    <rPh sb="1" eb="2">
      <t>チュウ</t>
    </rPh>
    <rPh sb="3" eb="5">
      <t>ジョウホウ</t>
    </rPh>
    <rPh sb="6" eb="9">
      <t>ケンキュウカ</t>
    </rPh>
    <rPh sb="10" eb="12">
      <t>コクサイ</t>
    </rPh>
    <rPh sb="12" eb="14">
      <t>キョウリョク</t>
    </rPh>
    <rPh sb="14" eb="15">
      <t>ガク</t>
    </rPh>
    <rPh sb="15" eb="18">
      <t>ケンキュウカ</t>
    </rPh>
    <rPh sb="19" eb="21">
      <t>ショウナン</t>
    </rPh>
    <rPh sb="21" eb="23">
      <t>コウシャ</t>
    </rPh>
    <phoneticPr fontId="5"/>
  </si>
  <si>
    <t>資料：文教大学</t>
    <rPh sb="0" eb="2">
      <t>シリョウ</t>
    </rPh>
    <rPh sb="3" eb="5">
      <t>ブンキョウ</t>
    </rPh>
    <rPh sb="5" eb="7">
      <t>ダイガク</t>
    </rPh>
    <phoneticPr fontId="5"/>
  </si>
  <si>
    <t>　　　言語文化研究科（博士）は24年度開設。　　</t>
    <rPh sb="3" eb="5">
      <t>ゲンゴ</t>
    </rPh>
    <rPh sb="5" eb="7">
      <t>ブンカ</t>
    </rPh>
    <rPh sb="7" eb="10">
      <t>ケンキュウカ</t>
    </rPh>
    <rPh sb="11" eb="13">
      <t>ハカセ</t>
    </rPh>
    <rPh sb="17" eb="19">
      <t>ネンド</t>
    </rPh>
    <rPh sb="19" eb="21">
      <t>カイセツ</t>
    </rPh>
    <phoneticPr fontId="5"/>
  </si>
  <si>
    <t>２．埼玉県立大学(三野宮820)</t>
    <rPh sb="2" eb="4">
      <t>サイタマ</t>
    </rPh>
    <rPh sb="4" eb="6">
      <t>ケンリツ</t>
    </rPh>
    <rPh sb="6" eb="8">
      <t>ダイガク</t>
    </rPh>
    <rPh sb="9" eb="12">
      <t>サンノミヤ</t>
    </rPh>
    <phoneticPr fontId="5"/>
  </si>
  <si>
    <t>入学
志願者</t>
    <rPh sb="0" eb="2">
      <t>ニュウガク</t>
    </rPh>
    <rPh sb="3" eb="6">
      <t>シガンシャ</t>
    </rPh>
    <phoneticPr fontId="5"/>
  </si>
  <si>
    <t xml:space="preserve"> 保健医療福祉学部</t>
    <rPh sb="1" eb="3">
      <t>ホケン</t>
    </rPh>
    <rPh sb="3" eb="5">
      <t>イリョウ</t>
    </rPh>
    <rPh sb="5" eb="7">
      <t>フクシ</t>
    </rPh>
    <rPh sb="7" eb="9">
      <t>ガクブ</t>
    </rPh>
    <phoneticPr fontId="5"/>
  </si>
  <si>
    <t>大学院</t>
    <rPh sb="0" eb="2">
      <t>ダイガク</t>
    </rPh>
    <rPh sb="2" eb="3">
      <t>イン</t>
    </rPh>
    <phoneticPr fontId="5"/>
  </si>
  <si>
    <t xml:space="preserve"> 保健医療福祉学研究科</t>
    <rPh sb="1" eb="3">
      <t>ホケン</t>
    </rPh>
    <rPh sb="3" eb="5">
      <t>イリョウ</t>
    </rPh>
    <rPh sb="5" eb="7">
      <t>フクシ</t>
    </rPh>
    <rPh sb="7" eb="8">
      <t>ガク</t>
    </rPh>
    <rPh sb="8" eb="11">
      <t>ケンキュウカ</t>
    </rPh>
    <phoneticPr fontId="5"/>
  </si>
  <si>
    <t>資料：埼玉県立大学</t>
    <rPh sb="0" eb="2">
      <t>シリョウ</t>
    </rPh>
    <rPh sb="3" eb="5">
      <t>サイタマ</t>
    </rPh>
    <rPh sb="5" eb="7">
      <t>ケンリツ</t>
    </rPh>
    <rPh sb="7" eb="9">
      <t>ダイガク</t>
    </rPh>
    <phoneticPr fontId="5"/>
  </si>
  <si>
    <t>10-20.生涯学習施設等の概要</t>
    <rPh sb="6" eb="8">
      <t>ショウガイ</t>
    </rPh>
    <rPh sb="8" eb="10">
      <t>ガクシュウ</t>
    </rPh>
    <rPh sb="10" eb="12">
      <t>シセツ</t>
    </rPh>
    <rPh sb="12" eb="13">
      <t>トウ</t>
    </rPh>
    <rPh sb="14" eb="16">
      <t>ガイヨウ</t>
    </rPh>
    <phoneticPr fontId="5"/>
  </si>
  <si>
    <t>10-21.越谷コミュニティセンター施設の概要</t>
    <rPh sb="6" eb="8">
      <t>コシガヤ</t>
    </rPh>
    <rPh sb="18" eb="20">
      <t>シセツ</t>
    </rPh>
    <rPh sb="21" eb="23">
      <t>ガイヨウ</t>
    </rPh>
    <phoneticPr fontId="5"/>
  </si>
  <si>
    <t>10-22.地区センター・公民館利用状況</t>
    <rPh sb="6" eb="8">
      <t>チク</t>
    </rPh>
    <rPh sb="13" eb="16">
      <t>コウミンカン</t>
    </rPh>
    <rPh sb="16" eb="18">
      <t>リヨウ</t>
    </rPh>
    <rPh sb="18" eb="20">
      <t>ジョウキョウ</t>
    </rPh>
    <phoneticPr fontId="5"/>
  </si>
  <si>
    <t>10-23.地区センター・公民館別利用状況</t>
    <rPh sb="6" eb="8">
      <t>チク</t>
    </rPh>
    <rPh sb="13" eb="15">
      <t>コウミン</t>
    </rPh>
    <rPh sb="15" eb="16">
      <t>カン</t>
    </rPh>
    <rPh sb="16" eb="17">
      <t>ベツ</t>
    </rPh>
    <rPh sb="17" eb="19">
      <t>リヨウ</t>
    </rPh>
    <rPh sb="19" eb="21">
      <t>ジョウキョウ</t>
    </rPh>
    <phoneticPr fontId="5"/>
  </si>
  <si>
    <t>10-24.越谷コミュニティセンター利用状況</t>
    <rPh sb="6" eb="8">
      <t>コシガヤ</t>
    </rPh>
    <rPh sb="18" eb="20">
      <t>リヨウ</t>
    </rPh>
    <rPh sb="20" eb="22">
      <t>ジョウキョウ</t>
    </rPh>
    <phoneticPr fontId="5"/>
  </si>
  <si>
    <t>10-25.交流館別利用状況</t>
    <rPh sb="6" eb="8">
      <t>コウリュウ</t>
    </rPh>
    <rPh sb="8" eb="9">
      <t>カン</t>
    </rPh>
    <rPh sb="9" eb="10">
      <t>ベツ</t>
    </rPh>
    <rPh sb="10" eb="12">
      <t>リヨウ</t>
    </rPh>
    <rPh sb="12" eb="14">
      <t>ジョウキョウ</t>
    </rPh>
    <phoneticPr fontId="5"/>
  </si>
  <si>
    <t>10-26.北部市民会館利用状況</t>
    <rPh sb="6" eb="8">
      <t>ホクブ</t>
    </rPh>
    <rPh sb="8" eb="10">
      <t>シミン</t>
    </rPh>
    <rPh sb="10" eb="12">
      <t>カイカン</t>
    </rPh>
    <rPh sb="12" eb="14">
      <t>リヨウ</t>
    </rPh>
    <rPh sb="14" eb="16">
      <t>ジョウキョウ</t>
    </rPh>
    <phoneticPr fontId="5"/>
  </si>
  <si>
    <t>10-27.中央市民会館利用状況</t>
    <rPh sb="6" eb="8">
      <t>チュウオウ</t>
    </rPh>
    <rPh sb="8" eb="10">
      <t>シミン</t>
    </rPh>
    <rPh sb="10" eb="12">
      <t>カイカン</t>
    </rPh>
    <rPh sb="12" eb="14">
      <t>リヨウ</t>
    </rPh>
    <rPh sb="14" eb="16">
      <t>ジョウキョウ</t>
    </rPh>
    <phoneticPr fontId="5"/>
  </si>
  <si>
    <t>10-28.市民活動支援センター利用状況</t>
  </si>
  <si>
    <t>10-29.日本文化伝承の館「こしがや能楽堂」利用状況</t>
  </si>
  <si>
    <t>10-30.図書館分類別蔵書冊数</t>
  </si>
  <si>
    <t>10-31.図書館サービス指標</t>
  </si>
  <si>
    <t>10-32.図書館利用状況　(1)本館　(2)北部市民会館図書室　(3)南部図書館　(4)中央図書室</t>
  </si>
  <si>
    <t>10-32.図書館利用状況　(5)団体貸出</t>
  </si>
  <si>
    <t>10-33.移動図書館「しらこばと号」利用状況</t>
  </si>
  <si>
    <t>10-34.科学技術体験センター「ミラクル」利用状況</t>
  </si>
  <si>
    <t>10-35.あだたら高原少年自然の家利用者数</t>
  </si>
  <si>
    <t>10-36.分収造林「越谷市ふれあいの森」</t>
  </si>
  <si>
    <t>10-37.越谷市の文化財件数</t>
  </si>
  <si>
    <t>10-38.体育施設の利用状況　(1)野球場　(2)庭球場　(3)体育館　(4)市民プール</t>
    <rPh sb="6" eb="8">
      <t>タイイク</t>
    </rPh>
    <rPh sb="8" eb="10">
      <t>シセツ</t>
    </rPh>
    <rPh sb="11" eb="13">
      <t>リヨウ</t>
    </rPh>
    <rPh sb="13" eb="15">
      <t>ジョウキョウ</t>
    </rPh>
    <rPh sb="19" eb="22">
      <t>ヤキュウジョウ</t>
    </rPh>
    <rPh sb="26" eb="27">
      <t>ニワ</t>
    </rPh>
    <rPh sb="27" eb="28">
      <t>キュウ</t>
    </rPh>
    <rPh sb="28" eb="29">
      <t>ジョウ</t>
    </rPh>
    <rPh sb="33" eb="36">
      <t>タイイクカン</t>
    </rPh>
    <rPh sb="40" eb="42">
      <t>シミン</t>
    </rPh>
    <phoneticPr fontId="5"/>
  </si>
  <si>
    <t>10-38.体育施設の利用状況　(5)その他の体育施設</t>
    <rPh sb="6" eb="8">
      <t>タイイク</t>
    </rPh>
    <rPh sb="8" eb="10">
      <t>シセツ</t>
    </rPh>
    <rPh sb="11" eb="13">
      <t>リヨウ</t>
    </rPh>
    <rPh sb="13" eb="15">
      <t>ジョウキョウ</t>
    </rPh>
    <rPh sb="21" eb="22">
      <t>タ</t>
    </rPh>
    <rPh sb="23" eb="25">
      <t>タイイク</t>
    </rPh>
    <rPh sb="25" eb="27">
      <t>シセツ</t>
    </rPh>
    <phoneticPr fontId="5"/>
  </si>
  <si>
    <t>生涯学習</t>
    <rPh sb="0" eb="2">
      <t>ショウガイ</t>
    </rPh>
    <rPh sb="2" eb="4">
      <t>ガクシュウ</t>
    </rPh>
    <phoneticPr fontId="5"/>
  </si>
  <si>
    <t>10-20. 生涯学習施設等の概要</t>
    <rPh sb="7" eb="9">
      <t>ショウガイ</t>
    </rPh>
    <rPh sb="9" eb="11">
      <t>ガクシュウ</t>
    </rPh>
    <rPh sb="11" eb="13">
      <t>シセツ</t>
    </rPh>
    <rPh sb="13" eb="14">
      <t>ナド</t>
    </rPh>
    <rPh sb="15" eb="17">
      <t>ガイヨウ</t>
    </rPh>
    <phoneticPr fontId="5"/>
  </si>
  <si>
    <t>施設名</t>
    <rPh sb="0" eb="2">
      <t>シセツ</t>
    </rPh>
    <rPh sb="2" eb="3">
      <t>メイ</t>
    </rPh>
    <phoneticPr fontId="5"/>
  </si>
  <si>
    <t>開館
年月日</t>
    <rPh sb="0" eb="2">
      <t>カイカン</t>
    </rPh>
    <rPh sb="3" eb="5">
      <t>ネンゲツ</t>
    </rPh>
    <rPh sb="5" eb="6">
      <t>ヒ</t>
    </rPh>
    <phoneticPr fontId="5"/>
  </si>
  <si>
    <t>建物(床)面積</t>
    <rPh sb="0" eb="2">
      <t>タテモノ</t>
    </rPh>
    <rPh sb="3" eb="4">
      <t>ユカ</t>
    </rPh>
    <rPh sb="5" eb="7">
      <t>メンセキ</t>
    </rPh>
    <phoneticPr fontId="5"/>
  </si>
  <si>
    <t>備考</t>
    <rPh sb="0" eb="2">
      <t>ビコウ</t>
    </rPh>
    <phoneticPr fontId="5"/>
  </si>
  <si>
    <t>桜井地区センター・公民館</t>
    <rPh sb="0" eb="2">
      <t>サクライ</t>
    </rPh>
    <rPh sb="2" eb="4">
      <t>チク</t>
    </rPh>
    <rPh sb="9" eb="12">
      <t>コウミンカン</t>
    </rPh>
    <phoneticPr fontId="2"/>
  </si>
  <si>
    <t>越谷市大字下間久里792－１</t>
    <rPh sb="0" eb="3">
      <t>コシガヤシ</t>
    </rPh>
    <rPh sb="3" eb="5">
      <t>オオアザ</t>
    </rPh>
    <rPh sb="5" eb="6">
      <t>シタ</t>
    </rPh>
    <rPh sb="6" eb="7">
      <t>アイダ</t>
    </rPh>
    <rPh sb="7" eb="8">
      <t>ヒサ</t>
    </rPh>
    <rPh sb="8" eb="9">
      <t>サト</t>
    </rPh>
    <phoneticPr fontId="2"/>
  </si>
  <si>
    <t>新方地区センター・公民館</t>
    <rPh sb="0" eb="1">
      <t>ニイ</t>
    </rPh>
    <rPh sb="1" eb="2">
      <t>カタ</t>
    </rPh>
    <rPh sb="2" eb="4">
      <t>チク</t>
    </rPh>
    <rPh sb="9" eb="12">
      <t>コウミンカン</t>
    </rPh>
    <phoneticPr fontId="2"/>
  </si>
  <si>
    <t>　〃　大字大吉470－1</t>
    <rPh sb="3" eb="5">
      <t>オオアザ</t>
    </rPh>
    <rPh sb="5" eb="7">
      <t>ダイキチ</t>
    </rPh>
    <phoneticPr fontId="2"/>
  </si>
  <si>
    <t>増林地区センター・公民館</t>
    <rPh sb="0" eb="2">
      <t>マシバヤシ</t>
    </rPh>
    <rPh sb="2" eb="4">
      <t>チク</t>
    </rPh>
    <rPh sb="9" eb="12">
      <t>コウミンカン</t>
    </rPh>
    <phoneticPr fontId="2"/>
  </si>
  <si>
    <t>　〃　増林3丁目4－1</t>
    <rPh sb="3" eb="5">
      <t>マシバヤシ</t>
    </rPh>
    <rPh sb="6" eb="8">
      <t>チョウメ</t>
    </rPh>
    <phoneticPr fontId="2"/>
  </si>
  <si>
    <t>大袋地区センター・公民館</t>
    <rPh sb="0" eb="2">
      <t>オオブクロ</t>
    </rPh>
    <rPh sb="2" eb="4">
      <t>チク</t>
    </rPh>
    <rPh sb="9" eb="12">
      <t>コウミンカン</t>
    </rPh>
    <phoneticPr fontId="2"/>
  </si>
  <si>
    <t>　〃　大字大竹160－2</t>
    <rPh sb="3" eb="5">
      <t>オオアザ</t>
    </rPh>
    <rPh sb="5" eb="7">
      <t>オオタケ</t>
    </rPh>
    <phoneticPr fontId="2"/>
  </si>
  <si>
    <t>荻島地区センター・公民館</t>
    <rPh sb="0" eb="2">
      <t>オギシマ</t>
    </rPh>
    <rPh sb="2" eb="4">
      <t>チク</t>
    </rPh>
    <rPh sb="9" eb="12">
      <t>コウミンカン</t>
    </rPh>
    <phoneticPr fontId="2"/>
  </si>
  <si>
    <t>　〃　大字南荻島190－1</t>
    <rPh sb="3" eb="5">
      <t>オオアザ</t>
    </rPh>
    <rPh sb="5" eb="8">
      <t>ミナミオギシマ</t>
    </rPh>
    <phoneticPr fontId="2"/>
  </si>
  <si>
    <t>出羽地区センター・公民館</t>
    <rPh sb="0" eb="2">
      <t>デワ</t>
    </rPh>
    <rPh sb="2" eb="4">
      <t>チク</t>
    </rPh>
    <rPh sb="9" eb="12">
      <t>コウミンカン</t>
    </rPh>
    <phoneticPr fontId="2"/>
  </si>
  <si>
    <t>　〃　七左町4丁目248-1</t>
    <rPh sb="3" eb="6">
      <t>シチザチョウ</t>
    </rPh>
    <rPh sb="7" eb="9">
      <t>チョウメ</t>
    </rPh>
    <phoneticPr fontId="2"/>
  </si>
  <si>
    <t>蒲生地区センター・公民館</t>
    <rPh sb="0" eb="2">
      <t>ガモウ</t>
    </rPh>
    <rPh sb="2" eb="4">
      <t>チク</t>
    </rPh>
    <rPh sb="9" eb="12">
      <t>コウミンカン</t>
    </rPh>
    <phoneticPr fontId="2"/>
  </si>
  <si>
    <t>　〃　登戸町33－16</t>
    <rPh sb="3" eb="4">
      <t>ノボ</t>
    </rPh>
    <rPh sb="4" eb="5">
      <t>ト</t>
    </rPh>
    <rPh sb="5" eb="6">
      <t>マチ</t>
    </rPh>
    <phoneticPr fontId="2"/>
  </si>
  <si>
    <t>川柳地区センター・公民館</t>
    <rPh sb="0" eb="2">
      <t>カワヤナギ</t>
    </rPh>
    <rPh sb="2" eb="4">
      <t>チク</t>
    </rPh>
    <rPh sb="9" eb="12">
      <t>コウミンカン</t>
    </rPh>
    <phoneticPr fontId="2"/>
  </si>
  <si>
    <t>　〃　川柳町2丁目485</t>
    <rPh sb="3" eb="5">
      <t>カワヤナギ</t>
    </rPh>
    <rPh sb="5" eb="6">
      <t>マチ</t>
    </rPh>
    <rPh sb="7" eb="9">
      <t>チョウメ</t>
    </rPh>
    <phoneticPr fontId="2"/>
  </si>
  <si>
    <t>大相模地区センター</t>
    <rPh sb="0" eb="3">
      <t>オオサガミ</t>
    </rPh>
    <rPh sb="3" eb="5">
      <t>チク</t>
    </rPh>
    <phoneticPr fontId="2"/>
  </si>
  <si>
    <t>　〃　相模町3丁目42－1</t>
    <rPh sb="3" eb="5">
      <t>サガミ</t>
    </rPh>
    <rPh sb="5" eb="6">
      <t>マチ</t>
    </rPh>
    <rPh sb="7" eb="9">
      <t>チョウメ</t>
    </rPh>
    <phoneticPr fontId="2"/>
  </si>
  <si>
    <t>大相模公民館</t>
    <rPh sb="0" eb="3">
      <t>オオサガミ</t>
    </rPh>
    <rPh sb="3" eb="6">
      <t>コウミンカン</t>
    </rPh>
    <phoneticPr fontId="5"/>
  </si>
  <si>
    <t>　〃　大成町1丁目2233－1</t>
    <rPh sb="3" eb="5">
      <t>タイセイ</t>
    </rPh>
    <rPh sb="5" eb="6">
      <t>チョウ</t>
    </rPh>
    <rPh sb="7" eb="9">
      <t>チョウメ</t>
    </rPh>
    <phoneticPr fontId="5"/>
  </si>
  <si>
    <t>大沢地区センター・公民館</t>
    <rPh sb="0" eb="2">
      <t>オオサワ</t>
    </rPh>
    <rPh sb="2" eb="4">
      <t>チク</t>
    </rPh>
    <rPh sb="9" eb="12">
      <t>コウミンカン</t>
    </rPh>
    <phoneticPr fontId="2"/>
  </si>
  <si>
    <t>　〃　大沢2丁目10－40</t>
    <rPh sb="3" eb="5">
      <t>オオサワ</t>
    </rPh>
    <rPh sb="6" eb="8">
      <t>チョウメ</t>
    </rPh>
    <phoneticPr fontId="2"/>
  </si>
  <si>
    <t>越ヶ谷地区センター・公民館</t>
    <rPh sb="0" eb="3">
      <t>コシガヤ</t>
    </rPh>
    <rPh sb="3" eb="5">
      <t>チク</t>
    </rPh>
    <rPh sb="10" eb="13">
      <t>コウミンカン</t>
    </rPh>
    <phoneticPr fontId="2"/>
  </si>
  <si>
    <t>　〃　越ヶ谷4丁目1－1</t>
    <rPh sb="3" eb="6">
      <t>コシガヤ</t>
    </rPh>
    <rPh sb="7" eb="9">
      <t>チョウメ</t>
    </rPh>
    <phoneticPr fontId="2"/>
  </si>
  <si>
    <t>中央市民会館内</t>
    <rPh sb="0" eb="2">
      <t>チュウオウ</t>
    </rPh>
    <rPh sb="2" eb="4">
      <t>シミン</t>
    </rPh>
    <rPh sb="4" eb="6">
      <t>カイカン</t>
    </rPh>
    <rPh sb="6" eb="7">
      <t>ナイ</t>
    </rPh>
    <phoneticPr fontId="2"/>
  </si>
  <si>
    <t>南越谷地区センター・公民館</t>
    <rPh sb="0" eb="3">
      <t>ミナミコシガヤ</t>
    </rPh>
    <rPh sb="3" eb="5">
      <t>チク</t>
    </rPh>
    <rPh sb="10" eb="13">
      <t>コウミンカン</t>
    </rPh>
    <phoneticPr fontId="2"/>
  </si>
  <si>
    <t>　〃　南越谷4丁目21－1</t>
    <rPh sb="3" eb="4">
      <t>ミナミ</t>
    </rPh>
    <rPh sb="4" eb="6">
      <t>コシガヤ</t>
    </rPh>
    <rPh sb="7" eb="9">
      <t>チョウメ</t>
    </rPh>
    <phoneticPr fontId="2"/>
  </si>
  <si>
    <t>南越谷小学校地内</t>
    <rPh sb="0" eb="1">
      <t>ミナミ</t>
    </rPh>
    <rPh sb="1" eb="3">
      <t>コシガヤ</t>
    </rPh>
    <rPh sb="3" eb="6">
      <t>ショウガッコウ</t>
    </rPh>
    <rPh sb="6" eb="7">
      <t>チ</t>
    </rPh>
    <rPh sb="7" eb="8">
      <t>ナイ</t>
    </rPh>
    <phoneticPr fontId="2"/>
  </si>
  <si>
    <t>北越谷地区センター・公民館</t>
    <rPh sb="0" eb="3">
      <t>キタコシガヤ</t>
    </rPh>
    <rPh sb="3" eb="5">
      <t>チク</t>
    </rPh>
    <rPh sb="10" eb="13">
      <t>コウミンカン</t>
    </rPh>
    <phoneticPr fontId="2"/>
  </si>
  <si>
    <t>　〃　北越谷4丁目8－35</t>
    <rPh sb="3" eb="6">
      <t>キタコシガヤ</t>
    </rPh>
    <rPh sb="7" eb="9">
      <t>チョウメ</t>
    </rPh>
    <phoneticPr fontId="2"/>
  </si>
  <si>
    <t>千間台記念会館</t>
    <rPh sb="0" eb="3">
      <t>センゲンダイ</t>
    </rPh>
    <rPh sb="3" eb="5">
      <t>キネン</t>
    </rPh>
    <rPh sb="5" eb="7">
      <t>カイカン</t>
    </rPh>
    <phoneticPr fontId="5"/>
  </si>
  <si>
    <t>　〃　千間台西1丁目9－9</t>
    <rPh sb="3" eb="6">
      <t>センゲンダイ</t>
    </rPh>
    <rPh sb="6" eb="7">
      <t>ニシ</t>
    </rPh>
    <rPh sb="8" eb="10">
      <t>チョウメ</t>
    </rPh>
    <phoneticPr fontId="5"/>
  </si>
  <si>
    <t>市立図書館</t>
    <rPh sb="0" eb="2">
      <t>シリツ</t>
    </rPh>
    <rPh sb="2" eb="5">
      <t>トショカン</t>
    </rPh>
    <phoneticPr fontId="5"/>
  </si>
  <si>
    <t>　〃　東越谷4丁目9－1</t>
    <rPh sb="3" eb="6">
      <t>ヒガシコシガヤ</t>
    </rPh>
    <rPh sb="7" eb="9">
      <t>チョウメ</t>
    </rPh>
    <phoneticPr fontId="5"/>
  </si>
  <si>
    <t>あだたら高原少年自然の家</t>
    <rPh sb="4" eb="6">
      <t>コウゲン</t>
    </rPh>
    <rPh sb="6" eb="8">
      <t>ショウネン</t>
    </rPh>
    <rPh sb="8" eb="10">
      <t>シゼン</t>
    </rPh>
    <rPh sb="11" eb="12">
      <t>イエ</t>
    </rPh>
    <phoneticPr fontId="5"/>
  </si>
  <si>
    <t>福島県二本松市大字永田
字長坂国有林14林班ゐ2小班</t>
    <rPh sb="0" eb="3">
      <t>フクシマケン</t>
    </rPh>
    <rPh sb="3" eb="7">
      <t>ニホンマツシ</t>
    </rPh>
    <rPh sb="7" eb="9">
      <t>オオアザ</t>
    </rPh>
    <rPh sb="9" eb="11">
      <t>ナガタ</t>
    </rPh>
    <rPh sb="12" eb="13">
      <t>アザ</t>
    </rPh>
    <rPh sb="13" eb="14">
      <t>ナガ</t>
    </rPh>
    <rPh sb="14" eb="15">
      <t>サカ</t>
    </rPh>
    <rPh sb="15" eb="18">
      <t>コクユウリン</t>
    </rPh>
    <rPh sb="20" eb="21">
      <t>ハヤシ</t>
    </rPh>
    <rPh sb="21" eb="22">
      <t>ハンチョウ</t>
    </rPh>
    <rPh sb="24" eb="25">
      <t>ショウ</t>
    </rPh>
    <rPh sb="25" eb="26">
      <t>ハン</t>
    </rPh>
    <phoneticPr fontId="5"/>
  </si>
  <si>
    <t>大間野町旧中村家住宅</t>
    <rPh sb="0" eb="4">
      <t>オオマノチョウ</t>
    </rPh>
    <phoneticPr fontId="5"/>
  </si>
  <si>
    <t>越谷市大間野町1丁目100－4</t>
    <rPh sb="0" eb="3">
      <t>コシガヤシ</t>
    </rPh>
    <rPh sb="3" eb="7">
      <t>オオマノチョウ</t>
    </rPh>
    <rPh sb="8" eb="10">
      <t>チョウメ</t>
    </rPh>
    <phoneticPr fontId="5"/>
  </si>
  <si>
    <t>日本文化伝承の館こしがや能楽堂</t>
    <rPh sb="0" eb="2">
      <t>ニホン</t>
    </rPh>
    <rPh sb="2" eb="4">
      <t>ブンカ</t>
    </rPh>
    <rPh sb="4" eb="6">
      <t>デンショウ</t>
    </rPh>
    <rPh sb="7" eb="8">
      <t>ヤカタ</t>
    </rPh>
    <rPh sb="12" eb="15">
      <t>ノウガクドウ</t>
    </rPh>
    <phoneticPr fontId="5"/>
  </si>
  <si>
    <t>　〃　花田6丁目6-1</t>
    <rPh sb="3" eb="5">
      <t>ハナタ</t>
    </rPh>
    <rPh sb="6" eb="8">
      <t>チョウメ</t>
    </rPh>
    <phoneticPr fontId="5"/>
  </si>
  <si>
    <t>越谷コミュニティセンター</t>
    <rPh sb="0" eb="2">
      <t>コシガヤ</t>
    </rPh>
    <phoneticPr fontId="5"/>
  </si>
  <si>
    <t>　〃　南越谷1丁目2876－1</t>
    <rPh sb="3" eb="6">
      <t>ミナミコシガヤ</t>
    </rPh>
    <rPh sb="7" eb="9">
      <t>チョウメ</t>
    </rPh>
    <phoneticPr fontId="5"/>
  </si>
  <si>
    <t>サンシティ内市専有部分</t>
    <rPh sb="5" eb="6">
      <t>ナイ</t>
    </rPh>
    <rPh sb="6" eb="7">
      <t>シ</t>
    </rPh>
    <rPh sb="7" eb="9">
      <t>センユウ</t>
    </rPh>
    <rPh sb="9" eb="11">
      <t>ブブン</t>
    </rPh>
    <phoneticPr fontId="5"/>
  </si>
  <si>
    <t>科学技術体験センター</t>
    <rPh sb="0" eb="2">
      <t>カガク</t>
    </rPh>
    <rPh sb="2" eb="4">
      <t>ギジュツ</t>
    </rPh>
    <rPh sb="4" eb="6">
      <t>タイケン</t>
    </rPh>
    <phoneticPr fontId="5"/>
  </si>
  <si>
    <t>　〃　七左町2丁目205-2</t>
    <rPh sb="3" eb="6">
      <t>シチザチョウ</t>
    </rPh>
    <rPh sb="7" eb="9">
      <t>チョウメ</t>
    </rPh>
    <phoneticPr fontId="5"/>
  </si>
  <si>
    <t>資料：市民活動支援課、教育委員会・生涯学習課、図書館</t>
    <rPh sb="0" eb="2">
      <t>シリョウ</t>
    </rPh>
    <rPh sb="11" eb="16">
      <t>キョウイクイインカイ</t>
    </rPh>
    <rPh sb="17" eb="19">
      <t>ショウガイ</t>
    </rPh>
    <rPh sb="19" eb="21">
      <t>ガクシュウ</t>
    </rPh>
    <rPh sb="21" eb="22">
      <t>カ</t>
    </rPh>
    <rPh sb="23" eb="26">
      <t>トショカン</t>
    </rPh>
    <phoneticPr fontId="5"/>
  </si>
  <si>
    <t>10-21. 越谷コミュニティセンター施設の概要</t>
    <rPh sb="7" eb="9">
      <t>コシガヤ</t>
    </rPh>
    <rPh sb="19" eb="21">
      <t>シセツ</t>
    </rPh>
    <rPh sb="22" eb="24">
      <t>ガイヨウ</t>
    </rPh>
    <phoneticPr fontId="5"/>
  </si>
  <si>
    <t>市民ホール</t>
  </si>
  <si>
    <t>会議室</t>
  </si>
  <si>
    <t>宴会場</t>
  </si>
  <si>
    <t>○大ホール</t>
  </si>
  <si>
    <t>定員　　</t>
  </si>
  <si>
    <t>1,675人（※1）</t>
  </si>
  <si>
    <t>○視聴覚室</t>
  </si>
  <si>
    <t>定員　80席</t>
  </si>
  <si>
    <t>○宴会場</t>
  </si>
  <si>
    <t>楓の間</t>
  </si>
  <si>
    <t>舞台</t>
  </si>
  <si>
    <t>間口18m、奥行17m、高さ9m</t>
  </si>
  <si>
    <t>○第1会議室</t>
  </si>
  <si>
    <t>定員　36席</t>
  </si>
  <si>
    <t>　40～70名</t>
  </si>
  <si>
    <t>○第2会議室</t>
  </si>
  <si>
    <t>桐の間</t>
  </si>
  <si>
    <t>○小ホール</t>
  </si>
  <si>
    <t>定員</t>
  </si>
  <si>
    <t>490人（※2）</t>
  </si>
  <si>
    <t>○第3会議室</t>
  </si>
  <si>
    <t>　90～150名</t>
  </si>
  <si>
    <t>間口12m、奥行10m、高さ6m</t>
  </si>
  <si>
    <t>○第4会議室</t>
  </si>
  <si>
    <t>欅の間</t>
  </si>
  <si>
    <t>○第1和室</t>
  </si>
  <si>
    <t>24畳、3畳</t>
  </si>
  <si>
    <t>　60～90名</t>
  </si>
  <si>
    <t>○展示ホール</t>
  </si>
  <si>
    <t>広さ</t>
  </si>
  <si>
    <t>394.76㎡</t>
  </si>
  <si>
    <t>○第2和室</t>
  </si>
  <si>
    <t>8畳2間、3畳</t>
  </si>
  <si>
    <t>130～300名</t>
  </si>
  <si>
    <t>○特別会議室</t>
  </si>
  <si>
    <t>定員　24席</t>
  </si>
  <si>
    <t>○レストラン 76席　</t>
    <phoneticPr fontId="5"/>
  </si>
  <si>
    <t>○南部図書室</t>
  </si>
  <si>
    <t>689.25㎡</t>
  </si>
  <si>
    <t>○特別応接室</t>
  </si>
  <si>
    <t>定員　8席</t>
  </si>
  <si>
    <t>（※1）車椅子用スペース8席分含む。</t>
  </si>
  <si>
    <t>資料：教育委員会・生涯学習課</t>
  </si>
  <si>
    <t>（※2）車椅子用スペース6席分含む。</t>
  </si>
  <si>
    <t>10-22. 地区センター・公民館利用状況</t>
  </si>
  <si>
    <t>（単位：件、人）</t>
  </si>
  <si>
    <t>区  分</t>
  </si>
  <si>
    <t>平成22年度</t>
  </si>
  <si>
    <t>利用件数</t>
  </si>
  <si>
    <t>利用者数</t>
  </si>
  <si>
    <t>総　数</t>
  </si>
  <si>
    <t xml:space="preserve"> 公民館主催教室等</t>
  </si>
  <si>
    <t xml:space="preserve"> 公民館主催大会事業等</t>
  </si>
  <si>
    <t xml:space="preserve"> クラブ・サークル事業等</t>
  </si>
  <si>
    <t xml:space="preserve"> 関係諸団体利用</t>
  </si>
  <si>
    <t>10-23. 地区センター・公民館別利用状況</t>
  </si>
  <si>
    <t>施設名</t>
  </si>
  <si>
    <t xml:space="preserve"> 桜井地区センター・公民館</t>
  </si>
  <si>
    <t xml:space="preserve"> 新方地区センター・公民館</t>
  </si>
  <si>
    <t xml:space="preserve"> 増林地区センター・公民館</t>
  </si>
  <si>
    <t xml:space="preserve"> 大袋地区センター・公民館</t>
  </si>
  <si>
    <t xml:space="preserve"> 荻島地区センター・公民館</t>
  </si>
  <si>
    <t xml:space="preserve"> 出羽地区センター・公民館</t>
  </si>
  <si>
    <t xml:space="preserve"> 蒲生地区センター・公民館</t>
  </si>
  <si>
    <t xml:space="preserve"> 川柳地区センター・公民館</t>
  </si>
  <si>
    <t xml:space="preserve"> 大相模地区センター</t>
  </si>
  <si>
    <t xml:space="preserve"> 大相模公民館</t>
  </si>
  <si>
    <t xml:space="preserve"> 大沢地区センター・公民館</t>
  </si>
  <si>
    <t xml:space="preserve"> 越ヶ谷地区センター・公民館</t>
  </si>
  <si>
    <t xml:space="preserve"> 南越谷地区センター・公民館</t>
  </si>
  <si>
    <t xml:space="preserve"> 北越谷地区センター・公民館</t>
  </si>
  <si>
    <t>資料：市民活動支援課、教育委員会・生涯学習課</t>
  </si>
  <si>
    <t>10-24. 越谷コミュニティセンター利用状況</t>
  </si>
  <si>
    <t>期  間</t>
  </si>
  <si>
    <t>平成23年度</t>
  </si>
  <si>
    <t>利用区分数</t>
  </si>
  <si>
    <t>総  数</t>
  </si>
  <si>
    <t xml:space="preserve"> 大ホール</t>
  </si>
  <si>
    <t xml:space="preserve"> 小ホール</t>
  </si>
  <si>
    <t xml:space="preserve"> 展示ホール</t>
  </si>
  <si>
    <t xml:space="preserve"> 集会議室（和室を含む）</t>
  </si>
  <si>
    <t xml:space="preserve"> 宴会室</t>
  </si>
  <si>
    <t xml:space="preserve"> 南部図書室</t>
  </si>
  <si>
    <t>10-25. 交流館別利用状況</t>
  </si>
  <si>
    <t>交流館名</t>
  </si>
  <si>
    <t>赤山交流館</t>
  </si>
  <si>
    <t>大沢北交流館</t>
  </si>
  <si>
    <t>蒲生交流館</t>
  </si>
  <si>
    <t>南部交流館</t>
  </si>
  <si>
    <t>新方交流館</t>
  </si>
  <si>
    <t>大袋北交流館</t>
  </si>
  <si>
    <t>桜井交流館</t>
  </si>
  <si>
    <t>南越谷交流館</t>
  </si>
  <si>
    <t>資料：市民活動支援課</t>
  </si>
  <si>
    <t>10-26. 北部市民会館利用状況</t>
  </si>
  <si>
    <t>劇場</t>
  </si>
  <si>
    <t>ホール</t>
  </si>
  <si>
    <t>第1～3会議室</t>
  </si>
  <si>
    <t>和室（2室）</t>
  </si>
  <si>
    <t>展示ロビー</t>
  </si>
  <si>
    <t>音楽室</t>
  </si>
  <si>
    <t>10-27. 中央市民会館利用状況</t>
  </si>
  <si>
    <t>和室(2室）</t>
  </si>
  <si>
    <t>ギャラリー</t>
  </si>
  <si>
    <t>集会室</t>
  </si>
  <si>
    <t>工作工芸室</t>
  </si>
  <si>
    <t>特別会議室</t>
  </si>
  <si>
    <t>第1～18会議室</t>
  </si>
  <si>
    <t>10-28. 市民活動支援センター利用状況</t>
    <rPh sb="7" eb="9">
      <t>シミン</t>
    </rPh>
    <rPh sb="9" eb="11">
      <t>カツドウ</t>
    </rPh>
    <rPh sb="11" eb="13">
      <t>シエン</t>
    </rPh>
    <rPh sb="17" eb="19">
      <t>リヨウ</t>
    </rPh>
    <rPh sb="19" eb="21">
      <t>ジョウキョウ</t>
    </rPh>
    <phoneticPr fontId="5"/>
  </si>
  <si>
    <t>（単位：人、日、団体）</t>
    <rPh sb="1" eb="3">
      <t>タンイ</t>
    </rPh>
    <rPh sb="4" eb="5">
      <t>ヒト</t>
    </rPh>
    <rPh sb="6" eb="7">
      <t>ヒ</t>
    </rPh>
    <rPh sb="8" eb="10">
      <t>ダンタイ</t>
    </rPh>
    <phoneticPr fontId="5"/>
  </si>
  <si>
    <t>期  間</t>
    <rPh sb="0" eb="4">
      <t>キカン</t>
    </rPh>
    <phoneticPr fontId="5"/>
  </si>
  <si>
    <t>24年度</t>
    <rPh sb="2" eb="4">
      <t>ネンド</t>
    </rPh>
    <phoneticPr fontId="22"/>
  </si>
  <si>
    <t>区  分</t>
    <rPh sb="0" eb="4">
      <t>クブン</t>
    </rPh>
    <phoneticPr fontId="5"/>
  </si>
  <si>
    <t>総利用者数</t>
    <rPh sb="0" eb="1">
      <t>ソウ</t>
    </rPh>
    <rPh sb="1" eb="5">
      <t>リヨウシャスウ</t>
    </rPh>
    <phoneticPr fontId="5"/>
  </si>
  <si>
    <t>開所日数</t>
    <rPh sb="0" eb="2">
      <t>カイショ</t>
    </rPh>
    <rPh sb="2" eb="4">
      <t>ニッスウ</t>
    </rPh>
    <phoneticPr fontId="5"/>
  </si>
  <si>
    <t>登録団体数</t>
    <rPh sb="0" eb="2">
      <t>トウロク</t>
    </rPh>
    <rPh sb="2" eb="4">
      <t>ダンタイ</t>
    </rPh>
    <rPh sb="4" eb="5">
      <t>スウ</t>
    </rPh>
    <phoneticPr fontId="5"/>
  </si>
  <si>
    <t>市民活動支援センター</t>
    <rPh sb="0" eb="10">
      <t>シ</t>
    </rPh>
    <phoneticPr fontId="5"/>
  </si>
  <si>
    <t>観光・物産情報コーナー</t>
    <rPh sb="0" eb="11">
      <t>カ</t>
    </rPh>
    <phoneticPr fontId="5"/>
  </si>
  <si>
    <t>-</t>
    <phoneticPr fontId="5"/>
  </si>
  <si>
    <t>中央図書室</t>
    <rPh sb="0" eb="5">
      <t>チ</t>
    </rPh>
    <phoneticPr fontId="5"/>
  </si>
  <si>
    <t>-</t>
    <phoneticPr fontId="5"/>
  </si>
  <si>
    <t>（注）平成２４年６月１日開設</t>
    <rPh sb="1" eb="2">
      <t>チュウ</t>
    </rPh>
    <rPh sb="3" eb="5">
      <t>ヘー</t>
    </rPh>
    <rPh sb="7" eb="8">
      <t>ネン</t>
    </rPh>
    <rPh sb="9" eb="10">
      <t>ガツ</t>
    </rPh>
    <rPh sb="11" eb="12">
      <t>ニチ</t>
    </rPh>
    <rPh sb="12" eb="14">
      <t>カイセツ</t>
    </rPh>
    <phoneticPr fontId="5"/>
  </si>
  <si>
    <t>資料：市民活動支援課、産業支援課、教育委員会・図書館</t>
    <rPh sb="3" eb="5">
      <t>シミン</t>
    </rPh>
    <rPh sb="5" eb="7">
      <t>カツドウ</t>
    </rPh>
    <rPh sb="7" eb="9">
      <t>シエン</t>
    </rPh>
    <rPh sb="9" eb="10">
      <t>カ</t>
    </rPh>
    <rPh sb="11" eb="16">
      <t>サンギョウシエンカ</t>
    </rPh>
    <rPh sb="17" eb="19">
      <t>キョウイク</t>
    </rPh>
    <rPh sb="19" eb="22">
      <t>イインカイ</t>
    </rPh>
    <rPh sb="23" eb="26">
      <t>トショカン</t>
    </rPh>
    <phoneticPr fontId="5"/>
  </si>
  <si>
    <t>10-29. 日本文化伝承の館「こしがや能楽堂」利用状況</t>
    <rPh sb="7" eb="9">
      <t>ニホン</t>
    </rPh>
    <rPh sb="9" eb="11">
      <t>ブンカ</t>
    </rPh>
    <rPh sb="11" eb="13">
      <t>デンショウ</t>
    </rPh>
    <rPh sb="14" eb="15">
      <t>ヤカタ</t>
    </rPh>
    <rPh sb="20" eb="21">
      <t>ノウ</t>
    </rPh>
    <rPh sb="21" eb="22">
      <t>ラク</t>
    </rPh>
    <rPh sb="22" eb="23">
      <t>ドウ</t>
    </rPh>
    <rPh sb="24" eb="26">
      <t>リヨウ</t>
    </rPh>
    <rPh sb="26" eb="28">
      <t>ジョウキョウ</t>
    </rPh>
    <phoneticPr fontId="5"/>
  </si>
  <si>
    <t>見学者数</t>
  </si>
  <si>
    <t>来館者総数</t>
  </si>
  <si>
    <t>10-30．図書館分類別蔵書冊数</t>
    <rPh sb="6" eb="9">
      <t>トショカン</t>
    </rPh>
    <rPh sb="9" eb="10">
      <t>ブン</t>
    </rPh>
    <rPh sb="10" eb="12">
      <t>ルイベツ</t>
    </rPh>
    <rPh sb="12" eb="14">
      <t>ゾウショ</t>
    </rPh>
    <rPh sb="14" eb="16">
      <t>サッスウ</t>
    </rPh>
    <phoneticPr fontId="5"/>
  </si>
  <si>
    <t>（単位：冊）</t>
  </si>
  <si>
    <t>分　類</t>
  </si>
  <si>
    <t>総記</t>
  </si>
  <si>
    <t>哲学</t>
  </si>
  <si>
    <t>歴史</t>
  </si>
  <si>
    <t>社会科学</t>
  </si>
  <si>
    <t>自然科学</t>
  </si>
  <si>
    <t>技術</t>
  </si>
  <si>
    <t>産業</t>
  </si>
  <si>
    <t>芸術</t>
  </si>
  <si>
    <t>言語</t>
  </si>
  <si>
    <t>文学</t>
  </si>
  <si>
    <t>Y</t>
  </si>
  <si>
    <t>ヤング</t>
  </si>
  <si>
    <t>G</t>
  </si>
  <si>
    <t>洋書</t>
  </si>
  <si>
    <t>L</t>
  </si>
  <si>
    <t>郷土資料</t>
  </si>
  <si>
    <t>R</t>
  </si>
  <si>
    <t>参考図書</t>
  </si>
  <si>
    <t>K</t>
  </si>
  <si>
    <t>児童書</t>
  </si>
  <si>
    <t>紙芝居</t>
  </si>
  <si>
    <t>資料：図書館</t>
  </si>
  <si>
    <t>10-31. 図書館サービス指標</t>
    <rPh sb="7" eb="10">
      <t>トショカン</t>
    </rPh>
    <rPh sb="14" eb="16">
      <t>シヒョウ</t>
    </rPh>
    <phoneticPr fontId="5"/>
  </si>
  <si>
    <t>サービス指標</t>
  </si>
  <si>
    <t xml:space="preserve"> 人口1人当たり貸出冊数（貸出冊数/人口）</t>
  </si>
  <si>
    <t xml:space="preserve"> 登録率（登録者数/人口×100）</t>
  </si>
  <si>
    <t xml:space="preserve"> 実質貸出密度（貸出冊数/登録者数）</t>
  </si>
  <si>
    <t xml:space="preserve"> 蔵書回転率（貸出冊数/蔵書冊数×100）</t>
  </si>
  <si>
    <t xml:space="preserve"> 人口1人当たり蔵書冊数（蔵書冊数/人口）</t>
  </si>
  <si>
    <t xml:space="preserve"> 人口1人当たり図書購入費（図書購入費/人口）</t>
  </si>
  <si>
    <t xml:space="preserve"> 貸出コスト（図書館総経費/貸出冊数）</t>
  </si>
  <si>
    <t>資料：図書館</t>
    <rPh sb="0" eb="2">
      <t>シリョウ</t>
    </rPh>
    <rPh sb="3" eb="6">
      <t>トショカン</t>
    </rPh>
    <phoneticPr fontId="5"/>
  </si>
  <si>
    <t>10-32.図書館利用状況</t>
    <rPh sb="6" eb="9">
      <t>トショカン</t>
    </rPh>
    <rPh sb="9" eb="11">
      <t>リヨウ</t>
    </rPh>
    <rPh sb="11" eb="13">
      <t>ジョウキョウ</t>
    </rPh>
    <phoneticPr fontId="5"/>
  </si>
  <si>
    <t>（1）本  館</t>
  </si>
  <si>
    <t>入館者数</t>
  </si>
  <si>
    <t>開館日数</t>
  </si>
  <si>
    <t>登録者数</t>
  </si>
  <si>
    <t>89,272（注)</t>
    <rPh sb="7" eb="8">
      <t>チュウ</t>
    </rPh>
    <phoneticPr fontId="5"/>
  </si>
  <si>
    <t>貸出冊数</t>
  </si>
  <si>
    <t xml:space="preserve"> 一般書</t>
  </si>
  <si>
    <t xml:space="preserve"> 児童書</t>
  </si>
  <si>
    <t xml:space="preserve"> 紙芝居</t>
  </si>
  <si>
    <t xml:space="preserve"> 参考図書・郷土資料</t>
  </si>
  <si>
    <t xml:space="preserve"> 雑  誌</t>
  </si>
  <si>
    <t xml:space="preserve"> その他</t>
  </si>
  <si>
    <t>　 計</t>
    <phoneticPr fontId="5"/>
  </si>
  <si>
    <t>視聴覚資料貸出数（ＣＤ、ＤＶＤ・枚）</t>
  </si>
  <si>
    <t>視覚障害者用貸出数</t>
  </si>
  <si>
    <t xml:space="preserve"> 録音テープ（巻）</t>
  </si>
  <si>
    <t xml:space="preserve"> ＣＤ（枚）</t>
  </si>
  <si>
    <t xml:space="preserve"> 点字図書（冊）</t>
  </si>
  <si>
    <t>（注）平成２４年度に５年以上の未利用登録者の削除を実施した。</t>
    <rPh sb="1" eb="2">
      <t>チュウ</t>
    </rPh>
    <rPh sb="3" eb="5">
      <t>ヘー</t>
    </rPh>
    <rPh sb="7" eb="9">
      <t>ネンド</t>
    </rPh>
    <rPh sb="11" eb="14">
      <t>ネンイジョウ</t>
    </rPh>
    <rPh sb="15" eb="18">
      <t>ミリヨウ</t>
    </rPh>
    <rPh sb="18" eb="21">
      <t>トウロクシャ</t>
    </rPh>
    <rPh sb="22" eb="24">
      <t>サクジョ</t>
    </rPh>
    <rPh sb="25" eb="27">
      <t>ジッシ</t>
    </rPh>
    <phoneticPr fontId="5"/>
  </si>
  <si>
    <t>（2）北部市民会館図書室</t>
    <rPh sb="3" eb="5">
      <t>ホクブ</t>
    </rPh>
    <rPh sb="5" eb="9">
      <t>シミンカイカン</t>
    </rPh>
    <rPh sb="9" eb="12">
      <t>トショシツ</t>
    </rPh>
    <phoneticPr fontId="5"/>
  </si>
  <si>
    <t>開室日数</t>
  </si>
  <si>
    <t>（3）南部図書室</t>
  </si>
  <si>
    <t>（4）中央図書室（平成２４年６月１日オープン）</t>
    <rPh sb="3" eb="5">
      <t>チュウオウ</t>
    </rPh>
    <rPh sb="5" eb="8">
      <t>トショシツ</t>
    </rPh>
    <rPh sb="9" eb="11">
      <t>ヘー</t>
    </rPh>
    <rPh sb="13" eb="14">
      <t>ネン</t>
    </rPh>
    <rPh sb="15" eb="16">
      <t>ツキ</t>
    </rPh>
    <rPh sb="17" eb="18">
      <t>ニチ</t>
    </rPh>
    <phoneticPr fontId="5"/>
  </si>
  <si>
    <t>分　類</t>
    <rPh sb="0" eb="1">
      <t>ブン</t>
    </rPh>
    <rPh sb="2" eb="3">
      <t>タグイ</t>
    </rPh>
    <phoneticPr fontId="5"/>
  </si>
  <si>
    <t>平成24年度</t>
    <rPh sb="0" eb="2">
      <t>ヘイセイ</t>
    </rPh>
    <rPh sb="4" eb="6">
      <t>９ネンド</t>
    </rPh>
    <phoneticPr fontId="5"/>
  </si>
  <si>
    <t>開室日数</t>
    <rPh sb="0" eb="1">
      <t>カイ</t>
    </rPh>
    <rPh sb="1" eb="2">
      <t>シツ</t>
    </rPh>
    <rPh sb="2" eb="3">
      <t>ヒ</t>
    </rPh>
    <rPh sb="3" eb="4">
      <t>カズ</t>
    </rPh>
    <phoneticPr fontId="5"/>
  </si>
  <si>
    <t>利用者数</t>
    <rPh sb="0" eb="1">
      <t>リ</t>
    </rPh>
    <rPh sb="1" eb="2">
      <t>ヨウ</t>
    </rPh>
    <rPh sb="2" eb="3">
      <t>シャ</t>
    </rPh>
    <rPh sb="3" eb="4">
      <t>カズ</t>
    </rPh>
    <phoneticPr fontId="5"/>
  </si>
  <si>
    <t>貸出冊数</t>
    <rPh sb="0" eb="2">
      <t>カシダシ</t>
    </rPh>
    <rPh sb="2" eb="4">
      <t>サッスウ</t>
    </rPh>
    <phoneticPr fontId="5"/>
  </si>
  <si>
    <t xml:space="preserve"> 一般書</t>
    <rPh sb="1" eb="4">
      <t>イッパンショ</t>
    </rPh>
    <phoneticPr fontId="5"/>
  </si>
  <si>
    <t xml:space="preserve"> 児童書</t>
    <rPh sb="1" eb="4">
      <t>ジドウショ</t>
    </rPh>
    <phoneticPr fontId="5"/>
  </si>
  <si>
    <t xml:space="preserve"> 紙芝居</t>
    <rPh sb="1" eb="4">
      <t>カミシバイ</t>
    </rPh>
    <phoneticPr fontId="5"/>
  </si>
  <si>
    <t xml:space="preserve"> 参考図書・郷土資料</t>
    <rPh sb="1" eb="5">
      <t>サンコウトショ</t>
    </rPh>
    <rPh sb="6" eb="8">
      <t>キョウド</t>
    </rPh>
    <rPh sb="8" eb="10">
      <t>シリョウ</t>
    </rPh>
    <phoneticPr fontId="5"/>
  </si>
  <si>
    <t xml:space="preserve"> 雑  誌</t>
    <rPh sb="1" eb="5">
      <t>ザッシ</t>
    </rPh>
    <phoneticPr fontId="5"/>
  </si>
  <si>
    <t xml:space="preserve"> その他</t>
    <rPh sb="1" eb="4">
      <t>ソノタ</t>
    </rPh>
    <phoneticPr fontId="5"/>
  </si>
  <si>
    <t>（5）団体貸出（配本所を含む）</t>
  </si>
  <si>
    <t>延べ利用団体数</t>
  </si>
  <si>
    <t>視聴覚資料貸出数（ＣＤ・枚）</t>
    <phoneticPr fontId="5"/>
  </si>
  <si>
    <t>10-33.移動図書館「しらこばと号」利用状況</t>
    <rPh sb="6" eb="8">
      <t>イドウ</t>
    </rPh>
    <rPh sb="8" eb="11">
      <t>トショカン</t>
    </rPh>
    <rPh sb="17" eb="18">
      <t>ゴウ</t>
    </rPh>
    <rPh sb="19" eb="21">
      <t>リヨウ</t>
    </rPh>
    <rPh sb="21" eb="23">
      <t>ジョウキョウ</t>
    </rPh>
    <phoneticPr fontId="5"/>
  </si>
  <si>
    <t>駐車場数</t>
  </si>
  <si>
    <t>10-34. 科学技術体験センター「ミラクル」利用状況</t>
    <rPh sb="7" eb="9">
      <t>カガク</t>
    </rPh>
    <rPh sb="9" eb="11">
      <t>ギジュツ</t>
    </rPh>
    <rPh sb="11" eb="13">
      <t>タイケン</t>
    </rPh>
    <phoneticPr fontId="5"/>
  </si>
  <si>
    <t>（1）入館者数</t>
    <rPh sb="3" eb="6">
      <t>ニュウカンシャ</t>
    </rPh>
    <rPh sb="6" eb="7">
      <t>カズ</t>
    </rPh>
    <phoneticPr fontId="5"/>
  </si>
  <si>
    <t>(単位：人）</t>
    <rPh sb="1" eb="3">
      <t>タンイ</t>
    </rPh>
    <rPh sb="4" eb="5">
      <t>ヒト</t>
    </rPh>
    <phoneticPr fontId="5"/>
  </si>
  <si>
    <t>総入館者数</t>
    <rPh sb="0" eb="1">
      <t>ソウ</t>
    </rPh>
    <rPh sb="1" eb="4">
      <t>ニュウカンシャ</t>
    </rPh>
    <rPh sb="4" eb="5">
      <t>スウ</t>
    </rPh>
    <phoneticPr fontId="5"/>
  </si>
  <si>
    <t>開館日数
(日)</t>
    <rPh sb="0" eb="2">
      <t>カイカン</t>
    </rPh>
    <rPh sb="2" eb="4">
      <t>ニッスウ</t>
    </rPh>
    <rPh sb="6" eb="7">
      <t>ニチ</t>
    </rPh>
    <phoneticPr fontId="5"/>
  </si>
  <si>
    <t>1日平均入館者数</t>
    <rPh sb="1" eb="2">
      <t>ニチ</t>
    </rPh>
    <rPh sb="2" eb="4">
      <t>ヘイキン</t>
    </rPh>
    <rPh sb="4" eb="7">
      <t>ニュウカンシャ</t>
    </rPh>
    <rPh sb="7" eb="8">
      <t>カズ</t>
    </rPh>
    <phoneticPr fontId="5"/>
  </si>
  <si>
    <t>団体利用</t>
    <rPh sb="0" eb="2">
      <t>ダンタイ</t>
    </rPh>
    <rPh sb="2" eb="4">
      <t>リヨウ</t>
    </rPh>
    <phoneticPr fontId="5"/>
  </si>
  <si>
    <t>貸室利用者数</t>
    <rPh sb="0" eb="2">
      <t>カシシツ</t>
    </rPh>
    <rPh sb="2" eb="5">
      <t>リヨウシャ</t>
    </rPh>
    <rPh sb="5" eb="6">
      <t>カズ</t>
    </rPh>
    <phoneticPr fontId="5"/>
  </si>
  <si>
    <t>学校利用</t>
    <rPh sb="0" eb="2">
      <t>ガッコウ</t>
    </rPh>
    <rPh sb="2" eb="4">
      <t>リヨウ</t>
    </rPh>
    <phoneticPr fontId="5"/>
  </si>
  <si>
    <t>一般利用</t>
    <rPh sb="0" eb="2">
      <t>イッパン</t>
    </rPh>
    <rPh sb="2" eb="4">
      <t>リヨウ</t>
    </rPh>
    <phoneticPr fontId="5"/>
  </si>
  <si>
    <t>　平成22</t>
    <rPh sb="1" eb="3">
      <t>ヘイセイ</t>
    </rPh>
    <phoneticPr fontId="5"/>
  </si>
  <si>
    <t>　　　23</t>
    <phoneticPr fontId="5"/>
  </si>
  <si>
    <t>　　　24</t>
    <phoneticPr fontId="5"/>
  </si>
  <si>
    <t>(注）団体利用については合計の内数。（再掲）</t>
    <rPh sb="5" eb="7">
      <t>リヨウ</t>
    </rPh>
    <phoneticPr fontId="5"/>
  </si>
  <si>
    <t>資料：科学技術体験センター</t>
    <rPh sb="3" eb="5">
      <t>カガク</t>
    </rPh>
    <rPh sb="5" eb="7">
      <t>ギジュツ</t>
    </rPh>
    <rPh sb="7" eb="9">
      <t>タイケン</t>
    </rPh>
    <phoneticPr fontId="5"/>
  </si>
  <si>
    <t>（2）事業体験者数</t>
    <rPh sb="3" eb="5">
      <t>ジギョウ</t>
    </rPh>
    <rPh sb="5" eb="8">
      <t>タイケンシャ</t>
    </rPh>
    <rPh sb="8" eb="9">
      <t>カズ</t>
    </rPh>
    <phoneticPr fontId="5"/>
  </si>
  <si>
    <t xml:space="preserve">体験者総数
</t>
    <rPh sb="0" eb="3">
      <t>タイケンシャ</t>
    </rPh>
    <rPh sb="3" eb="5">
      <t>ソウスウ</t>
    </rPh>
    <phoneticPr fontId="5"/>
  </si>
  <si>
    <t>体験者率
（％)</t>
    <rPh sb="0" eb="3">
      <t>タイケンシャ</t>
    </rPh>
    <rPh sb="3" eb="4">
      <t>リツ</t>
    </rPh>
    <phoneticPr fontId="5"/>
  </si>
  <si>
    <t xml:space="preserve">学校利用
</t>
    <rPh sb="0" eb="2">
      <t>ガッコウ</t>
    </rPh>
    <rPh sb="2" eb="3">
      <t>リ</t>
    </rPh>
    <rPh sb="3" eb="4">
      <t>ヨウ</t>
    </rPh>
    <phoneticPr fontId="5"/>
  </si>
  <si>
    <t>主催事業</t>
    <rPh sb="0" eb="2">
      <t>シュサイ</t>
    </rPh>
    <rPh sb="2" eb="4">
      <t>ジギョウ</t>
    </rPh>
    <phoneticPr fontId="5"/>
  </si>
  <si>
    <t>委託事業</t>
    <rPh sb="0" eb="2">
      <t>イタク</t>
    </rPh>
    <rPh sb="2" eb="4">
      <t>ジギョウ</t>
    </rPh>
    <phoneticPr fontId="5"/>
  </si>
  <si>
    <t>実験体験</t>
    <rPh sb="0" eb="1">
      <t>ジツ</t>
    </rPh>
    <rPh sb="1" eb="2">
      <t>シルシ</t>
    </rPh>
    <rPh sb="2" eb="3">
      <t>カラダ</t>
    </rPh>
    <rPh sb="3" eb="4">
      <t>シルシ</t>
    </rPh>
    <phoneticPr fontId="5"/>
  </si>
  <si>
    <t xml:space="preserve">工作体験
</t>
    <rPh sb="0" eb="1">
      <t>コウ</t>
    </rPh>
    <rPh sb="1" eb="2">
      <t>サク</t>
    </rPh>
    <rPh sb="2" eb="3">
      <t>カラダ</t>
    </rPh>
    <rPh sb="3" eb="4">
      <t>シルシ</t>
    </rPh>
    <phoneticPr fontId="5"/>
  </si>
  <si>
    <t>科学講演会
イベント他</t>
    <rPh sb="0" eb="2">
      <t>カガク</t>
    </rPh>
    <rPh sb="2" eb="4">
      <t>コウエン</t>
    </rPh>
    <rPh sb="4" eb="5">
      <t>カイ</t>
    </rPh>
    <rPh sb="10" eb="11">
      <t>ホカ</t>
    </rPh>
    <phoneticPr fontId="5"/>
  </si>
  <si>
    <t>通年事業</t>
    <rPh sb="0" eb="2">
      <t>ツウネン</t>
    </rPh>
    <rPh sb="2" eb="4">
      <t>ジギョウ</t>
    </rPh>
    <phoneticPr fontId="5"/>
  </si>
  <si>
    <t>特別事業</t>
    <rPh sb="0" eb="2">
      <t>トクベツ</t>
    </rPh>
    <rPh sb="2" eb="4">
      <t>ジギョウ</t>
    </rPh>
    <phoneticPr fontId="5"/>
  </si>
  <si>
    <t>　　　23</t>
    <phoneticPr fontId="5"/>
  </si>
  <si>
    <t>　　　24</t>
    <phoneticPr fontId="5"/>
  </si>
  <si>
    <t>10-35. あだたら高原少年自然の家利用者数</t>
    <phoneticPr fontId="5"/>
  </si>
  <si>
    <t>小・中学校</t>
  </si>
  <si>
    <t>一  般</t>
  </si>
  <si>
    <t>実人数</t>
  </si>
  <si>
    <t>延人数</t>
  </si>
  <si>
    <t>（注）実人数は利用者の数、延人数は1泊の利用につき1人と数える。　　</t>
  </si>
  <si>
    <t>資料：教育委員会･生涯学習課</t>
  </si>
  <si>
    <t>10-36. 分収造林「越谷市ふれあいの森」</t>
    <phoneticPr fontId="5"/>
  </si>
  <si>
    <t>地  区</t>
  </si>
  <si>
    <t>実施年度</t>
  </si>
  <si>
    <t>面積(ha)</t>
  </si>
  <si>
    <t>樹種・本数(本)</t>
  </si>
  <si>
    <t>第１期</t>
  </si>
  <si>
    <t>二本松地区（第1期）</t>
  </si>
  <si>
    <t>昭和61</t>
  </si>
  <si>
    <t>ヒノキ　</t>
  </si>
  <si>
    <t>第２期</t>
  </si>
  <si>
    <t>二本松地区（第2期）</t>
  </si>
  <si>
    <t>昭和62</t>
  </si>
  <si>
    <t>第３期</t>
  </si>
  <si>
    <t>二本松地区（第3期）</t>
  </si>
  <si>
    <t>昭和63</t>
  </si>
  <si>
    <t>第４期</t>
  </si>
  <si>
    <t>会津若松地区</t>
  </si>
  <si>
    <t>平成元</t>
  </si>
  <si>
    <t>スギ　</t>
  </si>
  <si>
    <t>ケヤキ</t>
  </si>
  <si>
    <t>第５期</t>
  </si>
  <si>
    <t>浪江地区（第1期）</t>
  </si>
  <si>
    <t>平成2</t>
  </si>
  <si>
    <t>スギ　　</t>
  </si>
  <si>
    <t>第６期</t>
  </si>
  <si>
    <t>浪江地区（第2期）</t>
  </si>
  <si>
    <t>平成3</t>
  </si>
  <si>
    <t>第７期</t>
  </si>
  <si>
    <t>浪江地区（第3期）</t>
  </si>
  <si>
    <t>平成4</t>
  </si>
  <si>
    <t>第８期</t>
  </si>
  <si>
    <t>浪江地区（第4期）</t>
  </si>
  <si>
    <t>平成5</t>
  </si>
  <si>
    <t>第９期</t>
  </si>
  <si>
    <t>浪江地区（第5期）</t>
  </si>
  <si>
    <t>平成6</t>
  </si>
  <si>
    <t>第10期</t>
  </si>
  <si>
    <t>浪江地区（第6期）</t>
  </si>
  <si>
    <t>平成7</t>
  </si>
  <si>
    <t>第11期</t>
  </si>
  <si>
    <t>浪江地区（第7期）</t>
  </si>
  <si>
    <t>平成8</t>
  </si>
  <si>
    <t>第12期</t>
  </si>
  <si>
    <t>浪江地区（第8期）</t>
  </si>
  <si>
    <t>平成9</t>
  </si>
  <si>
    <t>第13期</t>
  </si>
  <si>
    <t>福島地区（第1期）</t>
  </si>
  <si>
    <t>平成10</t>
  </si>
  <si>
    <t>第14期</t>
  </si>
  <si>
    <t>福島地区（第2期）</t>
  </si>
  <si>
    <t>平成11</t>
  </si>
  <si>
    <t>第15期</t>
  </si>
  <si>
    <t>福島地区（第3期）</t>
  </si>
  <si>
    <t>平成12</t>
  </si>
  <si>
    <t>第16期</t>
  </si>
  <si>
    <t>福島地区（第4期）</t>
  </si>
  <si>
    <t>平成13</t>
  </si>
  <si>
    <t>スギ</t>
  </si>
  <si>
    <t>第17期</t>
  </si>
  <si>
    <t>福島地区（第5期）</t>
  </si>
  <si>
    <t>平成14</t>
  </si>
  <si>
    <t>第18期</t>
  </si>
  <si>
    <t>福島地区（第6期）</t>
  </si>
  <si>
    <t>平成15</t>
  </si>
  <si>
    <t>第19期</t>
  </si>
  <si>
    <t>福島地区（第7期）</t>
  </si>
  <si>
    <t>平成16</t>
  </si>
  <si>
    <t>第20期</t>
  </si>
  <si>
    <t>福島地区（第8期）</t>
  </si>
  <si>
    <t>平成17</t>
  </si>
  <si>
    <t>合  計</t>
  </si>
  <si>
    <t>４地区20期</t>
  </si>
  <si>
    <t>20年間</t>
  </si>
  <si>
    <t>10-37. 越谷市の文化財件数</t>
    <phoneticPr fontId="5"/>
  </si>
  <si>
    <t>種別･種類</t>
  </si>
  <si>
    <t>国指定</t>
  </si>
  <si>
    <t>県指定</t>
  </si>
  <si>
    <t>市指定</t>
  </si>
  <si>
    <t>合計</t>
  </si>
  <si>
    <t>国  宝</t>
  </si>
  <si>
    <t>有形文化財・建造物</t>
  </si>
  <si>
    <t>有形文化財・絵画</t>
  </si>
  <si>
    <t>有形文化財・彫刻</t>
  </si>
  <si>
    <t>有形文化財・工芸品</t>
  </si>
  <si>
    <t>有形文化財・書籍・典籍・古文書</t>
  </si>
  <si>
    <t>有形文化財・考古資料</t>
  </si>
  <si>
    <t>有形文化財・歴史資料</t>
  </si>
  <si>
    <t>無形文化財</t>
  </si>
  <si>
    <t>有形民俗文化財</t>
  </si>
  <si>
    <t>無形民俗文化財</t>
  </si>
  <si>
    <t>記念物・史跡</t>
  </si>
  <si>
    <t>記念物・旧跡</t>
  </si>
  <si>
    <t>記念物・名勝</t>
  </si>
  <si>
    <t>記念物・天然記念物</t>
  </si>
  <si>
    <t>合　計</t>
  </si>
  <si>
    <t>10-38. 体育施設の利用状況</t>
    <rPh sb="12" eb="14">
      <t>リヨウ</t>
    </rPh>
    <rPh sb="14" eb="16">
      <t>ジョウキョウ</t>
    </rPh>
    <phoneticPr fontId="5"/>
  </si>
  <si>
    <t>(1) 野球場</t>
    <rPh sb="4" eb="7">
      <t>ヤキュウジョウ</t>
    </rPh>
    <phoneticPr fontId="5"/>
  </si>
  <si>
    <t>平成22年度</t>
    <rPh sb="0" eb="2">
      <t>ヘイセイ</t>
    </rPh>
    <phoneticPr fontId="5"/>
  </si>
  <si>
    <t>件数</t>
    <rPh sb="0" eb="2">
      <t>ケンスウ</t>
    </rPh>
    <phoneticPr fontId="5"/>
  </si>
  <si>
    <t>人数</t>
    <rPh sb="0" eb="2">
      <t>ニンズウ</t>
    </rPh>
    <phoneticPr fontId="5"/>
  </si>
  <si>
    <t xml:space="preserve"> 市民球場</t>
    <rPh sb="1" eb="3">
      <t>シミン</t>
    </rPh>
    <rPh sb="3" eb="5">
      <t>キュウジョウ</t>
    </rPh>
    <phoneticPr fontId="5"/>
  </si>
  <si>
    <t xml:space="preserve"> 北越谷第五公園</t>
    <rPh sb="1" eb="2">
      <t>キタ</t>
    </rPh>
    <rPh sb="2" eb="4">
      <t>コシガヤ</t>
    </rPh>
    <rPh sb="4" eb="5">
      <t>ダイ</t>
    </rPh>
    <rPh sb="5" eb="6">
      <t>ゴ</t>
    </rPh>
    <rPh sb="6" eb="8">
      <t>コウエン</t>
    </rPh>
    <phoneticPr fontId="5"/>
  </si>
  <si>
    <t xml:space="preserve"> 千間台第四公園</t>
    <rPh sb="1" eb="2">
      <t>セン</t>
    </rPh>
    <rPh sb="2" eb="3">
      <t>アイダ</t>
    </rPh>
    <rPh sb="3" eb="4">
      <t>ダイ</t>
    </rPh>
    <rPh sb="4" eb="5">
      <t>ダイ</t>
    </rPh>
    <rPh sb="5" eb="6">
      <t>ヨン</t>
    </rPh>
    <rPh sb="6" eb="8">
      <t>コウエン</t>
    </rPh>
    <phoneticPr fontId="5"/>
  </si>
  <si>
    <t xml:space="preserve"> 川柳公園</t>
    <rPh sb="1" eb="3">
      <t>カワヤナギ</t>
    </rPh>
    <rPh sb="3" eb="5">
      <t>コウエン</t>
    </rPh>
    <phoneticPr fontId="5"/>
  </si>
  <si>
    <t xml:space="preserve"> 大杉公園</t>
    <rPh sb="1" eb="3">
      <t>オオスギ</t>
    </rPh>
    <rPh sb="3" eb="5">
      <t>コウエン</t>
    </rPh>
    <phoneticPr fontId="5"/>
  </si>
  <si>
    <t xml:space="preserve"> しらこばと運動公園</t>
    <rPh sb="6" eb="8">
      <t>ウンドウ</t>
    </rPh>
    <rPh sb="8" eb="10">
      <t>コウエン</t>
    </rPh>
    <phoneticPr fontId="5"/>
  </si>
  <si>
    <t xml:space="preserve"> 平方公園</t>
    <rPh sb="1" eb="3">
      <t>ヒラカタ</t>
    </rPh>
    <rPh sb="3" eb="5">
      <t>コウエン</t>
    </rPh>
    <phoneticPr fontId="5"/>
  </si>
  <si>
    <t xml:space="preserve"> 吉川地区江戸川(4面)</t>
    <rPh sb="1" eb="3">
      <t>ヨシカワ</t>
    </rPh>
    <rPh sb="3" eb="5">
      <t>チク</t>
    </rPh>
    <rPh sb="5" eb="8">
      <t>エドガワ</t>
    </rPh>
    <rPh sb="10" eb="11">
      <t>メン</t>
    </rPh>
    <phoneticPr fontId="5"/>
  </si>
  <si>
    <t>合　　計</t>
    <rPh sb="0" eb="1">
      <t>ゴウ</t>
    </rPh>
    <rPh sb="3" eb="4">
      <t>ケイ</t>
    </rPh>
    <phoneticPr fontId="5"/>
  </si>
  <si>
    <t>資料：教育委員会・スポーツ振興課</t>
    <rPh sb="0" eb="2">
      <t>シリョウ</t>
    </rPh>
    <rPh sb="3" eb="8">
      <t>キョウイクイインカイ</t>
    </rPh>
    <rPh sb="13" eb="15">
      <t>シンコウ</t>
    </rPh>
    <rPh sb="15" eb="16">
      <t>カ</t>
    </rPh>
    <phoneticPr fontId="5"/>
  </si>
  <si>
    <t>(2) 庭球場</t>
    <rPh sb="4" eb="5">
      <t>ニワ</t>
    </rPh>
    <rPh sb="5" eb="7">
      <t>ヤキュウジョウ</t>
    </rPh>
    <phoneticPr fontId="5"/>
  </si>
  <si>
    <t xml:space="preserve"> 東越谷第二公園</t>
    <rPh sb="1" eb="2">
      <t>ヒガシ</t>
    </rPh>
    <rPh sb="2" eb="3">
      <t>コシ</t>
    </rPh>
    <rPh sb="3" eb="4">
      <t>タニ</t>
    </rPh>
    <rPh sb="4" eb="5">
      <t>ダイ</t>
    </rPh>
    <rPh sb="5" eb="6">
      <t>ニ</t>
    </rPh>
    <rPh sb="6" eb="8">
      <t>コウエン</t>
    </rPh>
    <phoneticPr fontId="5"/>
  </si>
  <si>
    <t xml:space="preserve"> 越谷総合公園</t>
    <rPh sb="1" eb="3">
      <t>コシガヤ</t>
    </rPh>
    <rPh sb="3" eb="5">
      <t>ソウゴウ</t>
    </rPh>
    <rPh sb="5" eb="7">
      <t>コウエン</t>
    </rPh>
    <phoneticPr fontId="5"/>
  </si>
  <si>
    <t xml:space="preserve"> 市立北体育館</t>
    <rPh sb="1" eb="3">
      <t>シリツ</t>
    </rPh>
    <rPh sb="3" eb="4">
      <t>キタ</t>
    </rPh>
    <rPh sb="4" eb="6">
      <t>タイイク</t>
    </rPh>
    <rPh sb="6" eb="7">
      <t>カン</t>
    </rPh>
    <phoneticPr fontId="5"/>
  </si>
  <si>
    <t xml:space="preserve"> 出羽公園</t>
    <rPh sb="1" eb="3">
      <t>デワ</t>
    </rPh>
    <rPh sb="3" eb="5">
      <t>コウエン</t>
    </rPh>
    <phoneticPr fontId="5"/>
  </si>
  <si>
    <t>(3) 体育館</t>
    <rPh sb="4" eb="7">
      <t>タイイクカン</t>
    </rPh>
    <phoneticPr fontId="5"/>
  </si>
  <si>
    <t>回数</t>
    <rPh sb="0" eb="2">
      <t>カイスウ</t>
    </rPh>
    <phoneticPr fontId="5"/>
  </si>
  <si>
    <t xml:space="preserve"> 第１体育館</t>
    <rPh sb="1" eb="2">
      <t>ダイ</t>
    </rPh>
    <rPh sb="3" eb="6">
      <t>タイイクカン</t>
    </rPh>
    <phoneticPr fontId="5"/>
  </si>
  <si>
    <t xml:space="preserve"> 第２体育館</t>
    <rPh sb="1" eb="2">
      <t>ダイ</t>
    </rPh>
    <rPh sb="3" eb="6">
      <t>タイイクカン</t>
    </rPh>
    <phoneticPr fontId="5"/>
  </si>
  <si>
    <t xml:space="preserve"> 北体育館</t>
    <rPh sb="1" eb="2">
      <t>キタ</t>
    </rPh>
    <rPh sb="2" eb="5">
      <t>タイイクカン</t>
    </rPh>
    <phoneticPr fontId="5"/>
  </si>
  <si>
    <t xml:space="preserve"> 南体育館</t>
    <rPh sb="1" eb="2">
      <t>ミナミ</t>
    </rPh>
    <rPh sb="2" eb="5">
      <t>タイイクカン</t>
    </rPh>
    <phoneticPr fontId="5"/>
  </si>
  <si>
    <t xml:space="preserve"> 西体育館</t>
    <rPh sb="1" eb="2">
      <t>ニシ</t>
    </rPh>
    <rPh sb="2" eb="5">
      <t>タイイクカン</t>
    </rPh>
    <phoneticPr fontId="5"/>
  </si>
  <si>
    <t xml:space="preserve"> 総合体育館</t>
    <rPh sb="1" eb="3">
      <t>ソウゴウ</t>
    </rPh>
    <rPh sb="3" eb="6">
      <t>タイイクカン</t>
    </rPh>
    <phoneticPr fontId="5"/>
  </si>
  <si>
    <t>資料：教育委員会・スポーツ振興課</t>
  </si>
  <si>
    <t>(4) 市民プール</t>
    <rPh sb="4" eb="6">
      <t>シミン</t>
    </rPh>
    <phoneticPr fontId="5"/>
  </si>
  <si>
    <t xml:space="preserve"> 温水プール</t>
    <rPh sb="1" eb="3">
      <t>オンスイ</t>
    </rPh>
    <phoneticPr fontId="5"/>
  </si>
  <si>
    <t xml:space="preserve"> トレーニングルーム</t>
  </si>
  <si>
    <t>(5) その他の体育施設</t>
    <rPh sb="6" eb="7">
      <t>ホカ</t>
    </rPh>
    <rPh sb="8" eb="10">
      <t>タイイク</t>
    </rPh>
    <rPh sb="10" eb="12">
      <t>シセツ</t>
    </rPh>
    <phoneticPr fontId="5"/>
  </si>
  <si>
    <t>区　分</t>
    <rPh sb="0" eb="1">
      <t>ク</t>
    </rPh>
    <rPh sb="2" eb="3">
      <t>ブン</t>
    </rPh>
    <phoneticPr fontId="5"/>
  </si>
  <si>
    <t>しらこばと運動公園
ソフトボール場</t>
    <rPh sb="5" eb="9">
      <t>ウンドウコウエン</t>
    </rPh>
    <rPh sb="16" eb="17">
      <t>バ</t>
    </rPh>
    <phoneticPr fontId="5"/>
  </si>
  <si>
    <t>越谷流通公園
サッカー場</t>
    <rPh sb="0" eb="2">
      <t>コシガヤ</t>
    </rPh>
    <rPh sb="2" eb="4">
      <t>リュウツウ</t>
    </rPh>
    <rPh sb="4" eb="6">
      <t>コウエン</t>
    </rPh>
    <rPh sb="11" eb="12">
      <t>バ</t>
    </rPh>
    <phoneticPr fontId="5"/>
  </si>
  <si>
    <t>北越谷第五公園
洋弓場</t>
    <rPh sb="0" eb="1">
      <t>キタ</t>
    </rPh>
    <rPh sb="1" eb="3">
      <t>コシガヤ</t>
    </rPh>
    <rPh sb="3" eb="4">
      <t>ダイ</t>
    </rPh>
    <rPh sb="4" eb="5">
      <t>５</t>
    </rPh>
    <rPh sb="5" eb="7">
      <t>コウエン</t>
    </rPh>
    <rPh sb="8" eb="10">
      <t>ヨウキュウ</t>
    </rPh>
    <rPh sb="10" eb="11">
      <t>バ</t>
    </rPh>
    <phoneticPr fontId="5"/>
  </si>
  <si>
    <t>越谷総合公園
多目的運動場</t>
    <rPh sb="0" eb="2">
      <t>コシガヤ</t>
    </rPh>
    <rPh sb="2" eb="4">
      <t>ソウゴウ</t>
    </rPh>
    <rPh sb="4" eb="6">
      <t>コウエン</t>
    </rPh>
    <rPh sb="7" eb="10">
      <t>タモクテキ</t>
    </rPh>
    <rPh sb="10" eb="13">
      <t>ウンドウジョウ</t>
    </rPh>
    <phoneticPr fontId="5"/>
  </si>
  <si>
    <t>緑の森公園
弓道場</t>
    <rPh sb="0" eb="1">
      <t>ミドリ</t>
    </rPh>
    <rPh sb="2" eb="3">
      <t>モリ</t>
    </rPh>
    <rPh sb="3" eb="5">
      <t>コウエン</t>
    </rPh>
    <rPh sb="6" eb="9">
      <t>キュウドウジョウ</t>
    </rPh>
    <phoneticPr fontId="5"/>
  </si>
  <si>
    <t>出羽公園
相撲場</t>
    <rPh sb="0" eb="2">
      <t>デワ</t>
    </rPh>
    <rPh sb="2" eb="4">
      <t>コウエン</t>
    </rPh>
    <rPh sb="5" eb="7">
      <t>スモウ</t>
    </rPh>
    <rPh sb="7" eb="8">
      <t>バ</t>
    </rPh>
    <phoneticPr fontId="5"/>
  </si>
  <si>
    <t>しらこばと運動公園
競技場</t>
    <rPh sb="5" eb="9">
      <t>ウンドウコウエン</t>
    </rPh>
    <rPh sb="10" eb="13">
      <t>キョウギジョウ</t>
    </rPh>
    <phoneticPr fontId="5"/>
  </si>
  <si>
    <t>しらこばと運動公園
第２競技場</t>
    <rPh sb="5" eb="9">
      <t>ウンドウコウエン</t>
    </rPh>
    <rPh sb="10" eb="11">
      <t>ダイ</t>
    </rPh>
    <rPh sb="12" eb="15">
      <t>キョウギジョウ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</si>
</sst>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#,##0_ ;[Red]\-#,##0\ "/>
    <numFmt numFmtId="177" formatCode="#,##0;\-#,##0;&quot;-&quot;"/>
    <numFmt numFmtId="178" formatCode="0.0_);[Red]\(0.0\)"/>
    <numFmt numFmtId="180" formatCode="0.0"/>
    <numFmt numFmtId="187" formatCode="0_ "/>
    <numFmt numFmtId="188" formatCode="[$-411]ggge&quot;年&quot;m&quot;月&quot;d&quot;日&quot;;@"/>
    <numFmt numFmtId="189" formatCode="#,##0.0_ ;[Red]\-#,##0.0\ "/>
    <numFmt numFmtId="190" formatCode="0_);\(0\)"/>
    <numFmt numFmtId="191" formatCode="#,##0.0;[Red]\-#,##0.0"/>
    <numFmt numFmtId="192" formatCode="0_);[Red]\(0\)"/>
    <numFmt numFmtId="193" formatCode="[$-411]ge\.m\.d;@"/>
    <numFmt numFmtId="194" formatCode="#,##0.000;[Red]\-#,##0.000"/>
    <numFmt numFmtId="195" formatCode="#,##0_ "/>
    <numFmt numFmtId="196" formatCode="#,##0.0_);[Red]\(#,##0.0\)"/>
    <numFmt numFmtId="197" formatCode="0.0000_ 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sz val="8"/>
      <name val="ＭＳ 明朝"/>
      <family val="1"/>
      <charset val="128"/>
    </font>
    <font>
      <u/>
      <sz val="12.65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.5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77" fontId="14" fillId="0" borderId="0" applyFill="0" applyBorder="0" applyAlignment="0"/>
    <xf numFmtId="0" fontId="15" fillId="0" borderId="16" applyNumberFormat="0" applyAlignment="0" applyProtection="0">
      <alignment horizontal="left" vertical="center"/>
    </xf>
    <xf numFmtId="0" fontId="15" fillId="0" borderId="14">
      <alignment horizontal="left" vertical="center"/>
    </xf>
    <xf numFmtId="0" fontId="16" fillId="0" borderId="0"/>
    <xf numFmtId="0" fontId="2" fillId="0" borderId="0"/>
    <xf numFmtId="0" fontId="2" fillId="0" borderId="0"/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</cellStyleXfs>
  <cellXfs count="703">
    <xf numFmtId="0" fontId="0" fillId="0" borderId="0" xfId="0">
      <alignment vertical="center"/>
    </xf>
    <xf numFmtId="0" fontId="2" fillId="0" borderId="0" xfId="1">
      <alignment vertical="center"/>
    </xf>
    <xf numFmtId="176" fontId="4" fillId="0" borderId="10" xfId="2" applyNumberFormat="1" applyFont="1" applyFill="1" applyBorder="1" applyAlignment="1" applyProtection="1">
      <alignment vertical="center"/>
    </xf>
    <xf numFmtId="38" fontId="4" fillId="0" borderId="0" xfId="2" applyFont="1" applyFill="1" applyAlignment="1" applyProtection="1">
      <alignment vertical="center"/>
    </xf>
    <xf numFmtId="38" fontId="4" fillId="0" borderId="0" xfId="2" applyFont="1" applyFill="1" applyAlignment="1" applyProtection="1">
      <alignment horizontal="right" vertical="center"/>
    </xf>
    <xf numFmtId="176" fontId="4" fillId="0" borderId="0" xfId="2" applyNumberFormat="1" applyFont="1" applyFill="1" applyAlignment="1" applyProtection="1">
      <alignment vertical="center"/>
    </xf>
    <xf numFmtId="38" fontId="6" fillId="0" borderId="0" xfId="2" applyFont="1" applyFill="1" applyAlignment="1" applyProtection="1">
      <alignment vertical="center"/>
    </xf>
    <xf numFmtId="176" fontId="4" fillId="0" borderId="5" xfId="2" applyNumberFormat="1" applyFont="1" applyFill="1" applyBorder="1" applyAlignment="1" applyProtection="1">
      <alignment vertical="center"/>
    </xf>
    <xf numFmtId="38" fontId="4" fillId="0" borderId="0" xfId="2" applyFont="1" applyFill="1" applyBorder="1" applyAlignment="1" applyProtection="1">
      <alignment horizontal="right" vertical="center"/>
    </xf>
    <xf numFmtId="38" fontId="4" fillId="0" borderId="11" xfId="2" applyFont="1" applyFill="1" applyBorder="1" applyAlignment="1" applyProtection="1">
      <alignment horizontal="right" vertical="center"/>
    </xf>
    <xf numFmtId="0" fontId="4" fillId="0" borderId="0" xfId="7" applyFont="1" applyFill="1" applyAlignment="1" applyProtection="1">
      <alignment vertical="center"/>
    </xf>
    <xf numFmtId="0" fontId="4" fillId="0" borderId="0" xfId="7" applyFont="1" applyFill="1" applyAlignment="1" applyProtection="1">
      <alignment horizontal="right" vertical="center"/>
    </xf>
    <xf numFmtId="0" fontId="4" fillId="0" borderId="0" xfId="7" applyFont="1" applyFill="1" applyBorder="1" applyAlignment="1" applyProtection="1">
      <alignment vertical="center"/>
    </xf>
    <xf numFmtId="0" fontId="4" fillId="0" borderId="0" xfId="7" applyFont="1" applyFill="1" applyBorder="1" applyAlignment="1" applyProtection="1">
      <alignment horizontal="right" vertical="center"/>
    </xf>
    <xf numFmtId="176" fontId="4" fillId="0" borderId="10" xfId="2" applyNumberFormat="1" applyFont="1" applyFill="1" applyBorder="1" applyAlignment="1" applyProtection="1">
      <alignment horizontal="right" vertical="center"/>
    </xf>
    <xf numFmtId="38" fontId="4" fillId="0" borderId="0" xfId="7" applyNumberFormat="1" applyFont="1" applyFill="1" applyAlignment="1" applyProtection="1">
      <alignment vertical="center"/>
    </xf>
    <xf numFmtId="176" fontId="4" fillId="0" borderId="13" xfId="2" applyNumberFormat="1" applyFont="1" applyFill="1" applyBorder="1" applyAlignment="1" applyProtection="1">
      <alignment vertical="center"/>
    </xf>
    <xf numFmtId="0" fontId="4" fillId="0" borderId="0" xfId="7" applyFont="1" applyFill="1" applyBorder="1" applyAlignment="1" applyProtection="1">
      <alignment horizontal="left" vertical="center"/>
    </xf>
    <xf numFmtId="176" fontId="4" fillId="0" borderId="11" xfId="2" applyNumberFormat="1" applyFont="1" applyFill="1" applyBorder="1" applyAlignment="1" applyProtection="1">
      <alignment horizontal="right" vertical="center"/>
    </xf>
    <xf numFmtId="176" fontId="4" fillId="0" borderId="0" xfId="2" applyNumberFormat="1" applyFont="1" applyFill="1" applyBorder="1" applyAlignment="1" applyProtection="1">
      <alignment horizontal="right" vertical="center"/>
    </xf>
    <xf numFmtId="38" fontId="4" fillId="0" borderId="11" xfId="2" applyFont="1" applyFill="1" applyBorder="1" applyAlignment="1" applyProtection="1">
      <alignment vertical="center"/>
    </xf>
    <xf numFmtId="0" fontId="4" fillId="0" borderId="11" xfId="7" applyFont="1" applyFill="1" applyBorder="1" applyAlignment="1" applyProtection="1">
      <alignment horizontal="right"/>
    </xf>
    <xf numFmtId="0" fontId="4" fillId="0" borderId="11" xfId="7" applyFont="1" applyFill="1" applyBorder="1" applyAlignment="1" applyProtection="1">
      <alignment horizontal="right" vertical="center"/>
    </xf>
    <xf numFmtId="176" fontId="4" fillId="0" borderId="13" xfId="2" applyNumberFormat="1" applyFont="1" applyFill="1" applyBorder="1" applyAlignment="1" applyProtection="1">
      <alignment horizontal="right" vertical="center"/>
    </xf>
    <xf numFmtId="38" fontId="4" fillId="0" borderId="12" xfId="2" quotePrefix="1" applyFont="1" applyFill="1" applyBorder="1" applyAlignment="1" applyProtection="1">
      <alignment horizontal="center" vertical="center"/>
    </xf>
    <xf numFmtId="38" fontId="4" fillId="0" borderId="7" xfId="2" quotePrefix="1" applyFont="1" applyFill="1" applyBorder="1" applyAlignment="1" applyProtection="1">
      <alignment horizontal="center" vertical="center"/>
    </xf>
    <xf numFmtId="0" fontId="4" fillId="0" borderId="0" xfId="7" applyFont="1" applyFill="1" applyBorder="1" applyAlignment="1">
      <alignment vertical="center"/>
    </xf>
    <xf numFmtId="0" fontId="4" fillId="0" borderId="0" xfId="7" applyFont="1" applyFill="1" applyAlignment="1" applyProtection="1">
      <alignment horizontal="right"/>
    </xf>
    <xf numFmtId="0" fontId="4" fillId="0" borderId="0" xfId="7" applyFont="1" applyFill="1" applyAlignment="1" applyProtection="1">
      <alignment horizontal="left" vertical="center"/>
    </xf>
    <xf numFmtId="0" fontId="4" fillId="0" borderId="0" xfId="7" applyFont="1" applyFill="1" applyProtection="1"/>
    <xf numFmtId="0" fontId="4" fillId="0" borderId="6" xfId="7" applyFont="1" applyFill="1" applyBorder="1" applyAlignment="1" applyProtection="1">
      <alignment vertical="center"/>
    </xf>
    <xf numFmtId="176" fontId="4" fillId="0" borderId="6" xfId="2" applyNumberFormat="1" applyFont="1" applyFill="1" applyBorder="1" applyAlignment="1" applyProtection="1">
      <alignment vertical="center"/>
    </xf>
    <xf numFmtId="0" fontId="4" fillId="0" borderId="12" xfId="7" quotePrefix="1" applyFont="1" applyFill="1" applyBorder="1" applyAlignment="1" applyProtection="1">
      <alignment horizontal="center" vertical="center"/>
    </xf>
    <xf numFmtId="176" fontId="4" fillId="0" borderId="0" xfId="2" applyNumberFormat="1" applyFont="1" applyFill="1" applyBorder="1" applyAlignment="1" applyProtection="1">
      <alignment vertical="center"/>
    </xf>
    <xf numFmtId="0" fontId="4" fillId="0" borderId="7" xfId="7" quotePrefix="1" applyFont="1" applyFill="1" applyBorder="1" applyAlignment="1" applyProtection="1">
      <alignment horizontal="center" vertical="center"/>
    </xf>
    <xf numFmtId="176" fontId="4" fillId="0" borderId="11" xfId="2" applyNumberFormat="1" applyFont="1" applyFill="1" applyBorder="1" applyAlignment="1" applyProtection="1">
      <alignment vertical="center"/>
    </xf>
    <xf numFmtId="176" fontId="9" fillId="0" borderId="0" xfId="2" applyNumberFormat="1" applyFont="1" applyFill="1" applyBorder="1" applyAlignment="1" applyProtection="1">
      <alignment vertical="center"/>
    </xf>
    <xf numFmtId="176" fontId="9" fillId="0" borderId="11" xfId="2" applyNumberFormat="1" applyFont="1" applyFill="1" applyBorder="1" applyAlignment="1" applyProtection="1">
      <alignment vertical="center"/>
    </xf>
    <xf numFmtId="0" fontId="6" fillId="0" borderId="0" xfId="7" applyFont="1" applyFill="1" applyAlignment="1" applyProtection="1">
      <alignment vertical="center"/>
    </xf>
    <xf numFmtId="38" fontId="4" fillId="0" borderId="0" xfId="2" applyFont="1" applyFill="1" applyAlignment="1" applyProtection="1">
      <alignment horizontal="right"/>
    </xf>
    <xf numFmtId="176" fontId="4" fillId="0" borderId="6" xfId="2" applyNumberFormat="1" applyFont="1" applyFill="1" applyBorder="1" applyAlignment="1" applyProtection="1">
      <alignment horizontal="right" vertical="center"/>
    </xf>
    <xf numFmtId="0" fontId="4" fillId="0" borderId="11" xfId="7" applyFont="1" applyFill="1" applyBorder="1" applyAlignment="1" applyProtection="1">
      <alignment horizontal="center" vertical="center"/>
    </xf>
    <xf numFmtId="0" fontId="4" fillId="0" borderId="7" xfId="7" applyFont="1" applyFill="1" applyBorder="1" applyAlignment="1" applyProtection="1">
      <alignment horizontal="center" vertical="center"/>
    </xf>
    <xf numFmtId="0" fontId="4" fillId="0" borderId="12" xfId="7" applyFont="1" applyFill="1" applyBorder="1" applyAlignment="1" applyProtection="1">
      <alignment horizontal="center" vertical="center"/>
    </xf>
    <xf numFmtId="0" fontId="4" fillId="0" borderId="0" xfId="7" applyFont="1" applyFill="1" applyBorder="1" applyAlignment="1" applyProtection="1">
      <alignment horizontal="center" vertical="center"/>
    </xf>
    <xf numFmtId="0" fontId="4" fillId="0" borderId="3" xfId="7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/>
    </xf>
    <xf numFmtId="0" fontId="4" fillId="0" borderId="2" xfId="7" applyFont="1" applyFill="1" applyBorder="1" applyAlignment="1" applyProtection="1">
      <alignment horizontal="center" vertical="center"/>
    </xf>
    <xf numFmtId="0" fontId="9" fillId="0" borderId="7" xfId="7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1" xfId="7" applyFont="1" applyFill="1" applyBorder="1" applyAlignment="1" applyProtection="1">
      <alignment horizontal="center" vertical="center"/>
    </xf>
    <xf numFmtId="0" fontId="4" fillId="0" borderId="14" xfId="7" applyFont="1" applyFill="1" applyBorder="1" applyAlignment="1" applyProtection="1">
      <alignment horizontal="center" vertical="center"/>
    </xf>
    <xf numFmtId="38" fontId="4" fillId="0" borderId="2" xfId="2" applyFont="1" applyFill="1" applyBorder="1" applyAlignment="1" applyProtection="1">
      <alignment horizontal="center" vertical="center"/>
    </xf>
    <xf numFmtId="0" fontId="4" fillId="0" borderId="9" xfId="7" applyFont="1" applyFill="1" applyBorder="1" applyAlignment="1" applyProtection="1">
      <alignment horizontal="center" vertical="center"/>
    </xf>
    <xf numFmtId="0" fontId="4" fillId="0" borderId="10" xfId="7" applyFont="1" applyFill="1" applyBorder="1" applyAlignment="1" applyProtection="1">
      <alignment horizontal="center" vertical="center"/>
    </xf>
    <xf numFmtId="38" fontId="6" fillId="0" borderId="0" xfId="2" applyFont="1" applyAlignment="1" applyProtection="1">
      <alignment vertical="center"/>
    </xf>
    <xf numFmtId="38" fontId="4" fillId="0" borderId="0" xfId="2" applyFont="1" applyAlignment="1" applyProtection="1">
      <alignment vertical="center"/>
    </xf>
    <xf numFmtId="0" fontId="6" fillId="0" borderId="0" xfId="7" applyFont="1" applyFill="1" applyAlignment="1" applyProtection="1">
      <alignment horizontal="left" vertical="center"/>
    </xf>
    <xf numFmtId="0" fontId="4" fillId="0" borderId="0" xfId="7" applyFont="1" applyFill="1" applyAlignment="1" applyProtection="1">
      <alignment horizontal="center" vertical="center"/>
    </xf>
    <xf numFmtId="0" fontId="4" fillId="0" borderId="11" xfId="7" applyFont="1" applyFill="1" applyBorder="1" applyProtection="1"/>
    <xf numFmtId="38" fontId="4" fillId="0" borderId="13" xfId="2" applyFont="1" applyFill="1" applyBorder="1" applyAlignment="1" applyProtection="1">
      <alignment vertical="center"/>
    </xf>
    <xf numFmtId="38" fontId="4" fillId="0" borderId="0" xfId="2" applyFont="1" applyFill="1" applyBorder="1" applyAlignment="1" applyProtection="1">
      <alignment vertical="center"/>
    </xf>
    <xf numFmtId="38" fontId="4" fillId="0" borderId="10" xfId="2" applyFont="1" applyFill="1" applyBorder="1" applyAlignment="1" applyProtection="1">
      <alignment vertical="center"/>
    </xf>
    <xf numFmtId="38" fontId="9" fillId="0" borderId="11" xfId="2" applyFont="1" applyFill="1" applyBorder="1" applyAlignment="1" applyProtection="1">
      <alignment vertical="center"/>
    </xf>
    <xf numFmtId="176" fontId="4" fillId="0" borderId="5" xfId="2" applyNumberFormat="1" applyFont="1" applyFill="1" applyBorder="1" applyAlignment="1" applyProtection="1">
      <alignment horizontal="right" vertical="center"/>
    </xf>
    <xf numFmtId="0" fontId="4" fillId="0" borderId="12" xfId="7" applyFont="1" applyFill="1" applyBorder="1" applyAlignment="1" applyProtection="1">
      <alignment vertical="center"/>
    </xf>
    <xf numFmtId="0" fontId="4" fillId="0" borderId="0" xfId="7" applyFont="1" applyFill="1" applyBorder="1" applyAlignment="1" applyProtection="1">
      <alignment horizontal="left" vertical="center" indent="1"/>
    </xf>
    <xf numFmtId="0" fontId="4" fillId="0" borderId="12" xfId="7" applyFont="1" applyFill="1" applyBorder="1" applyAlignment="1" applyProtection="1">
      <alignment horizontal="left" vertical="center" indent="1"/>
    </xf>
    <xf numFmtId="38" fontId="4" fillId="0" borderId="8" xfId="2" applyFont="1" applyFill="1" applyBorder="1" applyAlignment="1" applyProtection="1">
      <alignment horizontal="center" vertical="center"/>
    </xf>
    <xf numFmtId="58" fontId="4" fillId="0" borderId="0" xfId="7" applyNumberFormat="1" applyFont="1" applyFill="1" applyAlignment="1" applyProtection="1">
      <alignment horizontal="left" vertical="center" indent="1"/>
    </xf>
    <xf numFmtId="0" fontId="4" fillId="0" borderId="5" xfId="7" applyFont="1" applyFill="1" applyBorder="1" applyAlignment="1" applyProtection="1">
      <alignment vertical="center"/>
    </xf>
    <xf numFmtId="0" fontId="4" fillId="0" borderId="0" xfId="7" applyFont="1" applyFill="1"/>
    <xf numFmtId="0" fontId="4" fillId="0" borderId="0" xfId="7" applyNumberFormat="1" applyFont="1" applyFill="1" applyAlignment="1" applyProtection="1">
      <alignment horizontal="right" vertical="center"/>
    </xf>
    <xf numFmtId="180" fontId="4" fillId="0" borderId="0" xfId="7" applyNumberFormat="1" applyFont="1" applyFill="1" applyAlignment="1" applyProtection="1">
      <alignment horizontal="right" vertical="center"/>
    </xf>
    <xf numFmtId="180" fontId="4" fillId="0" borderId="11" xfId="7" applyNumberFormat="1" applyFont="1" applyFill="1" applyBorder="1" applyAlignment="1" applyProtection="1">
      <alignment horizontal="right" vertical="center"/>
    </xf>
    <xf numFmtId="0" fontId="4" fillId="0" borderId="0" xfId="7" applyFont="1" applyFill="1" applyBorder="1" applyAlignment="1">
      <alignment horizontal="left" vertical="center"/>
    </xf>
    <xf numFmtId="0" fontId="4" fillId="0" borderId="13" xfId="7" applyFont="1" applyFill="1" applyBorder="1" applyAlignment="1">
      <alignment vertical="center"/>
    </xf>
    <xf numFmtId="0" fontId="4" fillId="0" borderId="11" xfId="7" applyFont="1" applyFill="1" applyBorder="1" applyAlignment="1">
      <alignment horizontal="left" vertical="center"/>
    </xf>
    <xf numFmtId="0" fontId="4" fillId="0" borderId="7" xfId="7" applyFont="1" applyFill="1" applyBorder="1" applyAlignment="1">
      <alignment horizontal="left" vertical="center"/>
    </xf>
    <xf numFmtId="0" fontId="4" fillId="0" borderId="10" xfId="7" applyFont="1" applyFill="1" applyBorder="1" applyAlignment="1">
      <alignment vertical="center"/>
    </xf>
    <xf numFmtId="0" fontId="4" fillId="0" borderId="11" xfId="7" applyFont="1" applyFill="1" applyBorder="1" applyAlignment="1">
      <alignment vertical="center"/>
    </xf>
    <xf numFmtId="0" fontId="4" fillId="0" borderId="0" xfId="7" applyFont="1" applyFill="1" applyAlignment="1">
      <alignment vertical="center"/>
    </xf>
    <xf numFmtId="0" fontId="4" fillId="0" borderId="5" xfId="7" applyFont="1" applyFill="1" applyBorder="1" applyAlignment="1">
      <alignment horizontal="center" vertical="center"/>
    </xf>
    <xf numFmtId="0" fontId="4" fillId="0" borderId="6" xfId="7" applyFont="1" applyFill="1" applyBorder="1" applyAlignment="1">
      <alignment horizontal="center" vertical="center"/>
    </xf>
    <xf numFmtId="0" fontId="4" fillId="0" borderId="11" xfId="7" applyFont="1" applyFill="1" applyBorder="1" applyAlignment="1">
      <alignment horizontal="left" vertical="center" indent="1"/>
    </xf>
    <xf numFmtId="0" fontId="4" fillId="0" borderId="1" xfId="7" applyFont="1" applyFill="1" applyBorder="1" applyAlignment="1">
      <alignment horizontal="center" vertical="center"/>
    </xf>
    <xf numFmtId="0" fontId="4" fillId="0" borderId="0" xfId="7" applyFont="1" applyFill="1" applyAlignment="1">
      <alignment horizontal="right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0" xfId="7" applyFont="1" applyFill="1" applyAlignment="1" applyProtection="1">
      <alignment horizontal="left" vertical="center" indent="1"/>
    </xf>
    <xf numFmtId="0" fontId="4" fillId="0" borderId="12" xfId="1" applyFont="1" applyFill="1" applyBorder="1" applyAlignment="1" applyProtection="1">
      <alignment horizontal="center" vertical="center"/>
    </xf>
    <xf numFmtId="38" fontId="4" fillId="0" borderId="0" xfId="2" applyFont="1" applyFill="1" applyAlignment="1" applyProtection="1">
      <alignment horizontal="center" vertical="center"/>
    </xf>
    <xf numFmtId="0" fontId="4" fillId="0" borderId="14" xfId="7" applyFont="1" applyFill="1" applyBorder="1" applyAlignment="1" applyProtection="1">
      <alignment horizontal="center" vertical="center"/>
    </xf>
    <xf numFmtId="0" fontId="4" fillId="0" borderId="2" xfId="7" applyFont="1" applyFill="1" applyBorder="1" applyAlignment="1" applyProtection="1">
      <alignment horizontal="center" vertical="center"/>
    </xf>
    <xf numFmtId="0" fontId="4" fillId="0" borderId="3" xfId="7" applyFont="1" applyFill="1" applyBorder="1" applyAlignment="1" applyProtection="1">
      <alignment horizontal="center" vertical="center"/>
    </xf>
    <xf numFmtId="0" fontId="4" fillId="0" borderId="4" xfId="7" applyFont="1" applyFill="1" applyBorder="1" applyAlignment="1" applyProtection="1">
      <alignment horizontal="center" vertical="center"/>
    </xf>
    <xf numFmtId="0" fontId="4" fillId="0" borderId="9" xfId="7" applyFont="1" applyFill="1" applyBorder="1" applyAlignment="1" applyProtection="1">
      <alignment horizontal="center" vertical="center"/>
    </xf>
    <xf numFmtId="0" fontId="4" fillId="0" borderId="6" xfId="7" applyFont="1" applyFill="1" applyBorder="1" applyAlignment="1" applyProtection="1">
      <alignment horizontal="center" vertical="center"/>
    </xf>
    <xf numFmtId="0" fontId="4" fillId="0" borderId="11" xfId="7" applyFont="1" applyFill="1" applyBorder="1" applyAlignment="1" applyProtection="1">
      <alignment horizontal="center" vertical="center"/>
    </xf>
    <xf numFmtId="0" fontId="4" fillId="0" borderId="5" xfId="7" applyFont="1" applyFill="1" applyBorder="1" applyAlignment="1" applyProtection="1">
      <alignment horizontal="center" vertical="center"/>
    </xf>
    <xf numFmtId="0" fontId="4" fillId="0" borderId="10" xfId="7" applyFont="1" applyFill="1" applyBorder="1" applyAlignment="1" applyProtection="1">
      <alignment horizontal="center" vertical="center"/>
    </xf>
    <xf numFmtId="0" fontId="4" fillId="0" borderId="7" xfId="7" applyFont="1" applyFill="1" applyBorder="1" applyAlignment="1" applyProtection="1">
      <alignment horizontal="center" vertical="center"/>
    </xf>
    <xf numFmtId="0" fontId="4" fillId="0" borderId="11" xfId="7" applyFont="1" applyFill="1" applyBorder="1" applyAlignment="1" applyProtection="1">
      <alignment horizontal="left" vertical="center" indent="1"/>
    </xf>
    <xf numFmtId="0" fontId="4" fillId="0" borderId="1" xfId="7" applyFont="1" applyFill="1" applyBorder="1" applyAlignment="1" applyProtection="1">
      <alignment horizontal="center" vertical="center"/>
    </xf>
    <xf numFmtId="0" fontId="4" fillId="0" borderId="14" xfId="7" applyFont="1" applyFill="1" applyBorder="1" applyAlignment="1">
      <alignment horizontal="center" vertical="center"/>
    </xf>
    <xf numFmtId="0" fontId="4" fillId="0" borderId="3" xfId="7" applyFont="1" applyFill="1" applyBorder="1" applyAlignment="1">
      <alignment horizontal="center" vertical="center"/>
    </xf>
    <xf numFmtId="0" fontId="4" fillId="0" borderId="8" xfId="7" applyFont="1" applyFill="1" applyBorder="1" applyAlignment="1">
      <alignment horizontal="center" vertical="center"/>
    </xf>
    <xf numFmtId="0" fontId="4" fillId="0" borderId="2" xfId="7" applyFont="1" applyFill="1" applyBorder="1" applyAlignment="1">
      <alignment horizontal="center" vertical="center"/>
    </xf>
    <xf numFmtId="0" fontId="4" fillId="0" borderId="1" xfId="7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</xf>
    <xf numFmtId="0" fontId="4" fillId="0" borderId="14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38" fontId="4" fillId="0" borderId="6" xfId="2" applyFont="1" applyFill="1" applyBorder="1" applyAlignment="1" applyProtection="1">
      <alignment horizontal="center" vertical="center"/>
    </xf>
    <xf numFmtId="38" fontId="4" fillId="0" borderId="11" xfId="2" applyFont="1" applyFill="1" applyBorder="1" applyAlignment="1" applyProtection="1">
      <alignment horizontal="center" vertical="center"/>
    </xf>
    <xf numFmtId="38" fontId="4" fillId="0" borderId="2" xfId="2" applyFont="1" applyFill="1" applyBorder="1" applyAlignment="1" applyProtection="1">
      <alignment horizontal="center" vertical="center"/>
    </xf>
    <xf numFmtId="38" fontId="4" fillId="0" borderId="14" xfId="2" applyFont="1" applyFill="1" applyBorder="1" applyAlignment="1" applyProtection="1">
      <alignment horizontal="center" vertical="center"/>
    </xf>
    <xf numFmtId="0" fontId="4" fillId="0" borderId="1" xfId="7" applyFont="1" applyFill="1" applyBorder="1" applyAlignment="1" applyProtection="1">
      <alignment horizontal="center" vertical="center" textRotation="255"/>
    </xf>
    <xf numFmtId="0" fontId="4" fillId="0" borderId="7" xfId="7" applyFont="1" applyFill="1" applyBorder="1" applyAlignment="1" applyProtection="1">
      <alignment horizontal="center" vertical="center" textRotation="255"/>
    </xf>
    <xf numFmtId="0" fontId="3" fillId="0" borderId="0" xfId="3">
      <alignment vertical="center"/>
    </xf>
    <xf numFmtId="0" fontId="3" fillId="0" borderId="0" xfId="3" applyFill="1" applyAlignment="1" applyProtection="1">
      <alignment horizontal="left"/>
    </xf>
    <xf numFmtId="0" fontId="22" fillId="0" borderId="0" xfId="7" applyFont="1" applyFill="1" applyAlignment="1" applyProtection="1">
      <alignment horizontal="right"/>
    </xf>
    <xf numFmtId="0" fontId="21" fillId="0" borderId="0" xfId="7" applyFont="1" applyFill="1" applyAlignment="1" applyProtection="1">
      <alignment horizontal="center" vertical="center"/>
    </xf>
    <xf numFmtId="0" fontId="6" fillId="0" borderId="0" xfId="1" applyFont="1" applyFill="1" applyAlignment="1" applyProtection="1">
      <alignment horizontal="left" vertical="center"/>
    </xf>
    <xf numFmtId="0" fontId="22" fillId="0" borderId="0" xfId="1" applyFont="1" applyFill="1" applyAlignment="1" applyProtection="1">
      <alignment horizontal="right" vertical="center"/>
    </xf>
    <xf numFmtId="0" fontId="22" fillId="0" borderId="0" xfId="1" applyFont="1" applyFill="1" applyAlignment="1" applyProtection="1">
      <alignment horizontal="right"/>
    </xf>
    <xf numFmtId="58" fontId="4" fillId="0" borderId="11" xfId="1" applyNumberFormat="1" applyFont="1" applyFill="1" applyBorder="1" applyAlignment="1" applyProtection="1">
      <alignment vertical="center"/>
    </xf>
    <xf numFmtId="58" fontId="4" fillId="0" borderId="11" xfId="1" applyNumberFormat="1" applyFont="1" applyFill="1" applyBorder="1" applyAlignment="1" applyProtection="1"/>
    <xf numFmtId="0" fontId="4" fillId="0" borderId="0" xfId="1" applyFont="1" applyFill="1" applyAlignment="1" applyProtection="1">
      <alignment horizontal="right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1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right" vertical="center"/>
    </xf>
    <xf numFmtId="187" fontId="4" fillId="0" borderId="6" xfId="1" applyNumberFormat="1" applyFont="1" applyFill="1" applyBorder="1" applyAlignment="1" applyProtection="1">
      <alignment horizontal="right"/>
    </xf>
    <xf numFmtId="187" fontId="4" fillId="0" borderId="0" xfId="1" applyNumberFormat="1" applyFont="1" applyFill="1" applyBorder="1" applyAlignment="1" applyProtection="1">
      <alignment horizontal="right" indent="1"/>
    </xf>
    <xf numFmtId="187" fontId="4" fillId="0" borderId="0" xfId="1" applyNumberFormat="1" applyFont="1" applyFill="1" applyBorder="1" applyAlignment="1" applyProtection="1">
      <alignment horizontal="right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2" xfId="1" applyFont="1" applyFill="1" applyBorder="1" applyAlignment="1" applyProtection="1">
      <alignment horizontal="right" vertical="center"/>
    </xf>
    <xf numFmtId="187" fontId="4" fillId="0" borderId="0" xfId="1" applyNumberFormat="1" applyFont="1" applyFill="1" applyAlignment="1" applyProtection="1">
      <alignment horizontal="right"/>
    </xf>
    <xf numFmtId="0" fontId="4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Alignment="1" applyProtection="1">
      <alignment horizontal="left"/>
    </xf>
    <xf numFmtId="187" fontId="4" fillId="0" borderId="0" xfId="1" applyNumberFormat="1" applyFont="1" applyFill="1" applyBorder="1" applyAlignment="1" applyProtection="1"/>
    <xf numFmtId="0" fontId="4" fillId="0" borderId="11" xfId="1" applyFont="1" applyFill="1" applyBorder="1" applyAlignment="1" applyProtection="1">
      <alignment horizontal="left" vertical="center"/>
    </xf>
    <xf numFmtId="0" fontId="4" fillId="0" borderId="7" xfId="1" applyFont="1" applyFill="1" applyBorder="1" applyAlignment="1" applyProtection="1">
      <alignment horizontal="right" vertical="center"/>
    </xf>
    <xf numFmtId="187" fontId="4" fillId="0" borderId="11" xfId="1" applyNumberFormat="1" applyFont="1" applyFill="1" applyBorder="1" applyAlignment="1" applyProtection="1">
      <alignment horizontal="right"/>
    </xf>
    <xf numFmtId="187" fontId="4" fillId="0" borderId="11" xfId="1" applyNumberFormat="1" applyFont="1" applyFill="1" applyBorder="1" applyAlignment="1" applyProtection="1">
      <alignment horizontal="right" indent="1"/>
    </xf>
    <xf numFmtId="0" fontId="4" fillId="0" borderId="0" xfId="1" applyFont="1" applyFill="1" applyAlignment="1" applyProtection="1">
      <alignment horizontal="left" vertical="center"/>
    </xf>
    <xf numFmtId="0" fontId="4" fillId="0" borderId="0" xfId="1" applyFont="1" applyFill="1" applyAlignment="1" applyProtection="1">
      <alignment horizontal="right" vertical="center"/>
    </xf>
    <xf numFmtId="0" fontId="3" fillId="0" borderId="0" xfId="3" applyAlignment="1" applyProtection="1">
      <alignment vertical="center"/>
    </xf>
    <xf numFmtId="0" fontId="22" fillId="0" borderId="0" xfId="7" applyFont="1" applyAlignment="1" applyProtection="1">
      <alignment vertical="center"/>
    </xf>
    <xf numFmtId="0" fontId="6" fillId="0" borderId="0" xfId="7" applyFont="1" applyAlignment="1" applyProtection="1">
      <alignment vertical="center"/>
    </xf>
    <xf numFmtId="0" fontId="4" fillId="0" borderId="0" xfId="7" applyFont="1" applyAlignment="1" applyProtection="1">
      <alignment vertical="center"/>
    </xf>
    <xf numFmtId="0" fontId="4" fillId="0" borderId="0" xfId="7" applyFont="1" applyAlignment="1" applyProtection="1">
      <alignment horizontal="right"/>
    </xf>
    <xf numFmtId="0" fontId="4" fillId="0" borderId="6" xfId="7" applyFont="1" applyBorder="1" applyAlignment="1" applyProtection="1">
      <alignment horizontal="center" vertical="center" wrapText="1"/>
    </xf>
    <xf numFmtId="0" fontId="4" fillId="0" borderId="5" xfId="7" applyFont="1" applyBorder="1" applyAlignment="1" applyProtection="1">
      <alignment horizontal="center" vertical="center"/>
    </xf>
    <xf numFmtId="0" fontId="4" fillId="0" borderId="2" xfId="7" applyFont="1" applyBorder="1" applyAlignment="1" applyProtection="1">
      <alignment horizontal="center" vertical="center"/>
    </xf>
    <xf numFmtId="0" fontId="4" fillId="0" borderId="14" xfId="7" applyFont="1" applyBorder="1" applyAlignment="1" applyProtection="1">
      <alignment horizontal="center" vertical="center"/>
    </xf>
    <xf numFmtId="0" fontId="4" fillId="0" borderId="3" xfId="7" applyFont="1" applyBorder="1" applyAlignment="1" applyProtection="1">
      <alignment horizontal="center" vertical="center"/>
    </xf>
    <xf numFmtId="0" fontId="4" fillId="0" borderId="11" xfId="7" applyFont="1" applyBorder="1" applyAlignment="1" applyProtection="1">
      <alignment horizontal="center" vertical="center" wrapText="1"/>
    </xf>
    <xf numFmtId="0" fontId="4" fillId="0" borderId="10" xfId="7" applyFont="1" applyBorder="1" applyAlignment="1" applyProtection="1">
      <alignment horizontal="center" vertical="center"/>
    </xf>
    <xf numFmtId="0" fontId="4" fillId="0" borderId="10" xfId="7" applyFont="1" applyBorder="1" applyAlignment="1" applyProtection="1">
      <alignment horizontal="center" vertical="center"/>
    </xf>
    <xf numFmtId="0" fontId="4" fillId="0" borderId="2" xfId="7" applyFont="1" applyBorder="1" applyAlignment="1" applyProtection="1">
      <alignment horizontal="center" vertical="center"/>
    </xf>
    <xf numFmtId="0" fontId="4" fillId="0" borderId="12" xfId="7" quotePrefix="1" applyFont="1" applyBorder="1" applyAlignment="1" applyProtection="1">
      <alignment horizontal="left" vertical="center"/>
    </xf>
    <xf numFmtId="176" fontId="4" fillId="0" borderId="0" xfId="2" applyNumberFormat="1" applyFont="1" applyBorder="1" applyAlignment="1" applyProtection="1">
      <alignment vertical="center"/>
    </xf>
    <xf numFmtId="176" fontId="4" fillId="0" borderId="0" xfId="2" applyNumberFormat="1" applyFont="1" applyBorder="1" applyAlignment="1" applyProtection="1">
      <alignment horizontal="right" vertical="center"/>
    </xf>
    <xf numFmtId="0" fontId="4" fillId="0" borderId="12" xfId="7" quotePrefix="1" applyFont="1" applyFill="1" applyBorder="1" applyAlignment="1" applyProtection="1">
      <alignment horizontal="left" vertical="center"/>
    </xf>
    <xf numFmtId="0" fontId="4" fillId="0" borderId="7" xfId="7" quotePrefix="1" applyFont="1" applyFill="1" applyBorder="1" applyAlignment="1" applyProtection="1">
      <alignment horizontal="left" vertical="center"/>
    </xf>
    <xf numFmtId="0" fontId="4" fillId="0" borderId="0" xfId="7" applyFont="1" applyAlignment="1" applyProtection="1">
      <alignment horizontal="right" vertical="center"/>
    </xf>
    <xf numFmtId="38" fontId="4" fillId="0" borderId="0" xfId="7" applyNumberFormat="1" applyFont="1" applyAlignment="1" applyProtection="1">
      <alignment vertical="center"/>
    </xf>
    <xf numFmtId="38" fontId="22" fillId="0" borderId="0" xfId="7" applyNumberFormat="1" applyFont="1" applyAlignment="1" applyProtection="1">
      <alignment vertical="center"/>
    </xf>
    <xf numFmtId="0" fontId="3" fillId="0" borderId="0" xfId="3" applyFill="1" applyAlignment="1" applyProtection="1">
      <alignment vertical="center"/>
    </xf>
    <xf numFmtId="0" fontId="22" fillId="0" borderId="0" xfId="7" applyFont="1" applyFill="1" applyAlignment="1" applyProtection="1">
      <alignment vertical="center"/>
    </xf>
    <xf numFmtId="0" fontId="2" fillId="0" borderId="3" xfId="7" applyFill="1" applyBorder="1" applyAlignment="1">
      <alignment horizontal="center" vertical="center"/>
    </xf>
    <xf numFmtId="0" fontId="4" fillId="0" borderId="2" xfId="7" applyFont="1" applyFill="1" applyBorder="1" applyAlignment="1" applyProtection="1">
      <alignment horizontal="center" vertical="center" wrapText="1"/>
    </xf>
    <xf numFmtId="0" fontId="4" fillId="0" borderId="1" xfId="7" applyFont="1" applyFill="1" applyBorder="1" applyAlignment="1" applyProtection="1">
      <alignment horizontal="center" vertical="center" wrapText="1"/>
    </xf>
    <xf numFmtId="0" fontId="4" fillId="0" borderId="12" xfId="7" applyFont="1" applyFill="1" applyBorder="1" applyAlignment="1" applyProtection="1">
      <alignment horizontal="center" vertical="center" wrapText="1"/>
    </xf>
    <xf numFmtId="176" fontId="4" fillId="0" borderId="0" xfId="7" applyNumberFormat="1" applyFont="1" applyFill="1" applyAlignment="1" applyProtection="1">
      <alignment vertical="center"/>
    </xf>
    <xf numFmtId="0" fontId="4" fillId="0" borderId="4" xfId="7" applyFont="1" applyFill="1" applyBorder="1" applyAlignment="1" applyProtection="1">
      <alignment horizontal="center" vertical="center" wrapText="1"/>
    </xf>
    <xf numFmtId="176" fontId="4" fillId="0" borderId="17" xfId="2" applyNumberFormat="1" applyFont="1" applyFill="1" applyBorder="1" applyAlignment="1" applyProtection="1">
      <alignment horizontal="right" vertical="center"/>
    </xf>
    <xf numFmtId="176" fontId="4" fillId="0" borderId="18" xfId="2" applyNumberFormat="1" applyFont="1" applyFill="1" applyBorder="1" applyAlignment="1" applyProtection="1">
      <alignment horizontal="right" vertical="center"/>
    </xf>
    <xf numFmtId="0" fontId="4" fillId="0" borderId="15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horizontal="center" vertical="center" wrapText="1"/>
    </xf>
    <xf numFmtId="176" fontId="4" fillId="0" borderId="19" xfId="2" applyNumberFormat="1" applyFont="1" applyFill="1" applyBorder="1" applyAlignment="1" applyProtection="1">
      <alignment horizontal="right" vertical="center"/>
    </xf>
    <xf numFmtId="176" fontId="4" fillId="0" borderId="20" xfId="2" applyNumberFormat="1" applyFont="1" applyFill="1" applyBorder="1" applyAlignment="1" applyProtection="1">
      <alignment horizontal="right" vertical="center"/>
    </xf>
    <xf numFmtId="0" fontId="18" fillId="0" borderId="12" xfId="7" applyFont="1" applyFill="1" applyBorder="1" applyAlignment="1" applyProtection="1">
      <alignment horizontal="center" vertical="center"/>
    </xf>
    <xf numFmtId="0" fontId="4" fillId="0" borderId="1" xfId="7" applyFont="1" applyFill="1" applyBorder="1" applyAlignment="1" applyProtection="1">
      <alignment horizontal="center" vertical="center" wrapText="1"/>
    </xf>
    <xf numFmtId="0" fontId="2" fillId="0" borderId="12" xfId="7" applyFill="1" applyBorder="1" applyAlignment="1">
      <alignment horizontal="center" vertical="center"/>
    </xf>
    <xf numFmtId="0" fontId="2" fillId="0" borderId="7" xfId="7" applyFill="1" applyBorder="1" applyAlignment="1">
      <alignment horizontal="center" vertical="center"/>
    </xf>
    <xf numFmtId="0" fontId="18" fillId="0" borderId="1" xfId="7" applyFont="1" applyFill="1" applyBorder="1" applyAlignment="1" applyProtection="1">
      <alignment horizontal="center" vertical="center" wrapText="1"/>
    </xf>
    <xf numFmtId="0" fontId="4" fillId="0" borderId="6" xfId="7" applyFont="1" applyFill="1" applyBorder="1" applyAlignment="1" applyProtection="1">
      <alignment horizontal="right" vertical="center"/>
    </xf>
    <xf numFmtId="188" fontId="4" fillId="0" borderId="11" xfId="7" applyNumberFormat="1" applyFont="1" applyFill="1" applyBorder="1" applyAlignment="1" applyProtection="1">
      <alignment horizontal="center" vertical="center"/>
    </xf>
    <xf numFmtId="0" fontId="4" fillId="0" borderId="5" xfId="7" applyFont="1" applyFill="1" applyBorder="1" applyAlignment="1" applyProtection="1">
      <alignment horizontal="center" vertical="center" wrapText="1"/>
    </xf>
    <xf numFmtId="0" fontId="4" fillId="0" borderId="7" xfId="7" applyFont="1" applyFill="1" applyBorder="1" applyAlignment="1" applyProtection="1">
      <alignment horizontal="center" vertical="center" wrapText="1"/>
    </xf>
    <xf numFmtId="0" fontId="4" fillId="0" borderId="10" xfId="7" applyFont="1" applyFill="1" applyBorder="1" applyAlignment="1" applyProtection="1">
      <alignment horizontal="center" vertical="center" wrapText="1"/>
    </xf>
    <xf numFmtId="189" fontId="4" fillId="0" borderId="0" xfId="2" applyNumberFormat="1" applyFont="1" applyFill="1" applyBorder="1" applyAlignment="1" applyProtection="1">
      <alignment vertical="center"/>
    </xf>
    <xf numFmtId="189" fontId="4" fillId="0" borderId="11" xfId="2" applyNumberFormat="1" applyFont="1" applyFill="1" applyBorder="1" applyAlignment="1" applyProtection="1">
      <alignment vertical="center"/>
    </xf>
    <xf numFmtId="0" fontId="0" fillId="0" borderId="0" xfId="7" applyFont="1" applyFill="1" applyAlignment="1" applyProtection="1">
      <alignment vertical="center"/>
    </xf>
    <xf numFmtId="58" fontId="4" fillId="0" borderId="11" xfId="7" applyNumberFormat="1" applyFont="1" applyFill="1" applyBorder="1" applyAlignment="1" applyProtection="1">
      <alignment horizontal="center" vertical="center"/>
    </xf>
    <xf numFmtId="0" fontId="0" fillId="0" borderId="11" xfId="7" applyFont="1" applyFill="1" applyBorder="1" applyAlignment="1">
      <alignment horizontal="left" vertical="center" indent="1"/>
    </xf>
    <xf numFmtId="0" fontId="23" fillId="0" borderId="11" xfId="7" applyFont="1" applyFill="1" applyBorder="1" applyAlignment="1" applyProtection="1">
      <alignment vertical="center"/>
    </xf>
    <xf numFmtId="0" fontId="4" fillId="0" borderId="11" xfId="7" applyFont="1" applyFill="1" applyBorder="1" applyAlignment="1" applyProtection="1">
      <alignment vertical="center"/>
    </xf>
    <xf numFmtId="58" fontId="4" fillId="2" borderId="11" xfId="7" applyNumberFormat="1" applyFont="1" applyFill="1" applyBorder="1" applyAlignment="1" applyProtection="1">
      <alignment horizontal="left" vertical="center"/>
    </xf>
    <xf numFmtId="0" fontId="4" fillId="0" borderId="7" xfId="7" applyFont="1" applyFill="1" applyBorder="1" applyAlignment="1" applyProtection="1">
      <alignment vertical="top"/>
    </xf>
    <xf numFmtId="0" fontId="4" fillId="0" borderId="10" xfId="7" applyFont="1" applyFill="1" applyBorder="1" applyAlignment="1" applyProtection="1">
      <alignment horizontal="center" vertical="top" shrinkToFit="1"/>
    </xf>
    <xf numFmtId="0" fontId="4" fillId="0" borderId="7" xfId="7" applyFont="1" applyFill="1" applyBorder="1" applyAlignment="1" applyProtection="1">
      <alignment horizontal="center" vertical="top" shrinkToFit="1"/>
    </xf>
    <xf numFmtId="0" fontId="4" fillId="0" borderId="2" xfId="7" applyFont="1" applyFill="1" applyBorder="1" applyAlignment="1" applyProtection="1">
      <alignment horizontal="distributed" vertical="center" wrapText="1"/>
    </xf>
    <xf numFmtId="0" fontId="9" fillId="0" borderId="6" xfId="7" applyFont="1" applyFill="1" applyBorder="1" applyAlignment="1" applyProtection="1">
      <alignment vertical="center"/>
    </xf>
    <xf numFmtId="0" fontId="6" fillId="0" borderId="1" xfId="7" applyFont="1" applyFill="1" applyBorder="1" applyAlignment="1" applyProtection="1">
      <alignment horizontal="left" vertical="center"/>
    </xf>
    <xf numFmtId="38" fontId="6" fillId="0" borderId="6" xfId="2" applyFont="1" applyFill="1" applyBorder="1" applyAlignment="1" applyProtection="1">
      <alignment horizontal="right" vertical="center"/>
    </xf>
    <xf numFmtId="190" fontId="24" fillId="0" borderId="6" xfId="7" applyNumberFormat="1" applyFont="1" applyFill="1" applyBorder="1" applyAlignment="1">
      <alignment vertical="center"/>
    </xf>
    <xf numFmtId="3" fontId="6" fillId="0" borderId="6" xfId="7" applyNumberFormat="1" applyFont="1" applyFill="1" applyBorder="1" applyAlignment="1">
      <alignment vertical="center"/>
    </xf>
    <xf numFmtId="190" fontId="6" fillId="0" borderId="6" xfId="7" applyNumberFormat="1" applyFont="1" applyFill="1" applyBorder="1" applyAlignment="1">
      <alignment vertical="center"/>
    </xf>
    <xf numFmtId="0" fontId="6" fillId="0" borderId="6" xfId="7" applyNumberFormat="1" applyFont="1" applyFill="1" applyBorder="1" applyAlignment="1" applyProtection="1">
      <alignment horizontal="right" vertical="center"/>
    </xf>
    <xf numFmtId="180" fontId="6" fillId="0" borderId="6" xfId="7" applyNumberFormat="1" applyFont="1" applyFill="1" applyBorder="1" applyAlignment="1" applyProtection="1">
      <alignment vertical="center"/>
    </xf>
    <xf numFmtId="0" fontId="9" fillId="0" borderId="11" xfId="7" applyFont="1" applyFill="1" applyBorder="1" applyAlignment="1" applyProtection="1">
      <alignment vertical="center"/>
    </xf>
    <xf numFmtId="0" fontId="6" fillId="0" borderId="7" xfId="7" applyFont="1" applyFill="1" applyBorder="1" applyAlignment="1" applyProtection="1">
      <alignment horizontal="left" vertical="center"/>
    </xf>
    <xf numFmtId="180" fontId="4" fillId="2" borderId="10" xfId="7" applyNumberFormat="1" applyFont="1" applyFill="1" applyBorder="1" applyAlignment="1" applyProtection="1">
      <alignment vertical="center"/>
    </xf>
    <xf numFmtId="180" fontId="4" fillId="2" borderId="11" xfId="7" applyNumberFormat="1" applyFont="1" applyFill="1" applyBorder="1" applyAlignment="1" applyProtection="1">
      <alignment vertical="center"/>
    </xf>
    <xf numFmtId="0" fontId="4" fillId="0" borderId="0" xfId="2" applyNumberFormat="1" applyFont="1" applyFill="1" applyBorder="1" applyAlignment="1">
      <alignment vertical="center"/>
    </xf>
    <xf numFmtId="190" fontId="4" fillId="0" borderId="0" xfId="7" applyNumberFormat="1" applyFont="1" applyFill="1" applyAlignment="1">
      <alignment vertical="center"/>
    </xf>
    <xf numFmtId="0" fontId="4" fillId="0" borderId="0" xfId="7" applyNumberFormat="1" applyFont="1" applyFill="1" applyBorder="1" applyAlignment="1">
      <alignment vertical="center"/>
    </xf>
    <xf numFmtId="190" fontId="4" fillId="0" borderId="0" xfId="7" applyNumberFormat="1" applyFont="1" applyFill="1" applyAlignment="1" applyProtection="1">
      <alignment vertical="center"/>
    </xf>
    <xf numFmtId="180" fontId="4" fillId="0" borderId="0" xfId="7" applyNumberFormat="1" applyFont="1" applyFill="1" applyAlignment="1" applyProtection="1">
      <alignment vertical="center"/>
    </xf>
    <xf numFmtId="0" fontId="4" fillId="0" borderId="1" xfId="7" applyFont="1" applyFill="1" applyBorder="1" applyAlignment="1" applyProtection="1">
      <alignment vertical="center"/>
    </xf>
    <xf numFmtId="180" fontId="4" fillId="2" borderId="0" xfId="7" applyNumberFormat="1" applyFont="1" applyFill="1" applyAlignment="1" applyProtection="1">
      <alignment vertical="center"/>
    </xf>
    <xf numFmtId="190" fontId="4" fillId="0" borderId="0" xfId="7" applyNumberFormat="1" applyFont="1" applyFill="1" applyBorder="1" applyAlignment="1">
      <alignment vertical="center"/>
    </xf>
    <xf numFmtId="190" fontId="4" fillId="0" borderId="0" xfId="7" applyNumberFormat="1" applyFont="1" applyFill="1" applyBorder="1" applyAlignment="1" applyProtection="1">
      <alignment vertical="center"/>
    </xf>
    <xf numFmtId="0" fontId="4" fillId="0" borderId="7" xfId="7" applyFont="1" applyFill="1" applyBorder="1" applyAlignment="1" applyProtection="1">
      <alignment vertical="center"/>
    </xf>
    <xf numFmtId="190" fontId="4" fillId="0" borderId="11" xfId="7" applyNumberFormat="1" applyFont="1" applyFill="1" applyBorder="1" applyAlignment="1">
      <alignment vertical="center"/>
    </xf>
    <xf numFmtId="0" fontId="4" fillId="0" borderId="11" xfId="7" applyNumberFormat="1" applyFont="1" applyFill="1" applyBorder="1" applyAlignment="1" applyProtection="1">
      <alignment horizontal="right" vertical="center"/>
    </xf>
    <xf numFmtId="190" fontId="4" fillId="0" borderId="11" xfId="7" applyNumberFormat="1" applyFont="1" applyFill="1" applyBorder="1" applyAlignment="1" applyProtection="1">
      <alignment vertical="center"/>
    </xf>
    <xf numFmtId="180" fontId="4" fillId="0" borderId="11" xfId="7" applyNumberFormat="1" applyFont="1" applyFill="1" applyBorder="1" applyAlignment="1" applyProtection="1">
      <alignment vertical="center"/>
    </xf>
    <xf numFmtId="180" fontId="4" fillId="2" borderId="0" xfId="7" applyNumberFormat="1" applyFont="1" applyFill="1" applyBorder="1" applyAlignment="1" applyProtection="1">
      <alignment vertical="center"/>
    </xf>
    <xf numFmtId="0" fontId="9" fillId="0" borderId="9" xfId="7" applyFont="1" applyFill="1" applyBorder="1" applyAlignment="1" applyProtection="1">
      <alignment horizontal="center" vertical="top" textRotation="255"/>
    </xf>
    <xf numFmtId="49" fontId="7" fillId="0" borderId="2" xfId="7" applyNumberFormat="1" applyFont="1" applyFill="1" applyBorder="1" applyAlignment="1" applyProtection="1">
      <alignment vertical="top" textRotation="255" indent="1"/>
    </xf>
    <xf numFmtId="0" fontId="4" fillId="0" borderId="2" xfId="7" applyFont="1" applyFill="1" applyBorder="1" applyAlignment="1" applyProtection="1">
      <alignment vertical="top" textRotation="255" indent="1"/>
    </xf>
    <xf numFmtId="0" fontId="9" fillId="0" borderId="1" xfId="7" applyFont="1" applyFill="1" applyBorder="1" applyAlignment="1" applyProtection="1">
      <alignment horizontal="center" vertical="center"/>
    </xf>
    <xf numFmtId="0" fontId="9" fillId="0" borderId="6" xfId="7" applyFont="1" applyFill="1" applyBorder="1" applyAlignment="1" applyProtection="1">
      <alignment horizontal="right" vertical="center"/>
    </xf>
    <xf numFmtId="0" fontId="9" fillId="0" borderId="6" xfId="7" quotePrefix="1" applyFont="1" applyFill="1" applyBorder="1" applyAlignment="1" applyProtection="1">
      <alignment horizontal="right" vertical="center"/>
    </xf>
    <xf numFmtId="0" fontId="9" fillId="0" borderId="13" xfId="7" applyFont="1" applyFill="1" applyBorder="1" applyAlignment="1" applyProtection="1">
      <alignment horizontal="right" vertical="center"/>
    </xf>
    <xf numFmtId="0" fontId="9" fillId="0" borderId="0" xfId="7" quotePrefix="1" applyFont="1" applyFill="1" applyBorder="1" applyAlignment="1" applyProtection="1">
      <alignment horizontal="right" vertical="center"/>
    </xf>
    <xf numFmtId="0" fontId="8" fillId="0" borderId="6" xfId="7" applyFont="1" applyFill="1" applyBorder="1" applyAlignment="1" applyProtection="1">
      <alignment horizontal="left" vertical="center" indent="1"/>
    </xf>
    <xf numFmtId="0" fontId="7" fillId="0" borderId="6" xfId="7" applyFont="1" applyFill="1" applyBorder="1" applyAlignment="1" applyProtection="1">
      <alignment vertical="center"/>
    </xf>
    <xf numFmtId="0" fontId="4" fillId="0" borderId="6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0" fontId="4" fillId="0" borderId="0" xfId="7" quotePrefix="1" applyFont="1" applyFill="1" applyBorder="1" applyAlignment="1" applyProtection="1">
      <alignment horizontal="center" vertical="center"/>
    </xf>
    <xf numFmtId="0" fontId="3" fillId="0" borderId="0" xfId="3" applyFill="1" applyAlignment="1" applyProtection="1">
      <alignment horizontal="left" vertical="center"/>
    </xf>
    <xf numFmtId="0" fontId="22" fillId="0" borderId="0" xfId="7" applyFont="1" applyFill="1" applyAlignment="1" applyProtection="1">
      <alignment horizontal="left" vertical="center"/>
    </xf>
    <xf numFmtId="0" fontId="23" fillId="0" borderId="0" xfId="7" applyFont="1" applyFill="1" applyAlignment="1" applyProtection="1">
      <alignment horizontal="left" vertical="center"/>
    </xf>
    <xf numFmtId="0" fontId="0" fillId="0" borderId="11" xfId="7" applyFont="1" applyFill="1" applyBorder="1" applyAlignment="1">
      <alignment vertical="center"/>
    </xf>
    <xf numFmtId="0" fontId="25" fillId="0" borderId="0" xfId="7" applyFont="1" applyFill="1" applyAlignment="1" applyProtection="1">
      <alignment horizontal="left" vertical="center"/>
    </xf>
    <xf numFmtId="0" fontId="4" fillId="0" borderId="5" xfId="7" applyFont="1" applyFill="1" applyBorder="1" applyAlignment="1" applyProtection="1">
      <alignment horizontal="center" wrapText="1"/>
    </xf>
    <xf numFmtId="0" fontId="4" fillId="0" borderId="1" xfId="7" applyFont="1" applyFill="1" applyBorder="1" applyAlignment="1" applyProtection="1">
      <alignment horizontal="center" wrapText="1"/>
    </xf>
    <xf numFmtId="0" fontId="6" fillId="0" borderId="1" xfId="7" applyFont="1" applyFill="1" applyBorder="1" applyAlignment="1" applyProtection="1">
      <alignment vertical="center"/>
    </xf>
    <xf numFmtId="38" fontId="6" fillId="0" borderId="6" xfId="2" applyFont="1" applyFill="1" applyBorder="1" applyAlignment="1">
      <alignment vertical="center"/>
    </xf>
    <xf numFmtId="180" fontId="6" fillId="0" borderId="6" xfId="7" applyNumberFormat="1" applyFont="1" applyFill="1" applyBorder="1" applyAlignment="1" applyProtection="1">
      <alignment horizontal="right" vertical="center"/>
    </xf>
    <xf numFmtId="0" fontId="4" fillId="0" borderId="12" xfId="7" applyFont="1" applyFill="1" applyBorder="1" applyAlignment="1" applyProtection="1">
      <alignment horizontal="left" vertical="center"/>
    </xf>
    <xf numFmtId="38" fontId="4" fillId="0" borderId="0" xfId="2" applyFont="1" applyFill="1" applyBorder="1" applyAlignment="1">
      <alignment vertical="center"/>
    </xf>
    <xf numFmtId="0" fontId="4" fillId="0" borderId="7" xfId="7" applyFont="1" applyFill="1" applyBorder="1" applyAlignment="1" applyProtection="1">
      <alignment horizontal="left" vertical="center"/>
    </xf>
    <xf numFmtId="38" fontId="4" fillId="0" borderId="11" xfId="2" applyFont="1" applyFill="1" applyBorder="1" applyAlignment="1">
      <alignment vertical="center"/>
    </xf>
    <xf numFmtId="38" fontId="3" fillId="0" borderId="0" xfId="3" applyNumberFormat="1" applyFill="1" applyAlignment="1" applyProtection="1">
      <alignment vertical="center"/>
    </xf>
    <xf numFmtId="38" fontId="22" fillId="0" borderId="0" xfId="2" applyFont="1" applyFill="1" applyAlignment="1" applyProtection="1">
      <alignment vertical="center"/>
    </xf>
    <xf numFmtId="38" fontId="22" fillId="0" borderId="3" xfId="2" applyFont="1" applyFill="1" applyBorder="1" applyAlignment="1" applyProtection="1">
      <alignment vertical="center"/>
    </xf>
    <xf numFmtId="38" fontId="4" fillId="0" borderId="12" xfId="2" applyFont="1" applyFill="1" applyBorder="1" applyAlignment="1" applyProtection="1">
      <alignment horizontal="center" vertical="center"/>
    </xf>
    <xf numFmtId="38" fontId="4" fillId="0" borderId="13" xfId="2" applyFont="1" applyFill="1" applyBorder="1" applyAlignment="1" applyProtection="1">
      <alignment horizontal="right" vertical="center" indent="1"/>
    </xf>
    <xf numFmtId="38" fontId="4" fillId="0" borderId="6" xfId="2" applyFont="1" applyFill="1" applyBorder="1" applyAlignment="1" applyProtection="1">
      <alignment horizontal="right" vertical="center" indent="1"/>
    </xf>
    <xf numFmtId="38" fontId="4" fillId="0" borderId="0" xfId="2" applyFont="1" applyFill="1" applyBorder="1" applyAlignment="1" applyProtection="1">
      <alignment horizontal="right" vertical="center" indent="1"/>
    </xf>
    <xf numFmtId="38" fontId="4" fillId="0" borderId="7" xfId="2" applyFont="1" applyFill="1" applyBorder="1" applyAlignment="1" applyProtection="1">
      <alignment horizontal="center" vertical="center"/>
    </xf>
    <xf numFmtId="38" fontId="4" fillId="0" borderId="10" xfId="2" applyFont="1" applyFill="1" applyBorder="1" applyAlignment="1" applyProtection="1">
      <alignment horizontal="right" vertical="center" indent="1"/>
    </xf>
    <xf numFmtId="38" fontId="4" fillId="0" borderId="11" xfId="2" applyFont="1" applyFill="1" applyBorder="1" applyAlignment="1" applyProtection="1">
      <alignment horizontal="right" vertical="center" indent="1"/>
    </xf>
    <xf numFmtId="38" fontId="4" fillId="0" borderId="11" xfId="2" applyFont="1" applyFill="1" applyBorder="1" applyAlignment="1" applyProtection="1">
      <alignment horizontal="right"/>
    </xf>
    <xf numFmtId="38" fontId="4" fillId="0" borderId="1" xfId="2" applyFont="1" applyFill="1" applyBorder="1" applyAlignment="1" applyProtection="1">
      <alignment horizontal="center" vertical="center"/>
    </xf>
    <xf numFmtId="38" fontId="4" fillId="0" borderId="3" xfId="2" applyFont="1" applyFill="1" applyBorder="1" applyAlignment="1" applyProtection="1">
      <alignment horizontal="center" vertical="center"/>
    </xf>
    <xf numFmtId="38" fontId="4" fillId="0" borderId="7" xfId="2" applyFont="1" applyFill="1" applyBorder="1" applyAlignment="1" applyProtection="1">
      <alignment horizontal="center" vertical="center"/>
    </xf>
    <xf numFmtId="38" fontId="4" fillId="0" borderId="14" xfId="2" applyFont="1" applyFill="1" applyBorder="1" applyAlignment="1" applyProtection="1">
      <alignment horizontal="center" vertical="center" shrinkToFit="1"/>
    </xf>
    <xf numFmtId="38" fontId="4" fillId="0" borderId="2" xfId="2" applyFont="1" applyFill="1" applyBorder="1" applyAlignment="1" applyProtection="1">
      <alignment horizontal="center" vertical="center" shrinkToFit="1"/>
    </xf>
    <xf numFmtId="38" fontId="4" fillId="0" borderId="8" xfId="2" applyFont="1" applyFill="1" applyBorder="1" applyAlignment="1" applyProtection="1">
      <alignment horizontal="center" vertical="center" shrinkToFit="1"/>
    </xf>
    <xf numFmtId="38" fontId="4" fillId="0" borderId="12" xfId="2" applyFont="1" applyFill="1" applyBorder="1" applyAlignment="1" applyProtection="1">
      <alignment horizontal="left" vertical="center"/>
    </xf>
    <xf numFmtId="176" fontId="4" fillId="0" borderId="1" xfId="2" applyNumberFormat="1" applyFont="1" applyFill="1" applyBorder="1" applyAlignment="1" applyProtection="1">
      <alignment vertical="center"/>
    </xf>
    <xf numFmtId="38" fontId="4" fillId="0" borderId="12" xfId="2" applyFont="1" applyFill="1" applyBorder="1" applyAlignment="1" applyProtection="1">
      <alignment horizontal="left" vertical="center" shrinkToFit="1"/>
    </xf>
    <xf numFmtId="176" fontId="4" fillId="0" borderId="12" xfId="2" applyNumberFormat="1" applyFont="1" applyFill="1" applyBorder="1" applyAlignment="1" applyProtection="1">
      <alignment vertical="center"/>
    </xf>
    <xf numFmtId="38" fontId="4" fillId="0" borderId="7" xfId="2" applyFont="1" applyFill="1" applyBorder="1" applyAlignment="1" applyProtection="1">
      <alignment horizontal="left" vertical="center" wrapText="1"/>
    </xf>
    <xf numFmtId="176" fontId="4" fillId="0" borderId="7" xfId="2" applyNumberFormat="1" applyFont="1" applyFill="1" applyBorder="1" applyAlignment="1" applyProtection="1">
      <alignment vertical="center"/>
    </xf>
    <xf numFmtId="38" fontId="18" fillId="0" borderId="0" xfId="2" applyFont="1" applyFill="1" applyAlignment="1" applyProtection="1">
      <alignment horizontal="right"/>
    </xf>
    <xf numFmtId="38" fontId="18" fillId="0" borderId="6" xfId="2" applyFont="1" applyFill="1" applyBorder="1" applyAlignment="1" applyProtection="1">
      <alignment horizontal="center" vertical="center" wrapText="1"/>
    </xf>
    <xf numFmtId="38" fontId="18" fillId="0" borderId="4" xfId="2" applyFont="1" applyFill="1" applyBorder="1" applyAlignment="1" applyProtection="1">
      <alignment horizontal="center" vertical="center" wrapText="1"/>
    </xf>
    <xf numFmtId="38" fontId="18" fillId="0" borderId="2" xfId="2" applyFont="1" applyFill="1" applyBorder="1" applyAlignment="1" applyProtection="1">
      <alignment horizontal="center" vertical="center" wrapText="1"/>
    </xf>
    <xf numFmtId="38" fontId="18" fillId="0" borderId="14" xfId="2" applyFont="1" applyFill="1" applyBorder="1" applyAlignment="1" applyProtection="1">
      <alignment horizontal="center" vertical="center" wrapText="1"/>
    </xf>
    <xf numFmtId="38" fontId="18" fillId="0" borderId="3" xfId="2" applyFont="1" applyFill="1" applyBorder="1" applyAlignment="1" applyProtection="1">
      <alignment horizontal="center" vertical="center" wrapText="1"/>
    </xf>
    <xf numFmtId="38" fontId="18" fillId="0" borderId="5" xfId="2" applyFont="1" applyFill="1" applyBorder="1" applyAlignment="1" applyProtection="1">
      <alignment horizontal="center" vertical="center" wrapText="1"/>
    </xf>
    <xf numFmtId="38" fontId="18" fillId="0" borderId="11" xfId="2" applyFont="1" applyFill="1" applyBorder="1" applyAlignment="1" applyProtection="1">
      <alignment horizontal="center" vertical="center" wrapText="1"/>
    </xf>
    <xf numFmtId="38" fontId="18" fillId="0" borderId="9" xfId="2" applyFont="1" applyFill="1" applyBorder="1" applyAlignment="1" applyProtection="1">
      <alignment horizontal="center" vertical="center" wrapText="1"/>
    </xf>
    <xf numFmtId="38" fontId="18" fillId="0" borderId="10" xfId="2" applyFont="1" applyFill="1" applyBorder="1" applyAlignment="1" applyProtection="1">
      <alignment horizontal="center" vertical="center" wrapText="1"/>
    </xf>
    <xf numFmtId="38" fontId="18" fillId="0" borderId="8" xfId="2" applyFont="1" applyFill="1" applyBorder="1" applyAlignment="1" applyProtection="1">
      <alignment horizontal="center" vertical="center" wrapText="1"/>
    </xf>
    <xf numFmtId="38" fontId="18" fillId="0" borderId="11" xfId="2" applyFont="1" applyFill="1" applyBorder="1" applyAlignment="1" applyProtection="1">
      <alignment horizontal="center" vertical="center" wrapText="1"/>
    </xf>
    <xf numFmtId="38" fontId="18" fillId="0" borderId="9" xfId="2" applyFont="1" applyFill="1" applyBorder="1" applyAlignment="1" applyProtection="1">
      <alignment horizontal="center" vertical="center" wrapText="1"/>
    </xf>
    <xf numFmtId="38" fontId="18" fillId="0" borderId="10" xfId="2" applyFont="1" applyFill="1" applyBorder="1" applyAlignment="1" applyProtection="1">
      <alignment horizontal="center" vertical="center" wrapText="1"/>
    </xf>
    <xf numFmtId="38" fontId="4" fillId="0" borderId="1" xfId="2" applyFont="1" applyFill="1" applyBorder="1" applyAlignment="1" applyProtection="1">
      <alignment horizontal="center" vertical="center"/>
    </xf>
    <xf numFmtId="38" fontId="9" fillId="0" borderId="13" xfId="2" applyFont="1" applyFill="1" applyBorder="1" applyAlignment="1" applyProtection="1">
      <alignment vertical="center"/>
    </xf>
    <xf numFmtId="191" fontId="4" fillId="0" borderId="0" xfId="2" applyNumberFormat="1" applyFont="1" applyFill="1" applyBorder="1" applyAlignment="1" applyProtection="1">
      <alignment vertical="center"/>
    </xf>
    <xf numFmtId="38" fontId="9" fillId="0" borderId="10" xfId="2" applyFont="1" applyFill="1" applyBorder="1" applyAlignment="1" applyProtection="1">
      <alignment vertical="center"/>
    </xf>
    <xf numFmtId="191" fontId="4" fillId="0" borderId="11" xfId="2" applyNumberFormat="1" applyFont="1" applyFill="1" applyBorder="1" applyAlignment="1" applyProtection="1">
      <alignment vertical="center"/>
    </xf>
    <xf numFmtId="38" fontId="4" fillId="0" borderId="1" xfId="2" applyFont="1" applyFill="1" applyBorder="1" applyAlignment="1" applyProtection="1">
      <alignment horizontal="center" vertical="center" wrapText="1"/>
    </xf>
    <xf numFmtId="38" fontId="4" fillId="0" borderId="4" xfId="2" applyFont="1" applyFill="1" applyBorder="1" applyAlignment="1" applyProtection="1">
      <alignment horizontal="center" vertical="center"/>
    </xf>
    <xf numFmtId="38" fontId="4" fillId="0" borderId="5" xfId="2" applyFont="1" applyFill="1" applyBorder="1" applyAlignment="1" applyProtection="1">
      <alignment horizontal="center" vertical="center"/>
    </xf>
    <xf numFmtId="38" fontId="4" fillId="0" borderId="7" xfId="2" applyFont="1" applyFill="1" applyBorder="1" applyAlignment="1" applyProtection="1">
      <alignment horizontal="center" vertical="center" wrapText="1"/>
    </xf>
    <xf numFmtId="38" fontId="4" fillId="0" borderId="9" xfId="2" applyFont="1" applyFill="1" applyBorder="1" applyAlignment="1" applyProtection="1">
      <alignment horizontal="center" vertical="center"/>
    </xf>
    <xf numFmtId="38" fontId="4" fillId="0" borderId="10" xfId="2" applyFont="1" applyFill="1" applyBorder="1" applyAlignment="1" applyProtection="1">
      <alignment horizontal="center" vertical="center"/>
    </xf>
    <xf numFmtId="38" fontId="4" fillId="0" borderId="0" xfId="2" applyFont="1" applyFill="1" applyAlignment="1" applyProtection="1">
      <alignment horizontal="left" vertical="center" indent="1"/>
    </xf>
    <xf numFmtId="38" fontId="4" fillId="0" borderId="1" xfId="2" applyFont="1" applyFill="1" applyBorder="1" applyAlignment="1" applyProtection="1">
      <alignment vertical="center"/>
    </xf>
    <xf numFmtId="38" fontId="7" fillId="0" borderId="4" xfId="2" applyFont="1" applyFill="1" applyBorder="1" applyAlignment="1" applyProtection="1">
      <alignment horizontal="center" vertical="center"/>
    </xf>
    <xf numFmtId="38" fontId="4" fillId="0" borderId="7" xfId="2" applyFont="1" applyFill="1" applyBorder="1" applyAlignment="1" applyProtection="1">
      <alignment vertical="center"/>
    </xf>
    <xf numFmtId="38" fontId="7" fillId="0" borderId="9" xfId="2" applyFont="1" applyFill="1" applyBorder="1" applyAlignment="1" applyProtection="1">
      <alignment horizontal="center" vertical="center"/>
    </xf>
    <xf numFmtId="0" fontId="26" fillId="0" borderId="4" xfId="7" applyFont="1" applyFill="1" applyBorder="1" applyAlignment="1" applyProtection="1">
      <alignment horizontal="center" vertical="center"/>
    </xf>
    <xf numFmtId="38" fontId="4" fillId="0" borderId="4" xfId="2" applyFont="1" applyFill="1" applyBorder="1" applyAlignment="1" applyProtection="1">
      <alignment horizontal="center" vertical="center"/>
    </xf>
    <xf numFmtId="189" fontId="4" fillId="0" borderId="0" xfId="2" applyNumberFormat="1" applyFont="1" applyFill="1" applyAlignment="1" applyProtection="1">
      <alignment vertical="center"/>
    </xf>
    <xf numFmtId="178" fontId="4" fillId="0" borderId="0" xfId="2" applyNumberFormat="1" applyFont="1" applyFill="1" applyAlignment="1" applyProtection="1">
      <alignment vertical="center"/>
    </xf>
    <xf numFmtId="189" fontId="4" fillId="0" borderId="6" xfId="2" applyNumberFormat="1" applyFont="1" applyFill="1" applyBorder="1" applyAlignment="1" applyProtection="1">
      <alignment vertical="center"/>
    </xf>
    <xf numFmtId="191" fontId="4" fillId="0" borderId="6" xfId="2" applyNumberFormat="1" applyFont="1" applyFill="1" applyBorder="1" applyAlignment="1" applyProtection="1">
      <alignment vertical="center"/>
    </xf>
    <xf numFmtId="0" fontId="26" fillId="0" borderId="15" xfId="7" applyFont="1" applyFill="1" applyBorder="1" applyAlignment="1" applyProtection="1">
      <alignment horizontal="center" vertical="center"/>
    </xf>
    <xf numFmtId="38" fontId="4" fillId="0" borderId="15" xfId="2" applyFont="1" applyFill="1" applyBorder="1" applyAlignment="1" applyProtection="1">
      <alignment horizontal="center" vertical="center"/>
    </xf>
    <xf numFmtId="38" fontId="4" fillId="0" borderId="12" xfId="2" applyFont="1" applyFill="1" applyBorder="1" applyAlignment="1" applyProtection="1">
      <alignment horizontal="center" vertical="center" textRotation="255"/>
    </xf>
    <xf numFmtId="0" fontId="26" fillId="0" borderId="9" xfId="7" applyFont="1" applyFill="1" applyBorder="1" applyAlignment="1" applyProtection="1">
      <alignment horizontal="center" vertical="center"/>
    </xf>
    <xf numFmtId="38" fontId="4" fillId="0" borderId="9" xfId="2" applyFont="1" applyFill="1" applyBorder="1" applyAlignment="1" applyProtection="1">
      <alignment horizontal="center" vertical="center"/>
    </xf>
    <xf numFmtId="178" fontId="4" fillId="0" borderId="6" xfId="2" applyNumberFormat="1" applyFont="1" applyFill="1" applyBorder="1" applyAlignment="1" applyProtection="1">
      <alignment vertical="center"/>
    </xf>
    <xf numFmtId="178" fontId="4" fillId="0" borderId="0" xfId="2" applyNumberFormat="1" applyFont="1" applyFill="1" applyBorder="1" applyAlignment="1" applyProtection="1">
      <alignment vertical="center"/>
    </xf>
    <xf numFmtId="178" fontId="4" fillId="0" borderId="11" xfId="2" applyNumberFormat="1" applyFont="1" applyFill="1" applyBorder="1" applyAlignment="1" applyProtection="1">
      <alignment vertical="center"/>
    </xf>
    <xf numFmtId="38" fontId="23" fillId="0" borderId="0" xfId="2" applyFont="1" applyFill="1" applyAlignment="1" applyProtection="1">
      <alignment vertical="center"/>
    </xf>
    <xf numFmtId="58" fontId="4" fillId="0" borderId="11" xfId="2" applyNumberFormat="1" applyFont="1" applyFill="1" applyBorder="1" applyAlignment="1" applyProtection="1">
      <alignment vertical="center"/>
    </xf>
    <xf numFmtId="38" fontId="4" fillId="0" borderId="4" xfId="2" applyFont="1" applyFill="1" applyBorder="1" applyAlignment="1" applyProtection="1">
      <alignment horizontal="center" vertical="center" wrapText="1"/>
    </xf>
    <xf numFmtId="38" fontId="4" fillId="0" borderId="9" xfId="2" applyFont="1" applyFill="1" applyBorder="1" applyAlignment="1" applyProtection="1">
      <alignment horizontal="center" vertical="center" wrapText="1"/>
    </xf>
    <xf numFmtId="38" fontId="7" fillId="0" borderId="2" xfId="2" applyFont="1" applyFill="1" applyBorder="1" applyAlignment="1" applyProtection="1">
      <alignment horizontal="center" vertical="center" shrinkToFit="1"/>
    </xf>
    <xf numFmtId="38" fontId="7" fillId="0" borderId="2" xfId="2" applyFont="1" applyFill="1" applyBorder="1" applyAlignment="1" applyProtection="1">
      <alignment horizontal="center" vertical="center" wrapText="1" shrinkToFit="1"/>
    </xf>
    <xf numFmtId="38" fontId="18" fillId="0" borderId="2" xfId="2" applyFont="1" applyFill="1" applyBorder="1" applyAlignment="1" applyProtection="1">
      <alignment horizontal="center" vertical="center" wrapText="1" shrinkToFit="1"/>
    </xf>
    <xf numFmtId="38" fontId="8" fillId="0" borderId="0" xfId="2" applyFont="1" applyFill="1" applyAlignment="1" applyProtection="1">
      <alignment vertical="center" shrinkToFit="1"/>
    </xf>
    <xf numFmtId="38" fontId="7" fillId="0" borderId="13" xfId="2" applyFont="1" applyFill="1" applyBorder="1" applyAlignment="1" applyProtection="1">
      <alignment horizontal="left" vertical="center"/>
    </xf>
    <xf numFmtId="38" fontId="9" fillId="0" borderId="0" xfId="2" applyFont="1" applyFill="1" applyAlignment="1" applyProtection="1">
      <alignment vertical="center"/>
    </xf>
    <xf numFmtId="38" fontId="8" fillId="0" borderId="0" xfId="2" applyFont="1" applyFill="1" applyAlignment="1" applyProtection="1">
      <alignment horizontal="left" vertical="center" shrinkToFit="1"/>
    </xf>
    <xf numFmtId="38" fontId="8" fillId="0" borderId="11" xfId="2" applyFont="1" applyFill="1" applyBorder="1" applyAlignment="1" applyProtection="1">
      <alignment vertical="center" shrinkToFit="1"/>
    </xf>
    <xf numFmtId="38" fontId="7" fillId="0" borderId="10" xfId="2" applyFont="1" applyFill="1" applyBorder="1" applyAlignment="1" applyProtection="1">
      <alignment horizontal="left" vertical="center"/>
    </xf>
    <xf numFmtId="58" fontId="4" fillId="0" borderId="11" xfId="2" applyNumberFormat="1" applyFont="1" applyFill="1" applyBorder="1" applyAlignment="1" applyProtection="1">
      <alignment horizontal="center" vertical="center"/>
    </xf>
    <xf numFmtId="38" fontId="4" fillId="0" borderId="0" xfId="2" applyFont="1" applyFill="1" applyBorder="1" applyAlignment="1" applyProtection="1">
      <alignment horizontal="left" vertical="center"/>
    </xf>
    <xf numFmtId="176" fontId="9" fillId="0" borderId="13" xfId="2" applyNumberFormat="1" applyFont="1" applyFill="1" applyBorder="1" applyAlignment="1" applyProtection="1">
      <alignment horizontal="right" vertical="center"/>
    </xf>
    <xf numFmtId="176" fontId="9" fillId="0" borderId="0" xfId="2" applyNumberFormat="1" applyFont="1" applyFill="1" applyBorder="1" applyAlignment="1" applyProtection="1">
      <alignment horizontal="right" vertical="center"/>
    </xf>
    <xf numFmtId="38" fontId="4" fillId="0" borderId="7" xfId="2" applyFont="1" applyFill="1" applyBorder="1" applyAlignment="1" applyProtection="1">
      <alignment horizontal="left" vertical="center"/>
    </xf>
    <xf numFmtId="176" fontId="9" fillId="0" borderId="10" xfId="2" applyNumberFormat="1" applyFont="1" applyFill="1" applyBorder="1" applyAlignment="1" applyProtection="1">
      <alignment horizontal="right" vertical="center"/>
    </xf>
    <xf numFmtId="38" fontId="4" fillId="0" borderId="6" xfId="2" applyFont="1" applyFill="1" applyBorder="1" applyAlignment="1" applyProtection="1">
      <alignment vertical="center"/>
    </xf>
    <xf numFmtId="58" fontId="4" fillId="0" borderId="11" xfId="2" applyNumberFormat="1" applyFont="1" applyFill="1" applyBorder="1" applyAlignment="1" applyProtection="1">
      <alignment horizontal="left" vertical="center" indent="1"/>
    </xf>
    <xf numFmtId="38" fontId="4" fillId="0" borderId="1" xfId="2" applyFont="1" applyFill="1" applyBorder="1" applyAlignment="1" applyProtection="1">
      <alignment horizontal="left" vertical="center"/>
    </xf>
    <xf numFmtId="192" fontId="4" fillId="0" borderId="0" xfId="2" applyNumberFormat="1" applyFont="1" applyFill="1" applyAlignment="1" applyProtection="1">
      <alignment vertical="center"/>
    </xf>
    <xf numFmtId="38" fontId="9" fillId="0" borderId="7" xfId="2" applyFont="1" applyFill="1" applyBorder="1" applyAlignment="1" applyProtection="1">
      <alignment horizontal="center" vertical="center"/>
    </xf>
    <xf numFmtId="192" fontId="9" fillId="0" borderId="11" xfId="2" applyNumberFormat="1" applyFont="1" applyFill="1" applyBorder="1" applyAlignment="1" applyProtection="1">
      <alignment vertical="center"/>
    </xf>
    <xf numFmtId="38" fontId="3" fillId="0" borderId="0" xfId="3" applyNumberFormat="1" applyAlignment="1" applyProtection="1">
      <alignment vertical="center"/>
    </xf>
    <xf numFmtId="38" fontId="22" fillId="0" borderId="0" xfId="2" applyFont="1" applyAlignment="1" applyProtection="1">
      <alignment vertical="center"/>
    </xf>
    <xf numFmtId="38" fontId="4" fillId="0" borderId="0" xfId="2" applyFont="1" applyAlignment="1" applyProtection="1">
      <alignment horizontal="right"/>
    </xf>
    <xf numFmtId="38" fontId="4" fillId="0" borderId="6" xfId="2" applyFont="1" applyBorder="1" applyAlignment="1" applyProtection="1">
      <alignment horizontal="center" vertical="center" wrapText="1"/>
    </xf>
    <xf numFmtId="38" fontId="4" fillId="0" borderId="5" xfId="2" applyFont="1" applyBorder="1" applyAlignment="1" applyProtection="1">
      <alignment horizontal="center" vertical="center"/>
    </xf>
    <xf numFmtId="38" fontId="4" fillId="0" borderId="2" xfId="2" applyFont="1" applyBorder="1" applyAlignment="1" applyProtection="1">
      <alignment horizontal="center" vertical="center"/>
    </xf>
    <xf numFmtId="38" fontId="4" fillId="0" borderId="14" xfId="2" applyFont="1" applyBorder="1" applyAlignment="1" applyProtection="1">
      <alignment horizontal="center" vertical="center"/>
    </xf>
    <xf numFmtId="38" fontId="4" fillId="0" borderId="11" xfId="2" applyFont="1" applyBorder="1" applyAlignment="1" applyProtection="1">
      <alignment horizontal="center" vertical="center"/>
    </xf>
    <xf numFmtId="38" fontId="4" fillId="0" borderId="10" xfId="2" applyFont="1" applyBorder="1" applyAlignment="1" applyProtection="1">
      <alignment horizontal="center" vertical="center"/>
    </xf>
    <xf numFmtId="38" fontId="4" fillId="0" borderId="10" xfId="2" applyFont="1" applyBorder="1" applyAlignment="1" applyProtection="1">
      <alignment horizontal="center" vertical="center"/>
    </xf>
    <xf numFmtId="38" fontId="4" fillId="0" borderId="2" xfId="2" applyFont="1" applyBorder="1" applyAlignment="1" applyProtection="1">
      <alignment horizontal="center" vertical="center"/>
    </xf>
    <xf numFmtId="38" fontId="4" fillId="0" borderId="12" xfId="2" applyFont="1" applyBorder="1" applyAlignment="1" applyProtection="1">
      <alignment horizontal="left" vertical="center"/>
    </xf>
    <xf numFmtId="38" fontId="4" fillId="0" borderId="12" xfId="2" quotePrefix="1" applyFont="1" applyBorder="1" applyAlignment="1" applyProtection="1">
      <alignment horizontal="left" vertical="center"/>
    </xf>
    <xf numFmtId="38" fontId="4" fillId="0" borderId="7" xfId="2" quotePrefix="1" applyFont="1" applyFill="1" applyBorder="1" applyAlignment="1" applyProtection="1">
      <alignment horizontal="left" vertical="center"/>
    </xf>
    <xf numFmtId="38" fontId="8" fillId="0" borderId="0" xfId="2" applyFont="1" applyFill="1" applyAlignment="1" applyProtection="1">
      <alignment vertical="center"/>
    </xf>
    <xf numFmtId="38" fontId="4" fillId="0" borderId="0" xfId="2" applyFont="1" applyAlignment="1" applyProtection="1">
      <alignment horizontal="right" vertical="center"/>
    </xf>
    <xf numFmtId="38" fontId="2" fillId="0" borderId="0" xfId="2" applyFont="1" applyFill="1" applyAlignment="1" applyProtection="1">
      <alignment vertical="center"/>
    </xf>
    <xf numFmtId="58" fontId="4" fillId="0" borderId="0" xfId="2" applyNumberFormat="1" applyFont="1" applyFill="1" applyAlignment="1" applyProtection="1">
      <alignment horizontal="left" vertical="center" indent="1"/>
    </xf>
    <xf numFmtId="38" fontId="9" fillId="0" borderId="1" xfId="2" applyFont="1" applyFill="1" applyBorder="1" applyAlignment="1" applyProtection="1">
      <alignment horizontal="center" vertical="center"/>
    </xf>
    <xf numFmtId="38" fontId="9" fillId="0" borderId="5" xfId="2" applyFont="1" applyFill="1" applyBorder="1" applyAlignment="1" applyProtection="1">
      <alignment vertical="center"/>
    </xf>
    <xf numFmtId="38" fontId="9" fillId="0" borderId="6" xfId="2" applyFont="1" applyFill="1" applyBorder="1" applyAlignment="1" applyProtection="1">
      <alignment vertical="center"/>
    </xf>
    <xf numFmtId="38" fontId="4" fillId="0" borderId="12" xfId="2" applyFont="1" applyFill="1" applyBorder="1" applyAlignment="1" applyProtection="1">
      <alignment vertical="center"/>
    </xf>
    <xf numFmtId="38" fontId="4" fillId="0" borderId="12" xfId="2" applyFont="1" applyFill="1" applyBorder="1" applyAlignment="1" applyProtection="1">
      <alignment vertical="center" wrapText="1"/>
    </xf>
    <xf numFmtId="38" fontId="4" fillId="0" borderId="12" xfId="2" applyFont="1" applyFill="1" applyBorder="1" applyAlignment="1" applyProtection="1">
      <alignment vertical="center" shrinkToFit="1"/>
    </xf>
    <xf numFmtId="38" fontId="4" fillId="0" borderId="7" xfId="2" applyFont="1" applyFill="1" applyBorder="1" applyAlignment="1" applyProtection="1">
      <alignment vertical="center" shrinkToFit="1"/>
    </xf>
    <xf numFmtId="0" fontId="3" fillId="0" borderId="0" xfId="3" applyFill="1" applyAlignment="1" applyProtection="1"/>
    <xf numFmtId="0" fontId="20" fillId="0" borderId="0" xfId="7" applyFont="1" applyFill="1" applyAlignment="1" applyProtection="1">
      <alignment vertical="center"/>
    </xf>
    <xf numFmtId="58" fontId="4" fillId="0" borderId="11" xfId="7" applyNumberFormat="1" applyFont="1" applyFill="1" applyBorder="1" applyAlignment="1" applyProtection="1">
      <alignment horizontal="left" vertical="center" indent="1"/>
    </xf>
    <xf numFmtId="38" fontId="9" fillId="0" borderId="5" xfId="2" applyFont="1" applyFill="1" applyBorder="1" applyAlignment="1" applyProtection="1">
      <alignment vertical="center"/>
    </xf>
    <xf numFmtId="38" fontId="9" fillId="0" borderId="6" xfId="2" applyFont="1" applyFill="1" applyBorder="1" applyAlignment="1" applyProtection="1">
      <alignment vertical="center"/>
    </xf>
    <xf numFmtId="38" fontId="4" fillId="0" borderId="13" xfId="2" applyFont="1" applyFill="1" applyBorder="1" applyAlignment="1" applyProtection="1">
      <alignment vertical="center"/>
    </xf>
    <xf numFmtId="38" fontId="4" fillId="0" borderId="0" xfId="2" applyFont="1" applyFill="1" applyBorder="1" applyAlignment="1" applyProtection="1">
      <alignment vertical="center"/>
    </xf>
    <xf numFmtId="0" fontId="7" fillId="0" borderId="7" xfId="7" applyFont="1" applyFill="1" applyBorder="1" applyAlignment="1" applyProtection="1">
      <alignment horizontal="left" vertical="center"/>
    </xf>
    <xf numFmtId="38" fontId="4" fillId="0" borderId="10" xfId="2" applyFont="1" applyFill="1" applyBorder="1" applyAlignment="1" applyProtection="1">
      <alignment vertical="center"/>
    </xf>
    <xf numFmtId="38" fontId="4" fillId="0" borderId="11" xfId="2" applyFont="1" applyFill="1" applyBorder="1" applyAlignment="1" applyProtection="1">
      <alignment vertical="center"/>
    </xf>
    <xf numFmtId="38" fontId="4" fillId="0" borderId="11" xfId="2" quotePrefix="1" applyFont="1" applyFill="1" applyBorder="1" applyAlignment="1" applyProtection="1">
      <alignment horizontal="right" vertical="center"/>
    </xf>
    <xf numFmtId="0" fontId="4" fillId="0" borderId="0" xfId="7" applyFont="1" applyFill="1" applyAlignment="1" applyProtection="1">
      <alignment vertical="top"/>
    </xf>
    <xf numFmtId="0" fontId="8" fillId="0" borderId="6" xfId="7" applyFont="1" applyFill="1" applyBorder="1" applyAlignment="1" applyProtection="1">
      <alignment horizontal="center" vertical="center"/>
    </xf>
    <xf numFmtId="0" fontId="8" fillId="0" borderId="1" xfId="7" applyFont="1" applyFill="1" applyBorder="1" applyAlignment="1" applyProtection="1">
      <alignment horizontal="center" vertical="center"/>
    </xf>
    <xf numFmtId="0" fontId="8" fillId="0" borderId="4" xfId="7" applyFont="1" applyFill="1" applyBorder="1" applyAlignment="1" applyProtection="1">
      <alignment horizontal="center" vertical="center" wrapText="1"/>
    </xf>
    <xf numFmtId="0" fontId="8" fillId="0" borderId="4" xfId="7" applyFont="1" applyFill="1" applyBorder="1" applyAlignment="1" applyProtection="1">
      <alignment horizontal="center" vertical="center"/>
    </xf>
    <xf numFmtId="0" fontId="8" fillId="0" borderId="2" xfId="7" applyFont="1" applyFill="1" applyBorder="1" applyAlignment="1" applyProtection="1">
      <alignment horizontal="center" vertical="center"/>
    </xf>
    <xf numFmtId="0" fontId="8" fillId="0" borderId="14" xfId="7" applyFont="1" applyFill="1" applyBorder="1" applyAlignment="1" applyProtection="1">
      <alignment horizontal="center" vertical="center"/>
    </xf>
    <xf numFmtId="0" fontId="8" fillId="0" borderId="0" xfId="7" applyFont="1" applyFill="1" applyAlignment="1" applyProtection="1">
      <alignment vertical="center"/>
    </xf>
    <xf numFmtId="0" fontId="8" fillId="0" borderId="11" xfId="7" applyFont="1" applyFill="1" applyBorder="1" applyAlignment="1" applyProtection="1">
      <alignment horizontal="center" vertical="center"/>
    </xf>
    <xf numFmtId="0" fontId="8" fillId="0" borderId="7" xfId="7" applyFont="1" applyFill="1" applyBorder="1" applyAlignment="1" applyProtection="1">
      <alignment horizontal="center" vertical="center"/>
    </xf>
    <xf numFmtId="0" fontId="8" fillId="0" borderId="9" xfId="7" applyFont="1" applyFill="1" applyBorder="1" applyAlignment="1" applyProtection="1">
      <alignment horizontal="center" vertical="center" wrapText="1"/>
    </xf>
    <xf numFmtId="0" fontId="8" fillId="0" borderId="9" xfId="7" applyFont="1" applyFill="1" applyBorder="1" applyAlignment="1" applyProtection="1">
      <alignment horizontal="center" vertical="center"/>
    </xf>
    <xf numFmtId="0" fontId="8" fillId="0" borderId="8" xfId="7" applyFont="1" applyFill="1" applyBorder="1" applyAlignment="1" applyProtection="1">
      <alignment horizontal="center" vertical="center"/>
    </xf>
    <xf numFmtId="0" fontId="8" fillId="0" borderId="11" xfId="7" applyFont="1" applyFill="1" applyBorder="1" applyAlignment="1" applyProtection="1">
      <alignment horizontal="center" vertical="center"/>
    </xf>
    <xf numFmtId="0" fontId="8" fillId="0" borderId="1" xfId="7" applyFont="1" applyFill="1" applyBorder="1" applyAlignment="1" applyProtection="1">
      <alignment vertical="center"/>
    </xf>
    <xf numFmtId="0" fontId="8" fillId="0" borderId="6" xfId="7" applyFont="1" applyFill="1" applyBorder="1" applyAlignment="1" applyProtection="1">
      <alignment vertical="center" shrinkToFit="1"/>
    </xf>
    <xf numFmtId="0" fontId="8" fillId="0" borderId="0" xfId="7" applyFont="1" applyFill="1" applyAlignment="1" applyProtection="1">
      <alignment horizontal="right" vertical="center"/>
    </xf>
    <xf numFmtId="0" fontId="8" fillId="0" borderId="0" xfId="7" applyFont="1" applyFill="1" applyAlignment="1" applyProtection="1">
      <alignment horizontal="left" vertical="center" indent="2"/>
    </xf>
    <xf numFmtId="0" fontId="8" fillId="0" borderId="0" xfId="7" applyFont="1" applyFill="1" applyBorder="1" applyAlignment="1" applyProtection="1">
      <alignment horizontal="left" vertical="center" indent="1"/>
    </xf>
    <xf numFmtId="0" fontId="27" fillId="0" borderId="0" xfId="7" applyFont="1" applyFill="1"/>
    <xf numFmtId="0" fontId="27" fillId="0" borderId="12" xfId="7" applyFont="1" applyFill="1" applyBorder="1"/>
    <xf numFmtId="0" fontId="8" fillId="0" borderId="12" xfId="7" applyFont="1" applyFill="1" applyBorder="1" applyAlignment="1" applyProtection="1">
      <alignment horizontal="left" vertical="center" indent="1"/>
    </xf>
    <xf numFmtId="0" fontId="8" fillId="0" borderId="0" xfId="7" applyFont="1" applyFill="1" applyBorder="1" applyAlignment="1" applyProtection="1">
      <alignment vertical="center"/>
    </xf>
    <xf numFmtId="0" fontId="8" fillId="0" borderId="12" xfId="7" applyFont="1" applyFill="1" applyBorder="1" applyAlignment="1" applyProtection="1">
      <alignment vertical="center"/>
    </xf>
    <xf numFmtId="0" fontId="8" fillId="0" borderId="0" xfId="7" applyFont="1" applyFill="1" applyBorder="1" applyAlignment="1" applyProtection="1">
      <alignment vertical="center"/>
    </xf>
    <xf numFmtId="0" fontId="8" fillId="0" borderId="0" xfId="7" applyFont="1" applyFill="1" applyProtection="1"/>
    <xf numFmtId="0" fontId="8" fillId="0" borderId="0" xfId="7" applyFont="1" applyFill="1" applyBorder="1" applyAlignment="1" applyProtection="1">
      <alignment horizontal="right" vertical="center"/>
    </xf>
    <xf numFmtId="0" fontId="8" fillId="0" borderId="13" xfId="7" applyFont="1" applyFill="1" applyBorder="1" applyAlignment="1" applyProtection="1">
      <alignment vertical="center"/>
    </xf>
    <xf numFmtId="0" fontId="8" fillId="0" borderId="0" xfId="7" applyFont="1" applyFill="1" applyAlignment="1" applyProtection="1">
      <alignment vertical="center"/>
    </xf>
    <xf numFmtId="0" fontId="8" fillId="0" borderId="11" xfId="7" applyFont="1" applyFill="1" applyBorder="1" applyAlignment="1" applyProtection="1">
      <alignment horizontal="left" vertical="center" indent="1"/>
    </xf>
    <xf numFmtId="0" fontId="8" fillId="0" borderId="7" xfId="7" applyFont="1" applyFill="1" applyBorder="1" applyAlignment="1" applyProtection="1">
      <alignment horizontal="left" vertical="center" indent="1"/>
    </xf>
    <xf numFmtId="0" fontId="8" fillId="0" borderId="11" xfId="7" applyFont="1" applyFill="1" applyBorder="1" applyAlignment="1" applyProtection="1">
      <alignment vertical="center"/>
    </xf>
    <xf numFmtId="0" fontId="8" fillId="0" borderId="11" xfId="7" applyFont="1" applyFill="1" applyBorder="1" applyAlignment="1" applyProtection="1">
      <alignment horizontal="right" vertical="center"/>
    </xf>
    <xf numFmtId="0" fontId="7" fillId="0" borderId="0" xfId="7" applyFont="1" applyFill="1" applyProtection="1"/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horizontal="center" vertical="center" wrapText="1"/>
    </xf>
    <xf numFmtId="0" fontId="4" fillId="0" borderId="3" xfId="7" applyFont="1" applyFill="1" applyBorder="1" applyAlignment="1" applyProtection="1">
      <alignment horizontal="left" vertical="center"/>
    </xf>
    <xf numFmtId="38" fontId="4" fillId="0" borderId="14" xfId="2" applyFont="1" applyFill="1" applyBorder="1" applyAlignment="1" applyProtection="1">
      <alignment vertical="center"/>
    </xf>
    <xf numFmtId="38" fontId="4" fillId="0" borderId="14" xfId="2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left" vertical="center"/>
    </xf>
    <xf numFmtId="0" fontId="4" fillId="0" borderId="0" xfId="7" applyFont="1" applyFill="1" applyAlignment="1" applyProtection="1">
      <alignment horizontal="right"/>
    </xf>
    <xf numFmtId="0" fontId="2" fillId="0" borderId="0" xfId="7" applyFill="1" applyAlignment="1"/>
    <xf numFmtId="0" fontId="3" fillId="0" borderId="0" xfId="3" applyFill="1" applyAlignment="1">
      <alignment vertical="center"/>
    </xf>
    <xf numFmtId="0" fontId="22" fillId="0" borderId="0" xfId="7" applyFont="1" applyFill="1" applyAlignment="1">
      <alignment vertical="center"/>
    </xf>
    <xf numFmtId="0" fontId="21" fillId="0" borderId="0" xfId="3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58" fontId="4" fillId="0" borderId="11" xfId="1" applyNumberFormat="1" applyFont="1" applyFill="1" applyBorder="1" applyAlignment="1">
      <alignment horizontal="left" vertical="center" indent="1"/>
    </xf>
    <xf numFmtId="0" fontId="2" fillId="0" borderId="11" xfId="1" applyFont="1" applyFill="1" applyBorder="1" applyAlignment="1">
      <alignment horizontal="left" vertical="center" indent="1"/>
    </xf>
    <xf numFmtId="0" fontId="4" fillId="0" borderId="0" xfId="1" applyFont="1" applyFill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 shrinkToFit="1"/>
    </xf>
    <xf numFmtId="0" fontId="4" fillId="0" borderId="13" xfId="1" applyFont="1" applyFill="1" applyBorder="1" applyAlignment="1">
      <alignment vertical="center"/>
    </xf>
    <xf numFmtId="193" fontId="4" fillId="0" borderId="13" xfId="1" applyNumberFormat="1" applyFont="1" applyFill="1" applyBorder="1" applyAlignment="1">
      <alignment horizontal="center" vertical="center"/>
    </xf>
    <xf numFmtId="40" fontId="4" fillId="0" borderId="0" xfId="2" applyNumberFormat="1" applyFont="1" applyFill="1" applyAlignment="1">
      <alignment vertical="center"/>
    </xf>
    <xf numFmtId="0" fontId="7" fillId="0" borderId="13" xfId="1" applyFont="1" applyFill="1" applyBorder="1" applyAlignment="1">
      <alignment vertical="center"/>
    </xf>
    <xf numFmtId="0" fontId="4" fillId="0" borderId="0" xfId="1" applyFont="1" applyFill="1" applyAlignment="1">
      <alignment vertical="center" shrinkToFit="1"/>
    </xf>
    <xf numFmtId="0" fontId="4" fillId="0" borderId="15" xfId="1" applyFont="1" applyFill="1" applyBorder="1" applyAlignment="1">
      <alignment vertical="center"/>
    </xf>
    <xf numFmtId="0" fontId="7" fillId="0" borderId="13" xfId="1" applyFont="1" applyFill="1" applyBorder="1" applyAlignment="1">
      <alignment horizontal="left" vertical="center" indent="1"/>
    </xf>
    <xf numFmtId="0" fontId="7" fillId="0" borderId="13" xfId="1" applyFont="1" applyFill="1" applyBorder="1" applyAlignment="1">
      <alignment horizontal="left" vertical="center"/>
    </xf>
    <xf numFmtId="40" fontId="4" fillId="0" borderId="0" xfId="2" applyNumberFormat="1" applyFont="1" applyFill="1" applyAlignment="1">
      <alignment horizontal="right" vertical="center"/>
    </xf>
    <xf numFmtId="0" fontId="7" fillId="0" borderId="13" xfId="1" applyFont="1" applyFill="1" applyBorder="1" applyAlignment="1">
      <alignment vertical="center" shrinkToFit="1"/>
    </xf>
    <xf numFmtId="194" fontId="4" fillId="0" borderId="0" xfId="2" applyNumberFormat="1" applyFont="1" applyFill="1" applyAlignment="1">
      <alignment vertical="center"/>
    </xf>
    <xf numFmtId="0" fontId="4" fillId="0" borderId="15" xfId="1" applyFont="1" applyFill="1" applyBorder="1" applyAlignment="1">
      <alignment vertical="center" wrapText="1"/>
    </xf>
    <xf numFmtId="191" fontId="4" fillId="0" borderId="0" xfId="2" applyNumberFormat="1" applyFont="1" applyFill="1" applyAlignment="1">
      <alignment vertical="center"/>
    </xf>
    <xf numFmtId="0" fontId="4" fillId="0" borderId="0" xfId="1" applyFont="1" applyFill="1" applyAlignment="1">
      <alignment vertical="center" wrapText="1"/>
    </xf>
    <xf numFmtId="57" fontId="4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vertical="center"/>
    </xf>
    <xf numFmtId="57" fontId="4" fillId="0" borderId="0" xfId="1" applyNumberFormat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vertical="center"/>
    </xf>
    <xf numFmtId="0" fontId="4" fillId="0" borderId="7" xfId="1" applyFont="1" applyFill="1" applyBorder="1" applyAlignment="1">
      <alignment vertical="center"/>
    </xf>
    <xf numFmtId="0" fontId="4" fillId="0" borderId="11" xfId="1" applyFont="1" applyFill="1" applyBorder="1" applyAlignment="1">
      <alignment vertical="center"/>
    </xf>
    <xf numFmtId="57" fontId="4" fillId="0" borderId="10" xfId="1" applyNumberFormat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right" vertical="center"/>
    </xf>
    <xf numFmtId="0" fontId="4" fillId="0" borderId="0" xfId="1" applyFont="1" applyFill="1" applyAlignment="1">
      <alignment horizontal="right" vertical="center"/>
    </xf>
    <xf numFmtId="0" fontId="3" fillId="0" borderId="0" xfId="3" applyFill="1" applyAlignment="1"/>
    <xf numFmtId="0" fontId="6" fillId="0" borderId="0" xfId="7" applyFont="1" applyFill="1" applyAlignment="1">
      <alignment vertical="center"/>
    </xf>
    <xf numFmtId="0" fontId="20" fillId="0" borderId="0" xfId="7" applyFont="1" applyFill="1" applyAlignment="1">
      <alignment vertical="center"/>
    </xf>
    <xf numFmtId="0" fontId="23" fillId="0" borderId="0" xfId="7" applyFont="1" applyFill="1" applyAlignment="1">
      <alignment vertical="center"/>
    </xf>
    <xf numFmtId="58" fontId="4" fillId="0" borderId="11" xfId="7" applyNumberFormat="1" applyFont="1" applyFill="1" applyBorder="1" applyAlignment="1">
      <alignment horizontal="left" vertical="center" indent="1"/>
    </xf>
    <xf numFmtId="58" fontId="4" fillId="0" borderId="0" xfId="7" applyNumberFormat="1" applyFont="1" applyFill="1" applyBorder="1" applyAlignment="1">
      <alignment horizontal="left" vertical="center"/>
    </xf>
    <xf numFmtId="0" fontId="4" fillId="0" borderId="12" xfId="7" applyFont="1" applyFill="1" applyBorder="1" applyAlignment="1">
      <alignment horizontal="left" vertical="center"/>
    </xf>
    <xf numFmtId="0" fontId="4" fillId="0" borderId="12" xfId="7" applyFont="1" applyFill="1" applyBorder="1" applyAlignment="1">
      <alignment vertical="center"/>
    </xf>
    <xf numFmtId="0" fontId="4" fillId="0" borderId="0" xfId="7" applyFont="1" applyFill="1" applyAlignment="1">
      <alignment horizontal="left" vertical="center" indent="4"/>
    </xf>
    <xf numFmtId="0" fontId="28" fillId="0" borderId="0" xfId="7" applyFont="1" applyFill="1" applyAlignment="1" applyProtection="1">
      <alignment horizontal="right" vertical="center"/>
    </xf>
    <xf numFmtId="0" fontId="29" fillId="0" borderId="0" xfId="7" applyFont="1" applyFill="1" applyAlignment="1" applyProtection="1">
      <alignment vertical="center"/>
    </xf>
    <xf numFmtId="0" fontId="28" fillId="0" borderId="0" xfId="7" applyFont="1" applyFill="1" applyAlignment="1" applyProtection="1">
      <alignment vertical="center"/>
    </xf>
    <xf numFmtId="176" fontId="9" fillId="0" borderId="6" xfId="2" applyNumberFormat="1" applyFont="1" applyFill="1" applyBorder="1" applyAlignment="1" applyProtection="1">
      <alignment vertical="center"/>
    </xf>
    <xf numFmtId="0" fontId="4" fillId="0" borderId="12" xfId="7" applyFont="1" applyFill="1" applyBorder="1" applyAlignment="1" applyProtection="1">
      <alignment horizontal="left" vertical="center" wrapText="1"/>
    </xf>
    <xf numFmtId="0" fontId="4" fillId="0" borderId="12" xfId="7" applyFont="1" applyFill="1" applyBorder="1" applyAlignment="1" applyProtection="1">
      <alignment horizontal="left" vertical="center" shrinkToFit="1"/>
    </xf>
    <xf numFmtId="0" fontId="4" fillId="0" borderId="7" xfId="7" applyFont="1" applyFill="1" applyBorder="1" applyAlignment="1" applyProtection="1">
      <alignment horizontal="left" vertical="center" wrapText="1"/>
    </xf>
    <xf numFmtId="38" fontId="4" fillId="0" borderId="5" xfId="2" applyFont="1" applyFill="1" applyBorder="1" applyAlignment="1" applyProtection="1">
      <alignment horizontal="center" vertical="center"/>
    </xf>
    <xf numFmtId="0" fontId="26" fillId="0" borderId="0" xfId="7" applyFont="1" applyFill="1" applyAlignment="1" applyProtection="1">
      <alignment vertical="center"/>
    </xf>
    <xf numFmtId="0" fontId="30" fillId="0" borderId="0" xfId="7" applyFont="1" applyFill="1" applyAlignment="1" applyProtection="1">
      <alignment vertical="center"/>
    </xf>
    <xf numFmtId="0" fontId="4" fillId="0" borderId="12" xfId="7" applyFont="1" applyFill="1" applyBorder="1" applyAlignment="1" applyProtection="1">
      <alignment vertical="center" shrinkToFit="1"/>
    </xf>
    <xf numFmtId="176" fontId="4" fillId="0" borderId="0" xfId="2" applyNumberFormat="1" applyFont="1" applyFill="1" applyAlignment="1" applyProtection="1">
      <alignment horizontal="right" vertical="center"/>
    </xf>
    <xf numFmtId="38" fontId="26" fillId="0" borderId="0" xfId="7" applyNumberFormat="1" applyFont="1" applyFill="1" applyAlignment="1" applyProtection="1">
      <alignment vertical="center"/>
    </xf>
    <xf numFmtId="38" fontId="4" fillId="0" borderId="12" xfId="2" applyFont="1" applyFill="1" applyBorder="1" applyAlignment="1" applyProtection="1">
      <alignment horizontal="distributed" vertical="center" indent="1" shrinkToFit="1"/>
    </xf>
    <xf numFmtId="38" fontId="4" fillId="0" borderId="7" xfId="2" applyFont="1" applyFill="1" applyBorder="1" applyAlignment="1" applyProtection="1">
      <alignment horizontal="distributed" vertical="center" indent="1" shrinkToFit="1"/>
    </xf>
    <xf numFmtId="38" fontId="4" fillId="0" borderId="6" xfId="2" applyFont="1" applyFill="1" applyBorder="1" applyAlignment="1" applyProtection="1">
      <alignment vertical="center" shrinkToFit="1"/>
    </xf>
    <xf numFmtId="38" fontId="9" fillId="0" borderId="6" xfId="7" applyNumberFormat="1" applyFont="1" applyFill="1" applyBorder="1" applyAlignment="1" applyProtection="1">
      <alignment vertical="center"/>
    </xf>
    <xf numFmtId="0" fontId="4" fillId="0" borderId="12" xfId="7" applyFont="1" applyFill="1" applyBorder="1" applyAlignment="1" applyProtection="1">
      <alignment horizontal="distributed" vertical="center" indent="1"/>
    </xf>
    <xf numFmtId="38" fontId="4" fillId="0" borderId="0" xfId="7" applyNumberFormat="1" applyFont="1" applyFill="1" applyBorder="1" applyAlignment="1" applyProtection="1">
      <alignment vertical="center"/>
    </xf>
    <xf numFmtId="38" fontId="4" fillId="0" borderId="0" xfId="7" applyNumberFormat="1" applyFont="1" applyFill="1" applyAlignment="1" applyProtection="1">
      <alignment horizontal="right" vertical="center"/>
    </xf>
    <xf numFmtId="0" fontId="4" fillId="0" borderId="7" xfId="7" applyFont="1" applyFill="1" applyBorder="1" applyAlignment="1" applyProtection="1">
      <alignment horizontal="distributed" vertical="center" indent="1"/>
    </xf>
    <xf numFmtId="38" fontId="4" fillId="0" borderId="11" xfId="7" applyNumberFormat="1" applyFont="1" applyFill="1" applyBorder="1" applyAlignment="1" applyProtection="1">
      <alignment vertical="center"/>
    </xf>
    <xf numFmtId="0" fontId="4" fillId="0" borderId="6" xfId="7" applyFont="1" applyFill="1" applyBorder="1" applyAlignment="1" applyProtection="1">
      <alignment horizontal="left" vertical="center"/>
    </xf>
    <xf numFmtId="0" fontId="6" fillId="0" borderId="0" xfId="7" applyFont="1" applyFill="1" applyProtection="1"/>
    <xf numFmtId="38" fontId="4" fillId="0" borderId="0" xfId="7" applyNumberFormat="1" applyFont="1" applyFill="1" applyProtection="1"/>
    <xf numFmtId="0" fontId="4" fillId="0" borderId="11" xfId="7" applyFont="1" applyFill="1" applyBorder="1" applyAlignment="1" applyProtection="1">
      <alignment horizontal="left"/>
    </xf>
    <xf numFmtId="0" fontId="2" fillId="0" borderId="11" xfId="7" applyFill="1" applyBorder="1" applyAlignment="1" applyProtection="1">
      <alignment horizontal="left"/>
    </xf>
    <xf numFmtId="0" fontId="9" fillId="0" borderId="6" xfId="7" applyFont="1" applyFill="1" applyBorder="1" applyAlignment="1" applyProtection="1">
      <alignment horizontal="center" vertical="center"/>
    </xf>
    <xf numFmtId="0" fontId="9" fillId="0" borderId="1" xfId="7" applyFont="1" applyFill="1" applyBorder="1" applyAlignment="1" applyProtection="1">
      <alignment horizontal="center" vertical="center"/>
    </xf>
    <xf numFmtId="0" fontId="6" fillId="0" borderId="0" xfId="7" applyFont="1" applyFill="1" applyAlignment="1" applyProtection="1">
      <alignment vertical="top"/>
    </xf>
    <xf numFmtId="0" fontId="6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/>
    <xf numFmtId="0" fontId="31" fillId="0" borderId="0" xfId="1" applyFont="1" applyFill="1" applyAlignment="1" applyProtection="1">
      <alignment horizontal="left" vertical="center"/>
    </xf>
    <xf numFmtId="0" fontId="4" fillId="0" borderId="6" xfId="1" applyFont="1" applyFill="1" applyBorder="1" applyAlignment="1" applyProtection="1">
      <alignment horizontal="distributed" vertical="center" indent="2"/>
    </xf>
    <xf numFmtId="0" fontId="4" fillId="0" borderId="1" xfId="1" applyFont="1" applyFill="1" applyBorder="1" applyAlignment="1" applyProtection="1">
      <alignment horizontal="distributed" vertical="center" indent="2"/>
    </xf>
    <xf numFmtId="0" fontId="4" fillId="0" borderId="0" xfId="1" applyFont="1" applyFill="1" applyBorder="1" applyAlignment="1" applyProtection="1">
      <alignment horizontal="distributed" vertical="center" indent="2"/>
    </xf>
    <xf numFmtId="0" fontId="4" fillId="0" borderId="12" xfId="1" applyFont="1" applyFill="1" applyBorder="1" applyAlignment="1" applyProtection="1">
      <alignment horizontal="distributed" vertical="center" indent="2"/>
    </xf>
    <xf numFmtId="0" fontId="4" fillId="0" borderId="11" xfId="1" applyFont="1" applyFill="1" applyBorder="1" applyAlignment="1" applyProtection="1">
      <alignment horizontal="distributed" vertical="center" indent="2"/>
    </xf>
    <xf numFmtId="0" fontId="4" fillId="0" borderId="7" xfId="1" applyFont="1" applyFill="1" applyBorder="1" applyAlignment="1" applyProtection="1">
      <alignment horizontal="distributed" vertical="center" indent="2"/>
    </xf>
    <xf numFmtId="0" fontId="4" fillId="0" borderId="1" xfId="1" applyFont="1" applyFill="1" applyBorder="1" applyAlignment="1" applyProtection="1">
      <alignment horizontal="center" vertical="center" textRotation="255"/>
    </xf>
    <xf numFmtId="0" fontId="4" fillId="0" borderId="1" xfId="1" applyFont="1" applyFill="1" applyBorder="1" applyAlignment="1" applyProtection="1">
      <alignment vertical="center"/>
    </xf>
    <xf numFmtId="0" fontId="4" fillId="0" borderId="12" xfId="1" applyFont="1" applyFill="1" applyBorder="1" applyAlignment="1" applyProtection="1">
      <alignment horizontal="center" vertical="center" textRotation="255"/>
    </xf>
    <xf numFmtId="0" fontId="4" fillId="0" borderId="12" xfId="1" applyFont="1" applyFill="1" applyBorder="1" applyAlignment="1" applyProtection="1">
      <alignment vertical="center"/>
    </xf>
    <xf numFmtId="0" fontId="4" fillId="0" borderId="7" xfId="1" applyFont="1" applyFill="1" applyBorder="1" applyAlignment="1" applyProtection="1">
      <alignment horizontal="center" vertical="center" textRotation="255"/>
    </xf>
    <xf numFmtId="0" fontId="4" fillId="0" borderId="8" xfId="1" applyFont="1" applyFill="1" applyBorder="1" applyAlignment="1" applyProtection="1">
      <alignment vertical="center"/>
    </xf>
    <xf numFmtId="0" fontId="4" fillId="0" borderId="14" xfId="1" applyFont="1" applyFill="1" applyBorder="1" applyAlignment="1" applyProtection="1">
      <alignment horizontal="center" vertical="center" shrinkToFit="1"/>
    </xf>
    <xf numFmtId="0" fontId="4" fillId="0" borderId="3" xfId="1" applyFont="1" applyFill="1" applyBorder="1" applyAlignment="1" applyProtection="1">
      <alignment horizontal="center" vertical="center" shrinkToFit="1"/>
    </xf>
    <xf numFmtId="0" fontId="4" fillId="0" borderId="1" xfId="1" applyFont="1" applyFill="1" applyBorder="1" applyAlignment="1" applyProtection="1">
      <alignment vertical="center" wrapText="1"/>
    </xf>
    <xf numFmtId="0" fontId="4" fillId="0" borderId="12" xfId="1" applyFont="1" applyFill="1" applyBorder="1" applyAlignment="1" applyProtection="1">
      <alignment vertical="center" wrapText="1"/>
    </xf>
    <xf numFmtId="0" fontId="4" fillId="0" borderId="7" xfId="1" applyFont="1" applyFill="1" applyBorder="1" applyAlignment="1" applyProtection="1">
      <alignment vertical="center" wrapText="1"/>
    </xf>
    <xf numFmtId="0" fontId="4" fillId="0" borderId="7" xfId="1" applyFont="1" applyFill="1" applyBorder="1" applyAlignment="1" applyProtection="1">
      <alignment vertical="center"/>
    </xf>
    <xf numFmtId="0" fontId="4" fillId="0" borderId="6" xfId="1" applyFont="1" applyFill="1" applyBorder="1" applyAlignment="1" applyProtection="1">
      <alignment horizontal="distributed" vertical="center" indent="3"/>
    </xf>
    <xf numFmtId="0" fontId="4" fillId="0" borderId="1" xfId="1" applyFont="1" applyFill="1" applyBorder="1" applyAlignment="1" applyProtection="1">
      <alignment horizontal="distributed" vertical="center" indent="3"/>
    </xf>
    <xf numFmtId="0" fontId="4" fillId="0" borderId="11" xfId="1" applyFont="1" applyFill="1" applyBorder="1" applyAlignment="1" applyProtection="1">
      <alignment horizontal="distributed" vertical="center" indent="3"/>
    </xf>
    <xf numFmtId="0" fontId="4" fillId="0" borderId="7" xfId="1" applyFont="1" applyFill="1" applyBorder="1" applyAlignment="1" applyProtection="1">
      <alignment horizontal="distributed" vertical="center" indent="3"/>
    </xf>
    <xf numFmtId="0" fontId="4" fillId="0" borderId="15" xfId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horizontal="left" vertical="center" indent="1"/>
    </xf>
    <xf numFmtId="0" fontId="4" fillId="0" borderId="0" xfId="1" applyFont="1" applyFill="1" applyAlignment="1" applyProtection="1">
      <alignment vertical="center"/>
    </xf>
    <xf numFmtId="0" fontId="31" fillId="0" borderId="0" xfId="7" applyFont="1" applyFill="1" applyAlignment="1" applyProtection="1">
      <alignment horizontal="left" vertical="center"/>
    </xf>
    <xf numFmtId="0" fontId="4" fillId="0" borderId="6" xfId="7" applyFont="1" applyFill="1" applyBorder="1" applyAlignment="1" applyProtection="1">
      <alignment horizontal="distributed" vertical="center" indent="3"/>
    </xf>
    <xf numFmtId="0" fontId="4" fillId="0" borderId="1" xfId="7" applyFont="1" applyFill="1" applyBorder="1" applyAlignment="1" applyProtection="1">
      <alignment horizontal="distributed" vertical="center" indent="3"/>
    </xf>
    <xf numFmtId="176" fontId="4" fillId="0" borderId="0" xfId="8" applyNumberFormat="1" applyFont="1" applyFill="1" applyAlignment="1" applyProtection="1">
      <alignment vertical="center"/>
    </xf>
    <xf numFmtId="0" fontId="4" fillId="0" borderId="11" xfId="7" applyFont="1" applyFill="1" applyBorder="1" applyAlignment="1" applyProtection="1">
      <alignment horizontal="distributed" vertical="center" indent="3"/>
    </xf>
    <xf numFmtId="0" fontId="4" fillId="0" borderId="7" xfId="7" applyFont="1" applyFill="1" applyBorder="1" applyAlignment="1" applyProtection="1">
      <alignment horizontal="distributed" vertical="center" indent="3"/>
    </xf>
    <xf numFmtId="176" fontId="4" fillId="0" borderId="0" xfId="8" applyNumberFormat="1" applyFont="1" applyFill="1" applyBorder="1" applyAlignment="1" applyProtection="1">
      <alignment vertical="center"/>
    </xf>
    <xf numFmtId="0" fontId="4" fillId="0" borderId="12" xfId="7" applyFont="1" applyFill="1" applyBorder="1" applyAlignment="1" applyProtection="1">
      <alignment horizontal="center" vertical="center" textRotation="255"/>
    </xf>
    <xf numFmtId="0" fontId="4" fillId="0" borderId="8" xfId="7" applyFont="1" applyFill="1" applyBorder="1" applyAlignment="1" applyProtection="1">
      <alignment vertical="center"/>
    </xf>
    <xf numFmtId="176" fontId="4" fillId="0" borderId="13" xfId="8" applyNumberFormat="1" applyFont="1" applyFill="1" applyBorder="1" applyAlignment="1" applyProtection="1">
      <alignment vertical="center"/>
    </xf>
    <xf numFmtId="0" fontId="4" fillId="0" borderId="14" xfId="7" applyFont="1" applyFill="1" applyBorder="1" applyAlignment="1" applyProtection="1">
      <alignment horizontal="center" vertical="center" shrinkToFit="1"/>
    </xf>
    <xf numFmtId="0" fontId="4" fillId="0" borderId="3" xfId="7" applyFont="1" applyFill="1" applyBorder="1" applyAlignment="1" applyProtection="1">
      <alignment horizontal="center" vertical="center" shrinkToFit="1"/>
    </xf>
    <xf numFmtId="176" fontId="4" fillId="0" borderId="11" xfId="8" applyNumberFormat="1" applyFont="1" applyFill="1" applyBorder="1" applyAlignment="1" applyProtection="1">
      <alignment vertical="center"/>
    </xf>
    <xf numFmtId="0" fontId="4" fillId="0" borderId="11" xfId="1" applyFont="1" applyFill="1" applyBorder="1" applyAlignment="1" applyProtection="1">
      <alignment horizontal="center" vertical="center"/>
    </xf>
    <xf numFmtId="176" fontId="4" fillId="0" borderId="10" xfId="8" applyNumberFormat="1" applyFont="1" applyFill="1" applyBorder="1" applyAlignment="1" applyProtection="1">
      <alignment vertical="center"/>
    </xf>
    <xf numFmtId="0" fontId="4" fillId="0" borderId="15" xfId="7" applyFont="1" applyFill="1" applyBorder="1" applyAlignment="1" applyProtection="1">
      <alignment vertical="center"/>
    </xf>
    <xf numFmtId="0" fontId="2" fillId="0" borderId="4" xfId="7" applyBorder="1" applyAlignment="1">
      <alignment vertical="center"/>
    </xf>
    <xf numFmtId="38" fontId="4" fillId="0" borderId="4" xfId="7" applyNumberFormat="1" applyFont="1" applyFill="1" applyBorder="1" applyAlignment="1">
      <alignment horizontal="center" vertical="center"/>
    </xf>
    <xf numFmtId="38" fontId="7" fillId="0" borderId="4" xfId="7" applyNumberFormat="1" applyFont="1" applyFill="1" applyBorder="1" applyAlignment="1">
      <alignment horizontal="center" vertical="center"/>
    </xf>
    <xf numFmtId="0" fontId="2" fillId="0" borderId="8" xfId="7" applyBorder="1" applyAlignment="1">
      <alignment vertical="center"/>
    </xf>
    <xf numFmtId="0" fontId="4" fillId="0" borderId="2" xfId="7" applyFont="1" applyBorder="1" applyAlignment="1">
      <alignment horizontal="center" vertical="center"/>
    </xf>
    <xf numFmtId="0" fontId="22" fillId="0" borderId="14" xfId="7" applyFont="1" applyBorder="1" applyAlignment="1">
      <alignment horizontal="center" vertical="center"/>
    </xf>
    <xf numFmtId="0" fontId="2" fillId="0" borderId="12" xfId="7" applyBorder="1" applyAlignment="1">
      <alignment vertical="center"/>
    </xf>
    <xf numFmtId="0" fontId="2" fillId="0" borderId="15" xfId="7" applyBorder="1" applyAlignment="1">
      <alignment vertical="center"/>
    </xf>
    <xf numFmtId="0" fontId="4" fillId="0" borderId="4" xfId="7" applyFont="1" applyBorder="1" applyAlignment="1">
      <alignment horizontal="center" vertical="center"/>
    </xf>
    <xf numFmtId="0" fontId="22" fillId="0" borderId="4" xfId="7" applyFont="1" applyBorder="1" applyAlignment="1">
      <alignment horizontal="center" vertical="center"/>
    </xf>
    <xf numFmtId="0" fontId="2" fillId="0" borderId="2" xfId="7" applyBorder="1" applyAlignment="1">
      <alignment horizontal="center" vertical="center"/>
    </xf>
    <xf numFmtId="0" fontId="2" fillId="0" borderId="14" xfId="7" applyBorder="1" applyAlignment="1">
      <alignment horizontal="center" vertical="center"/>
    </xf>
    <xf numFmtId="0" fontId="2" fillId="0" borderId="7" xfId="7" applyBorder="1" applyAlignment="1">
      <alignment vertical="center"/>
    </xf>
    <xf numFmtId="0" fontId="2" fillId="0" borderId="9" xfId="7" applyBorder="1" applyAlignment="1">
      <alignment vertical="center"/>
    </xf>
    <xf numFmtId="0" fontId="22" fillId="0" borderId="9" xfId="7" applyFont="1" applyBorder="1" applyAlignment="1">
      <alignment horizontal="center" vertical="center"/>
    </xf>
    <xf numFmtId="38" fontId="4" fillId="0" borderId="0" xfId="7" applyNumberFormat="1" applyFont="1" applyFill="1" applyBorder="1" applyAlignment="1">
      <alignment horizontal="center" vertical="center"/>
    </xf>
    <xf numFmtId="38" fontId="4" fillId="0" borderId="6" xfId="7" applyNumberFormat="1" applyFont="1" applyFill="1" applyBorder="1" applyAlignment="1">
      <alignment horizontal="left" vertical="center"/>
    </xf>
    <xf numFmtId="0" fontId="2" fillId="0" borderId="6" xfId="7" applyBorder="1" applyAlignment="1">
      <alignment horizontal="left" vertical="center"/>
    </xf>
    <xf numFmtId="0" fontId="2" fillId="0" borderId="1" xfId="7" applyBorder="1" applyAlignment="1">
      <alignment horizontal="left" vertical="center"/>
    </xf>
    <xf numFmtId="195" fontId="6" fillId="0" borderId="5" xfId="7" applyNumberFormat="1" applyFont="1" applyBorder="1" applyAlignment="1">
      <alignment horizontal="right" vertical="center"/>
    </xf>
    <xf numFmtId="0" fontId="20" fillId="0" borderId="6" xfId="7" applyFont="1" applyBorder="1" applyAlignment="1">
      <alignment vertical="center"/>
    </xf>
    <xf numFmtId="195" fontId="4" fillId="0" borderId="6" xfId="2" applyNumberFormat="1" applyFont="1" applyBorder="1" applyAlignment="1">
      <alignment horizontal="right" vertical="center"/>
    </xf>
    <xf numFmtId="0" fontId="2" fillId="0" borderId="6" xfId="7" applyBorder="1" applyAlignment="1">
      <alignment vertical="center"/>
    </xf>
    <xf numFmtId="195" fontId="4" fillId="0" borderId="6" xfId="7" applyNumberFormat="1" applyFont="1" applyBorder="1" applyAlignment="1">
      <alignment horizontal="right" vertical="center"/>
    </xf>
    <xf numFmtId="195" fontId="4" fillId="0" borderId="6" xfId="2" applyNumberFormat="1" applyFont="1" applyFill="1" applyBorder="1" applyAlignment="1">
      <alignment horizontal="right" vertical="center"/>
    </xf>
    <xf numFmtId="0" fontId="2" fillId="0" borderId="6" xfId="7" applyBorder="1" applyAlignment="1">
      <alignment horizontal="right" vertical="center"/>
    </xf>
    <xf numFmtId="0" fontId="26" fillId="0" borderId="0" xfId="7" applyFont="1" applyBorder="1" applyAlignment="1">
      <alignment vertical="center"/>
    </xf>
    <xf numFmtId="38" fontId="4" fillId="0" borderId="0" xfId="7" quotePrefix="1" applyNumberFormat="1" applyFont="1" applyFill="1" applyBorder="1" applyAlignment="1">
      <alignment horizontal="left" vertical="center"/>
    </xf>
    <xf numFmtId="0" fontId="2" fillId="0" borderId="0" xfId="7" applyBorder="1" applyAlignment="1">
      <alignment horizontal="left" vertical="center"/>
    </xf>
    <xf numFmtId="0" fontId="2" fillId="0" borderId="12" xfId="7" applyBorder="1" applyAlignment="1">
      <alignment horizontal="left" vertical="center"/>
    </xf>
    <xf numFmtId="195" fontId="6" fillId="0" borderId="13" xfId="7" applyNumberFormat="1" applyFont="1" applyBorder="1" applyAlignment="1">
      <alignment horizontal="right" vertical="center"/>
    </xf>
    <xf numFmtId="0" fontId="20" fillId="0" borderId="0" xfId="7" applyFont="1" applyBorder="1" applyAlignment="1">
      <alignment vertical="center"/>
    </xf>
    <xf numFmtId="195" fontId="4" fillId="0" borderId="0" xfId="2" applyNumberFormat="1" applyFont="1" applyBorder="1" applyAlignment="1">
      <alignment horizontal="right" vertical="center"/>
    </xf>
    <xf numFmtId="0" fontId="2" fillId="0" borderId="0" xfId="7" applyBorder="1" applyAlignment="1">
      <alignment vertical="center"/>
    </xf>
    <xf numFmtId="195" fontId="4" fillId="0" borderId="0" xfId="7" applyNumberFormat="1" applyFont="1" applyBorder="1" applyAlignment="1">
      <alignment horizontal="right" vertical="center"/>
    </xf>
    <xf numFmtId="195" fontId="4" fillId="0" borderId="0" xfId="2" applyNumberFormat="1" applyFont="1" applyFill="1" applyBorder="1" applyAlignment="1">
      <alignment horizontal="right" vertical="center"/>
    </xf>
    <xf numFmtId="0" fontId="2" fillId="0" borderId="0" xfId="7" applyBorder="1" applyAlignment="1">
      <alignment horizontal="right" vertical="center"/>
    </xf>
    <xf numFmtId="38" fontId="4" fillId="0" borderId="11" xfId="7" quotePrefix="1" applyNumberFormat="1" applyFont="1" applyFill="1" applyBorder="1" applyAlignment="1">
      <alignment horizontal="left" vertical="center"/>
    </xf>
    <xf numFmtId="0" fontId="2" fillId="0" borderId="11" xfId="7" applyBorder="1" applyAlignment="1">
      <alignment horizontal="left" vertical="center"/>
    </xf>
    <xf numFmtId="0" fontId="2" fillId="0" borderId="7" xfId="7" applyBorder="1" applyAlignment="1">
      <alignment horizontal="left" vertical="center"/>
    </xf>
    <xf numFmtId="195" fontId="6" fillId="0" borderId="10" xfId="7" applyNumberFormat="1" applyFont="1" applyBorder="1" applyAlignment="1">
      <alignment horizontal="right" vertical="center"/>
    </xf>
    <xf numFmtId="0" fontId="20" fillId="0" borderId="11" xfId="7" applyFont="1" applyBorder="1" applyAlignment="1">
      <alignment vertical="center"/>
    </xf>
    <xf numFmtId="195" fontId="4" fillId="0" borderId="11" xfId="2" applyNumberFormat="1" applyFont="1" applyBorder="1" applyAlignment="1">
      <alignment horizontal="right" vertical="center"/>
    </xf>
    <xf numFmtId="0" fontId="2" fillId="0" borderId="11" xfId="7" applyBorder="1" applyAlignment="1">
      <alignment vertical="center"/>
    </xf>
    <xf numFmtId="195" fontId="4" fillId="0" borderId="11" xfId="7" applyNumberFormat="1" applyFont="1" applyBorder="1" applyAlignment="1">
      <alignment horizontal="right" vertical="center"/>
    </xf>
    <xf numFmtId="195" fontId="4" fillId="0" borderId="11" xfId="2" applyNumberFormat="1" applyFont="1" applyFill="1" applyBorder="1" applyAlignment="1">
      <alignment horizontal="right" vertical="center"/>
    </xf>
    <xf numFmtId="0" fontId="2" fillId="0" borderId="11" xfId="7" applyBorder="1" applyAlignment="1">
      <alignment horizontal="right" vertical="center"/>
    </xf>
    <xf numFmtId="195" fontId="4" fillId="0" borderId="0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right" vertical="center"/>
    </xf>
    <xf numFmtId="0" fontId="4" fillId="0" borderId="3" xfId="1" applyFont="1" applyFill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38" fontId="4" fillId="0" borderId="8" xfId="1" applyNumberFormat="1" applyFont="1" applyFill="1" applyBorder="1" applyAlignment="1">
      <alignment horizontal="center" vertical="center"/>
    </xf>
    <xf numFmtId="38" fontId="4" fillId="0" borderId="8" xfId="1" applyNumberFormat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0" fontId="26" fillId="0" borderId="8" xfId="1" applyFont="1" applyBorder="1" applyAlignment="1">
      <alignment vertical="center"/>
    </xf>
    <xf numFmtId="0" fontId="26" fillId="0" borderId="2" xfId="1" applyFont="1" applyBorder="1" applyAlignment="1">
      <alignment vertical="center"/>
    </xf>
    <xf numFmtId="0" fontId="26" fillId="0" borderId="3" xfId="1" applyFont="1" applyBorder="1" applyAlignment="1">
      <alignment horizontal="center" vertical="center"/>
    </xf>
    <xf numFmtId="38" fontId="7" fillId="0" borderId="8" xfId="1" applyNumberFormat="1" applyFont="1" applyFill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center"/>
    </xf>
    <xf numFmtId="38" fontId="4" fillId="0" borderId="6" xfId="1" applyNumberFormat="1" applyFont="1" applyFill="1" applyBorder="1" applyAlignment="1">
      <alignment horizontal="left" vertical="center"/>
    </xf>
    <xf numFmtId="0" fontId="2" fillId="0" borderId="6" xfId="1" applyBorder="1" applyAlignment="1">
      <alignment horizontal="left" vertical="center"/>
    </xf>
    <xf numFmtId="0" fontId="2" fillId="0" borderId="1" xfId="1" applyBorder="1" applyAlignment="1">
      <alignment horizontal="left" vertical="center"/>
    </xf>
    <xf numFmtId="38" fontId="6" fillId="0" borderId="5" xfId="1" applyNumberFormat="1" applyFont="1" applyBorder="1" applyAlignment="1">
      <alignment horizontal="right" vertical="center"/>
    </xf>
    <xf numFmtId="38" fontId="20" fillId="0" borderId="6" xfId="1" applyNumberFormat="1" applyFont="1" applyBorder="1" applyAlignment="1">
      <alignment horizontal="right" vertical="center"/>
    </xf>
    <xf numFmtId="196" fontId="4" fillId="0" borderId="6" xfId="1" applyNumberFormat="1" applyFont="1" applyBorder="1" applyAlignment="1">
      <alignment horizontal="right" vertical="center"/>
    </xf>
    <xf numFmtId="196" fontId="26" fillId="0" borderId="6" xfId="1" applyNumberFormat="1" applyFont="1" applyBorder="1" applyAlignment="1">
      <alignment horizontal="right" vertical="center"/>
    </xf>
    <xf numFmtId="38" fontId="4" fillId="0" borderId="6" xfId="2" applyNumberFormat="1" applyFont="1" applyBorder="1" applyAlignment="1">
      <alignment horizontal="right" vertical="center"/>
    </xf>
    <xf numFmtId="38" fontId="26" fillId="0" borderId="6" xfId="1" applyNumberFormat="1" applyFont="1" applyBorder="1" applyAlignment="1">
      <alignment horizontal="right" vertical="center"/>
    </xf>
    <xf numFmtId="38" fontId="4" fillId="0" borderId="0" xfId="1" quotePrefix="1" applyNumberFormat="1" applyFont="1" applyFill="1" applyBorder="1" applyAlignment="1">
      <alignment horizontal="left" vertical="center"/>
    </xf>
    <xf numFmtId="0" fontId="2" fillId="0" borderId="0" xfId="1" applyBorder="1" applyAlignment="1">
      <alignment horizontal="left" vertical="center"/>
    </xf>
    <xf numFmtId="0" fontId="2" fillId="0" borderId="12" xfId="1" applyBorder="1" applyAlignment="1">
      <alignment horizontal="left" vertical="center"/>
    </xf>
    <xf numFmtId="38" fontId="6" fillId="0" borderId="13" xfId="1" applyNumberFormat="1" applyFont="1" applyBorder="1" applyAlignment="1">
      <alignment horizontal="right" vertical="center"/>
    </xf>
    <xf numFmtId="38" fontId="20" fillId="0" borderId="0" xfId="1" applyNumberFormat="1" applyFont="1" applyBorder="1" applyAlignment="1">
      <alignment horizontal="right" vertical="center"/>
    </xf>
    <xf numFmtId="196" fontId="4" fillId="0" borderId="0" xfId="1" applyNumberFormat="1" applyFont="1" applyBorder="1" applyAlignment="1">
      <alignment horizontal="right" vertical="center"/>
    </xf>
    <xf numFmtId="196" fontId="26" fillId="0" borderId="0" xfId="1" applyNumberFormat="1" applyFont="1" applyBorder="1" applyAlignment="1">
      <alignment horizontal="right" vertical="center"/>
    </xf>
    <xf numFmtId="38" fontId="4" fillId="0" borderId="0" xfId="2" applyNumberFormat="1" applyFont="1" applyBorder="1" applyAlignment="1">
      <alignment horizontal="right" vertical="center"/>
    </xf>
    <xf numFmtId="38" fontId="26" fillId="0" borderId="0" xfId="1" applyNumberFormat="1" applyFont="1" applyBorder="1" applyAlignment="1">
      <alignment horizontal="right" vertical="center"/>
    </xf>
    <xf numFmtId="38" fontId="4" fillId="0" borderId="0" xfId="1" applyNumberFormat="1" applyFont="1" applyFill="1" applyBorder="1" applyAlignment="1" applyProtection="1">
      <alignment horizontal="right" vertical="center"/>
    </xf>
    <xf numFmtId="38" fontId="4" fillId="0" borderId="11" xfId="1" quotePrefix="1" applyNumberFormat="1" applyFont="1" applyFill="1" applyBorder="1" applyAlignment="1">
      <alignment horizontal="left" vertical="center"/>
    </xf>
    <xf numFmtId="0" fontId="2" fillId="0" borderId="11" xfId="1" applyBorder="1" applyAlignment="1">
      <alignment horizontal="left" vertical="center"/>
    </xf>
    <xf numFmtId="0" fontId="2" fillId="0" borderId="7" xfId="1" applyBorder="1" applyAlignment="1">
      <alignment horizontal="left" vertical="center"/>
    </xf>
    <xf numFmtId="38" fontId="6" fillId="0" borderId="10" xfId="1" applyNumberFormat="1" applyFont="1" applyBorder="1" applyAlignment="1">
      <alignment horizontal="right" vertical="center"/>
    </xf>
    <xf numFmtId="38" fontId="20" fillId="0" borderId="11" xfId="1" applyNumberFormat="1" applyFont="1" applyBorder="1" applyAlignment="1">
      <alignment horizontal="right" vertical="center"/>
    </xf>
    <xf numFmtId="196" fontId="4" fillId="0" borderId="11" xfId="1" applyNumberFormat="1" applyFont="1" applyBorder="1" applyAlignment="1">
      <alignment horizontal="right" vertical="center"/>
    </xf>
    <xf numFmtId="196" fontId="26" fillId="0" borderId="11" xfId="1" applyNumberFormat="1" applyFont="1" applyBorder="1" applyAlignment="1">
      <alignment horizontal="right" vertical="center"/>
    </xf>
    <xf numFmtId="38" fontId="4" fillId="0" borderId="11" xfId="2" applyNumberFormat="1" applyFont="1" applyBorder="1" applyAlignment="1">
      <alignment horizontal="right" vertical="center"/>
    </xf>
    <xf numFmtId="38" fontId="26" fillId="0" borderId="11" xfId="1" applyNumberFormat="1" applyFont="1" applyBorder="1" applyAlignment="1">
      <alignment horizontal="right" vertical="center"/>
    </xf>
    <xf numFmtId="38" fontId="4" fillId="0" borderId="0" xfId="1" applyNumberFormat="1" applyFont="1" applyFill="1" applyAlignment="1" applyProtection="1">
      <alignment vertical="center"/>
    </xf>
    <xf numFmtId="0" fontId="23" fillId="0" borderId="0" xfId="7" applyFont="1" applyFill="1" applyAlignment="1" applyProtection="1">
      <alignment vertical="center"/>
    </xf>
    <xf numFmtId="0" fontId="7" fillId="0" borderId="0" xfId="7" applyFont="1" applyFill="1" applyAlignment="1" applyProtection="1">
      <alignment horizontal="center" vertical="center"/>
    </xf>
    <xf numFmtId="0" fontId="4" fillId="0" borderId="13" xfId="7" applyFont="1" applyFill="1" applyBorder="1" applyAlignment="1" applyProtection="1">
      <alignment horizontal="left" vertical="center" indent="1"/>
    </xf>
    <xf numFmtId="197" fontId="4" fillId="0" borderId="0" xfId="7" applyNumberFormat="1" applyFont="1" applyFill="1" applyAlignment="1" applyProtection="1">
      <alignment vertical="center"/>
    </xf>
    <xf numFmtId="197" fontId="4" fillId="0" borderId="0" xfId="7" applyNumberFormat="1" applyFont="1" applyFill="1" applyBorder="1" applyAlignment="1" applyProtection="1">
      <alignment vertical="center"/>
    </xf>
    <xf numFmtId="0" fontId="9" fillId="0" borderId="12" xfId="7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 indent="1"/>
    </xf>
    <xf numFmtId="0" fontId="9" fillId="0" borderId="0" xfId="7" applyFont="1" applyFill="1" applyBorder="1" applyAlignment="1" applyProtection="1">
      <alignment horizontal="center" vertical="center"/>
    </xf>
    <xf numFmtId="197" fontId="9" fillId="0" borderId="0" xfId="7" applyNumberFormat="1" applyFont="1" applyFill="1" applyBorder="1" applyAlignment="1" applyProtection="1">
      <alignment vertical="center"/>
    </xf>
    <xf numFmtId="0" fontId="9" fillId="0" borderId="0" xfId="7" applyFont="1" applyFill="1" applyBorder="1" applyAlignment="1" applyProtection="1">
      <alignment horizontal="left" vertical="center" indent="1"/>
    </xf>
    <xf numFmtId="0" fontId="9" fillId="0" borderId="0" xfId="7" applyFont="1" applyFill="1" applyBorder="1" applyAlignment="1" applyProtection="1">
      <alignment vertical="center"/>
    </xf>
    <xf numFmtId="0" fontId="9" fillId="0" borderId="10" xfId="7" applyFont="1" applyFill="1" applyBorder="1" applyAlignment="1" applyProtection="1">
      <alignment horizontal="left" vertical="center" indent="1"/>
    </xf>
    <xf numFmtId="197" fontId="9" fillId="0" borderId="11" xfId="7" applyNumberFormat="1" applyFont="1" applyFill="1" applyBorder="1" applyAlignment="1" applyProtection="1">
      <alignment vertical="center"/>
    </xf>
    <xf numFmtId="0" fontId="9" fillId="0" borderId="11" xfId="7" applyFont="1" applyFill="1" applyBorder="1" applyAlignment="1" applyProtection="1">
      <alignment horizontal="left" vertical="center" indent="1"/>
    </xf>
    <xf numFmtId="0" fontId="26" fillId="0" borderId="0" xfId="7" applyFont="1" applyFill="1" applyProtection="1"/>
    <xf numFmtId="0" fontId="4" fillId="0" borderId="0" xfId="7" applyFont="1" applyFill="1" applyAlignment="1" applyProtection="1">
      <alignment horizontal="right" vertical="center" indent="1"/>
    </xf>
    <xf numFmtId="0" fontId="9" fillId="0" borderId="10" xfId="7" applyFont="1" applyFill="1" applyBorder="1" applyAlignment="1" applyProtection="1">
      <alignment horizontal="right" vertical="center" indent="1"/>
    </xf>
    <xf numFmtId="0" fontId="9" fillId="0" borderId="11" xfId="7" applyFont="1" applyFill="1" applyBorder="1" applyAlignment="1" applyProtection="1">
      <alignment horizontal="right" vertical="center" indent="1"/>
    </xf>
    <xf numFmtId="38" fontId="3" fillId="0" borderId="0" xfId="3" applyNumberFormat="1" applyFill="1" applyAlignment="1">
      <alignment vertical="center"/>
    </xf>
    <xf numFmtId="38" fontId="4" fillId="0" borderId="0" xfId="2" applyFont="1" applyFill="1" applyAlignment="1">
      <alignment vertical="center"/>
    </xf>
    <xf numFmtId="38" fontId="6" fillId="0" borderId="0" xfId="2" applyFont="1" applyFill="1" applyAlignment="1">
      <alignment vertical="center"/>
    </xf>
    <xf numFmtId="38" fontId="31" fillId="0" borderId="0" xfId="2" applyFont="1" applyFill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/>
    </xf>
    <xf numFmtId="38" fontId="4" fillId="0" borderId="3" xfId="2" applyFont="1" applyFill="1" applyBorder="1" applyAlignment="1">
      <alignment horizontal="center" vertical="center"/>
    </xf>
    <xf numFmtId="38" fontId="4" fillId="0" borderId="8" xfId="2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center" vertical="center"/>
    </xf>
    <xf numFmtId="38" fontId="4" fillId="0" borderId="8" xfId="2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horizontal="center" vertical="center"/>
    </xf>
    <xf numFmtId="38" fontId="4" fillId="0" borderId="12" xfId="2" applyFont="1" applyFill="1" applyBorder="1" applyAlignment="1">
      <alignment horizontal="left" vertical="center"/>
    </xf>
    <xf numFmtId="176" fontId="4" fillId="0" borderId="0" xfId="2" applyNumberFormat="1" applyFont="1" applyFill="1" applyBorder="1" applyAlignment="1">
      <alignment vertical="center"/>
    </xf>
    <xf numFmtId="38" fontId="4" fillId="0" borderId="12" xfId="2" applyFont="1" applyFill="1" applyBorder="1" applyAlignment="1">
      <alignment horizontal="left" vertical="center" wrapText="1"/>
    </xf>
    <xf numFmtId="38" fontId="9" fillId="0" borderId="7" xfId="2" applyFont="1" applyFill="1" applyBorder="1" applyAlignment="1">
      <alignment horizontal="center" vertical="center"/>
    </xf>
    <xf numFmtId="176" fontId="9" fillId="0" borderId="11" xfId="2" applyNumberFormat="1" applyFont="1" applyFill="1" applyBorder="1" applyAlignment="1" applyProtection="1">
      <alignment vertical="center"/>
      <protection locked="0"/>
    </xf>
    <xf numFmtId="38" fontId="4" fillId="0" borderId="0" xfId="2" applyFont="1" applyFill="1" applyAlignment="1">
      <alignment horizontal="left" vertical="center" indent="2"/>
    </xf>
    <xf numFmtId="38" fontId="31" fillId="0" borderId="0" xfId="2" applyFont="1" applyFill="1" applyBorder="1" applyAlignment="1">
      <alignment vertical="center"/>
    </xf>
    <xf numFmtId="0" fontId="2" fillId="0" borderId="0" xfId="1" applyFill="1" applyAlignment="1"/>
    <xf numFmtId="0" fontId="4" fillId="0" borderId="0" xfId="1" applyFont="1" applyFill="1" applyAlignment="1">
      <alignment horizontal="right"/>
    </xf>
    <xf numFmtId="0" fontId="4" fillId="0" borderId="1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vertical="center"/>
    </xf>
    <xf numFmtId="176" fontId="4" fillId="0" borderId="0" xfId="2" applyNumberFormat="1" applyFont="1" applyFill="1" applyAlignment="1" applyProtection="1">
      <alignment vertical="center"/>
      <protection locked="0"/>
    </xf>
    <xf numFmtId="176" fontId="4" fillId="0" borderId="0" xfId="2" applyNumberFormat="1" applyFont="1" applyFill="1" applyBorder="1" applyAlignment="1" applyProtection="1">
      <alignment vertical="center"/>
      <protection locked="0"/>
    </xf>
    <xf numFmtId="0" fontId="9" fillId="0" borderId="7" xfId="1" applyFont="1" applyFill="1" applyBorder="1" applyAlignment="1">
      <alignment horizontal="center" vertical="center"/>
    </xf>
    <xf numFmtId="176" fontId="4" fillId="0" borderId="5" xfId="2" applyNumberFormat="1" applyFont="1" applyFill="1" applyBorder="1" applyAlignment="1">
      <alignment vertical="center"/>
    </xf>
    <xf numFmtId="176" fontId="4" fillId="0" borderId="6" xfId="2" applyNumberFormat="1" applyFont="1" applyFill="1" applyBorder="1" applyAlignment="1">
      <alignment vertical="center"/>
    </xf>
    <xf numFmtId="176" fontId="4" fillId="0" borderId="13" xfId="2" applyNumberFormat="1" applyFont="1" applyFill="1" applyBorder="1" applyAlignment="1">
      <alignment vertical="center"/>
    </xf>
    <xf numFmtId="176" fontId="9" fillId="0" borderId="10" xfId="2" applyNumberFormat="1" applyFont="1" applyFill="1" applyBorder="1" applyAlignment="1" applyProtection="1">
      <alignment vertical="center"/>
      <protection locked="0"/>
    </xf>
    <xf numFmtId="38" fontId="4" fillId="0" borderId="0" xfId="2" applyFont="1" applyFill="1" applyAlignment="1">
      <alignment horizontal="left" vertical="center" indent="1"/>
    </xf>
    <xf numFmtId="38" fontId="3" fillId="0" borderId="0" xfId="3" applyNumberFormat="1" applyFill="1" applyBorder="1" applyAlignment="1">
      <alignment vertical="center"/>
    </xf>
    <xf numFmtId="38" fontId="4" fillId="0" borderId="1" xfId="2" applyFont="1" applyFill="1" applyBorder="1" applyAlignment="1">
      <alignment horizontal="center" vertical="center"/>
    </xf>
    <xf numFmtId="38" fontId="4" fillId="0" borderId="7" xfId="2" applyFont="1" applyFill="1" applyBorder="1" applyAlignment="1">
      <alignment horizontal="center" vertical="center"/>
    </xf>
    <xf numFmtId="38" fontId="4" fillId="0" borderId="12" xfId="2" applyFont="1" applyFill="1" applyBorder="1" applyAlignment="1">
      <alignment horizontal="distributed" vertical="center" wrapText="1" indent="1"/>
    </xf>
    <xf numFmtId="176" fontId="9" fillId="0" borderId="11" xfId="2" applyNumberFormat="1" applyFont="1" applyFill="1" applyBorder="1" applyAlignment="1">
      <alignment vertical="center"/>
    </xf>
    <xf numFmtId="0" fontId="4" fillId="0" borderId="0" xfId="7" applyFont="1" applyFill="1" applyBorder="1" applyAlignment="1">
      <alignment horizontal="right" vertical="center"/>
    </xf>
  </cellXfs>
  <cellStyles count="26">
    <cellStyle name="Calc Currency (0)" xfId="15"/>
    <cellStyle name="Header1" xfId="16"/>
    <cellStyle name="Header2" xfId="17"/>
    <cellStyle name="Normal_#18-Internet" xfId="18"/>
    <cellStyle name="パーセント 2" xfId="14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桁区切り 2" xfId="2"/>
    <cellStyle name="桁区切り 2 2" xfId="4"/>
    <cellStyle name="桁区切り 2 2 2" xfId="8"/>
    <cellStyle name="桁区切り 3" xfId="5"/>
    <cellStyle name="桁区切り 3 2" xfId="25"/>
    <cellStyle name="桁区切り 4" xfId="23"/>
    <cellStyle name="標準" xfId="0" builtinId="0"/>
    <cellStyle name="標準 2" xfId="1"/>
    <cellStyle name="標準 2 2" xfId="7"/>
    <cellStyle name="標準 3" xfId="6"/>
    <cellStyle name="標準 3 2" xfId="21"/>
    <cellStyle name="標準 4" xfId="10"/>
    <cellStyle name="標準 5" xfId="11"/>
    <cellStyle name="標準 6" xfId="19"/>
    <cellStyle name="標準 7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20</xdr:row>
      <xdr:rowOff>47625</xdr:rowOff>
    </xdr:from>
    <xdr:to>
      <xdr:col>2</xdr:col>
      <xdr:colOff>762000</xdr:colOff>
      <xdr:row>21</xdr:row>
      <xdr:rowOff>76201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71800" y="3705225"/>
          <a:ext cx="66675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20</xdr:row>
      <xdr:rowOff>47625</xdr:rowOff>
    </xdr:from>
    <xdr:to>
      <xdr:col>2</xdr:col>
      <xdr:colOff>762000</xdr:colOff>
      <xdr:row>21</xdr:row>
      <xdr:rowOff>76201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971800" y="3705225"/>
          <a:ext cx="66675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"/>
  <sheetViews>
    <sheetView tabSelected="1" zoomScale="130" workbookViewId="0">
      <selection activeCell="I26" sqref="I26"/>
    </sheetView>
  </sheetViews>
  <sheetFormatPr defaultRowHeight="13.5" x14ac:dyDescent="0.15"/>
  <cols>
    <col min="1" max="16384" width="9" style="1"/>
  </cols>
  <sheetData>
    <row r="1" spans="1:1" x14ac:dyDescent="0.15">
      <c r="A1" s="1" t="s">
        <v>0</v>
      </c>
    </row>
    <row r="2" spans="1:1" x14ac:dyDescent="0.15">
      <c r="A2" s="118" t="s">
        <v>16</v>
      </c>
    </row>
    <row r="3" spans="1:1" x14ac:dyDescent="0.15">
      <c r="A3" s="118" t="s">
        <v>17</v>
      </c>
    </row>
    <row r="4" spans="1:1" x14ac:dyDescent="0.15">
      <c r="A4" s="118" t="s">
        <v>18</v>
      </c>
    </row>
    <row r="5" spans="1:1" x14ac:dyDescent="0.15">
      <c r="A5" s="118" t="s">
        <v>19</v>
      </c>
    </row>
    <row r="6" spans="1:1" x14ac:dyDescent="0.15">
      <c r="A6" s="118" t="s">
        <v>20</v>
      </c>
    </row>
    <row r="7" spans="1:1" x14ac:dyDescent="0.15">
      <c r="A7" s="118" t="s">
        <v>21</v>
      </c>
    </row>
    <row r="8" spans="1:1" x14ac:dyDescent="0.15">
      <c r="A8" s="118" t="s">
        <v>22</v>
      </c>
    </row>
    <row r="9" spans="1:1" x14ac:dyDescent="0.15">
      <c r="A9" s="118" t="s">
        <v>23</v>
      </c>
    </row>
    <row r="10" spans="1:1" x14ac:dyDescent="0.15">
      <c r="A10" s="118" t="s">
        <v>24</v>
      </c>
    </row>
    <row r="11" spans="1:1" x14ac:dyDescent="0.15">
      <c r="A11" s="118" t="s">
        <v>25</v>
      </c>
    </row>
    <row r="12" spans="1:1" x14ac:dyDescent="0.15">
      <c r="A12" s="118" t="s">
        <v>26</v>
      </c>
    </row>
    <row r="13" spans="1:1" x14ac:dyDescent="0.15">
      <c r="A13" s="118" t="s">
        <v>27</v>
      </c>
    </row>
    <row r="14" spans="1:1" x14ac:dyDescent="0.15">
      <c r="A14" s="118" t="s">
        <v>28</v>
      </c>
    </row>
    <row r="15" spans="1:1" x14ac:dyDescent="0.15">
      <c r="A15" s="118" t="s">
        <v>29</v>
      </c>
    </row>
    <row r="16" spans="1:1" x14ac:dyDescent="0.15">
      <c r="A16" s="118" t="s">
        <v>30</v>
      </c>
    </row>
    <row r="17" spans="1:1" x14ac:dyDescent="0.15">
      <c r="A17" s="118" t="s">
        <v>31</v>
      </c>
    </row>
    <row r="18" spans="1:1" x14ac:dyDescent="0.15">
      <c r="A18" s="118" t="s">
        <v>32</v>
      </c>
    </row>
    <row r="19" spans="1:1" x14ac:dyDescent="0.15">
      <c r="A19" s="118" t="s">
        <v>33</v>
      </c>
    </row>
    <row r="20" spans="1:1" x14ac:dyDescent="0.15">
      <c r="A20" s="118" t="s">
        <v>34</v>
      </c>
    </row>
    <row r="21" spans="1:1" x14ac:dyDescent="0.15">
      <c r="A21" s="118" t="s">
        <v>35</v>
      </c>
    </row>
    <row r="22" spans="1:1" x14ac:dyDescent="0.15">
      <c r="A22" s="118" t="s">
        <v>362</v>
      </c>
    </row>
    <row r="23" spans="1:1" x14ac:dyDescent="0.15">
      <c r="A23" s="118" t="s">
        <v>363</v>
      </c>
    </row>
    <row r="24" spans="1:1" x14ac:dyDescent="0.15">
      <c r="A24" s="118" t="s">
        <v>364</v>
      </c>
    </row>
    <row r="25" spans="1:1" x14ac:dyDescent="0.15">
      <c r="A25" s="118" t="s">
        <v>365</v>
      </c>
    </row>
    <row r="26" spans="1:1" x14ac:dyDescent="0.15">
      <c r="A26" s="118" t="s">
        <v>366</v>
      </c>
    </row>
    <row r="27" spans="1:1" x14ac:dyDescent="0.15">
      <c r="A27" s="118" t="s">
        <v>367</v>
      </c>
    </row>
    <row r="28" spans="1:1" x14ac:dyDescent="0.15">
      <c r="A28" s="118" t="s">
        <v>368</v>
      </c>
    </row>
    <row r="29" spans="1:1" x14ac:dyDescent="0.15">
      <c r="A29" s="118" t="s">
        <v>369</v>
      </c>
    </row>
    <row r="30" spans="1:1" x14ac:dyDescent="0.15">
      <c r="A30" s="118" t="s">
        <v>370</v>
      </c>
    </row>
    <row r="31" spans="1:1" x14ac:dyDescent="0.15">
      <c r="A31" s="118" t="s">
        <v>371</v>
      </c>
    </row>
    <row r="32" spans="1:1" x14ac:dyDescent="0.15">
      <c r="A32" s="118" t="s">
        <v>372</v>
      </c>
    </row>
    <row r="33" spans="1:1" x14ac:dyDescent="0.15">
      <c r="A33" s="118" t="s">
        <v>373</v>
      </c>
    </row>
    <row r="34" spans="1:1" x14ac:dyDescent="0.15">
      <c r="A34" s="118" t="s">
        <v>374</v>
      </c>
    </row>
    <row r="35" spans="1:1" x14ac:dyDescent="0.15">
      <c r="A35" s="118" t="s">
        <v>375</v>
      </c>
    </row>
    <row r="36" spans="1:1" x14ac:dyDescent="0.15">
      <c r="A36" s="118" t="s">
        <v>376</v>
      </c>
    </row>
    <row r="37" spans="1:1" x14ac:dyDescent="0.15">
      <c r="A37" s="118" t="s">
        <v>377</v>
      </c>
    </row>
    <row r="38" spans="1:1" x14ac:dyDescent="0.15">
      <c r="A38" s="118" t="s">
        <v>378</v>
      </c>
    </row>
    <row r="39" spans="1:1" x14ac:dyDescent="0.15">
      <c r="A39" s="118" t="s">
        <v>379</v>
      </c>
    </row>
    <row r="40" spans="1:1" x14ac:dyDescent="0.15">
      <c r="A40" s="118" t="s">
        <v>380</v>
      </c>
    </row>
    <row r="41" spans="1:1" x14ac:dyDescent="0.15">
      <c r="A41" s="118" t="s">
        <v>381</v>
      </c>
    </row>
    <row r="42" spans="1:1" x14ac:dyDescent="0.15">
      <c r="A42" s="118" t="s">
        <v>382</v>
      </c>
    </row>
  </sheetData>
  <phoneticPr fontId="1"/>
  <hyperlinks>
    <hyperlink ref="A2" location="'10-1'!A1" display="10-1.市内教育機関の状況"/>
    <hyperlink ref="A3" location="'10-2'!A1" display="10-2.幼稚園の状況"/>
    <hyperlink ref="A4" location="'10-3'!A1" display="10-3.私立幼稚園就園奨励費補助の状況"/>
    <hyperlink ref="A5" location="'10-4'!A1" display="10-4.市立小学校の状況"/>
    <hyperlink ref="A6" location="'10-5'!A1" display="10-5.市立小学校別児童数・学級数・児童１人当り施設面積"/>
    <hyperlink ref="A7" location="'10-6'!A1" display="10-6.特別支援教育の状況"/>
    <hyperlink ref="A8" location="'10-7'!A1" display="10-7.市立中学校の状況"/>
    <hyperlink ref="A9" location="'10-8'!A1" display="10-8.市立中学校別生徒数・学級数・生徒１人当り施設面積"/>
    <hyperlink ref="A10" location="'10-9'!A1" display="10-9.市立小・中学校児童・生徒1人当りの教育費（公費負担分）"/>
    <hyperlink ref="A11" location="'10-10'!A1" display="10-10.市立小・中学校就学援助費受給者数"/>
    <hyperlink ref="A12" location="'10-11'!A1" display="10-11.市立中学校卒業者の進路状況"/>
    <hyperlink ref="A13" location="'10-12'!A1" display="10-12.市立小・中学校保健関係職員数"/>
    <hyperlink ref="A14" location="'10-13'!A1" display="10-13.市立小・中学校児童・生徒の体位平均値"/>
    <hyperlink ref="A15" location="'10-14'!A1" display="10-14.学校給食センターの概要"/>
    <hyperlink ref="A16" location="'10-15'!A1" display="10-15.学校給食の実施状況"/>
    <hyperlink ref="A17" location="'10-16'!A1" display="10-16.1人1食当りの給食基準額"/>
    <hyperlink ref="A18" location="'10-17'!A1" display="10-17.市内の高等学校の状況"/>
    <hyperlink ref="A19" location="'10-18'!A1" display="10-18.市内高等学校別入学者・生徒数・教員数"/>
    <hyperlink ref="A20" location="'10-19(1)'!A1" display="10-19.大学の概況 1.文教大学"/>
    <hyperlink ref="A21" location="'10-19(2)'!A1" display="10-19.大学の概況 2.埼玉県立大学"/>
    <hyperlink ref="A22" location="'10-20'!R1C1" display="10-20.生涯学習施設等の概要"/>
    <hyperlink ref="A23" location="'10-21'!R1C1" display="10-21.越谷コミュニティセンター施設の概要"/>
    <hyperlink ref="A24" location="'10-22'!R1C1" display="10-22.地区センター・公民館利用状況"/>
    <hyperlink ref="A25" location="'10-23'!R1C1" display="10-23.地区センター・公民館別利用状況"/>
    <hyperlink ref="A26" location="'10-24'!R1C1" display="10-24.越谷コミュニティセンター利用状況"/>
    <hyperlink ref="A27" location="'10-25'!R1C1" display="10-25.交流館別利用状況"/>
    <hyperlink ref="A28" location="'10-26'!R1C1" display="10-26.北部市民会館利用状況"/>
    <hyperlink ref="A29" location="'10-27'!R1C1" display="10-27.中央市民会館利用状況"/>
    <hyperlink ref="A30" location="'10-28'!R1C1" display="10-28.市民活動支援センター利用状況"/>
    <hyperlink ref="A31" location="'10-29'!R1C1" display="10-29.日本文化伝承の館「こしがや能楽堂」利用状況"/>
    <hyperlink ref="A32" location="'10-30'!R1C1" display="10-30.図書館分類別蔵書冊数"/>
    <hyperlink ref="A33" location="'10-31'!R1C1" display="10-31.図書館サービス指標"/>
    <hyperlink ref="A34" location="'10-32(1)～(4)'!R1C1" display="10-32.図書館利用状況　(1)本館　(2)北部市民会館図書室　(3)南部図書館　(4)中央図書室"/>
    <hyperlink ref="A36" location="'10-33'!R1C1" display="10-33.移動図書館「しらこばと号」利用状況"/>
    <hyperlink ref="A37" location="'10-34'!R1C1" display="10-34.科学技術体験センター「ミラクル」利用状況"/>
    <hyperlink ref="A38" location="'10-35'!R1C1" display="10-35.あだたら高原少年自然の家利用者数"/>
    <hyperlink ref="A39" location="'10-36'!R1C1" display="10-36.分収造林「越谷市ふれあいの森」"/>
    <hyperlink ref="A40" location="'10-37'!R1C1" display="10-37.越谷市の文化財件数"/>
    <hyperlink ref="A35" location="'10-32(5)'!R1C1" display="10-32.図書館利用状況　(5)団体貸出"/>
    <hyperlink ref="A41" location="'10-38(1)～(4)'!R1C1" display="10-38.体育施設の利用状況　(1)野球場　(2)庭球場　(3)体育館　(4)市民プール"/>
    <hyperlink ref="A42" location="'10-38(5)'!R1C1" display="10-38.体育施設の利用状況　(5)その他の体育施設"/>
  </hyperlinks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115" zoomScaleNormal="115" workbookViewId="0"/>
  </sheetViews>
  <sheetFormatPr defaultColWidth="21.625" defaultRowHeight="15.75" customHeight="1" x14ac:dyDescent="0.15"/>
  <cols>
    <col min="1" max="1" width="22.125" style="263" customWidth="1"/>
    <col min="2" max="16384" width="21.625" style="263"/>
  </cols>
  <sheetData>
    <row r="1" spans="1:5" ht="15.75" customHeight="1" x14ac:dyDescent="0.15">
      <c r="A1" s="262" t="s">
        <v>1</v>
      </c>
    </row>
    <row r="3" spans="1:5" ht="15.75" customHeight="1" x14ac:dyDescent="0.15">
      <c r="A3" s="6" t="s">
        <v>192</v>
      </c>
    </row>
    <row r="4" spans="1:5" s="3" customFormat="1" ht="15.75" customHeight="1" x14ac:dyDescent="0.15">
      <c r="D4" s="39" t="s">
        <v>193</v>
      </c>
    </row>
    <row r="5" spans="1:5" ht="15.75" customHeight="1" x14ac:dyDescent="0.15">
      <c r="A5" s="264"/>
      <c r="B5" s="52" t="s">
        <v>194</v>
      </c>
      <c r="C5" s="68" t="s">
        <v>195</v>
      </c>
      <c r="D5" s="52" t="s">
        <v>43</v>
      </c>
    </row>
    <row r="6" spans="1:5" ht="15.75" customHeight="1" x14ac:dyDescent="0.15">
      <c r="A6" s="265" t="s">
        <v>196</v>
      </c>
      <c r="B6" s="266">
        <v>207537</v>
      </c>
      <c r="C6" s="267">
        <v>276381</v>
      </c>
      <c r="D6" s="268">
        <v>212503</v>
      </c>
      <c r="E6" s="268"/>
    </row>
    <row r="7" spans="1:5" ht="15.75" customHeight="1" x14ac:dyDescent="0.15">
      <c r="A7" s="269" t="s">
        <v>197</v>
      </c>
      <c r="B7" s="270">
        <v>214973</v>
      </c>
      <c r="C7" s="271">
        <v>290245</v>
      </c>
      <c r="D7" s="271">
        <v>174721</v>
      </c>
      <c r="E7" s="268"/>
    </row>
    <row r="8" spans="1:5" ht="15.75" customHeight="1" x14ac:dyDescent="0.15">
      <c r="D8" s="4" t="s">
        <v>198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copies="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="115" zoomScaleNormal="100" workbookViewId="0"/>
  </sheetViews>
  <sheetFormatPr defaultColWidth="11.75" defaultRowHeight="15" customHeight="1" x14ac:dyDescent="0.15"/>
  <cols>
    <col min="1" max="1" width="13.75" style="263" customWidth="1"/>
    <col min="2" max="10" width="8.125" style="263" customWidth="1"/>
    <col min="11" max="16384" width="11.75" style="263"/>
  </cols>
  <sheetData>
    <row r="1" spans="1:10" ht="15" customHeight="1" x14ac:dyDescent="0.15">
      <c r="A1" s="262" t="s">
        <v>1</v>
      </c>
    </row>
    <row r="3" spans="1:10" ht="15" customHeight="1" x14ac:dyDescent="0.15">
      <c r="A3" s="6" t="s">
        <v>199</v>
      </c>
    </row>
    <row r="4" spans="1:10" s="3" customFormat="1" ht="12.75" customHeight="1" x14ac:dyDescent="0.15">
      <c r="J4" s="272" t="s">
        <v>63</v>
      </c>
    </row>
    <row r="5" spans="1:10" s="3" customFormat="1" ht="15" customHeight="1" x14ac:dyDescent="0.15">
      <c r="A5" s="273" t="s">
        <v>200</v>
      </c>
      <c r="B5" s="115" t="s">
        <v>201</v>
      </c>
      <c r="C5" s="115"/>
      <c r="D5" s="274"/>
      <c r="E5" s="114" t="s">
        <v>202</v>
      </c>
      <c r="F5" s="115"/>
      <c r="G5" s="274"/>
      <c r="H5" s="114" t="s">
        <v>203</v>
      </c>
      <c r="I5" s="115"/>
      <c r="J5" s="115"/>
    </row>
    <row r="6" spans="1:10" s="3" customFormat="1" ht="15" customHeight="1" x14ac:dyDescent="0.15">
      <c r="A6" s="275"/>
      <c r="B6" s="276" t="s">
        <v>204</v>
      </c>
      <c r="C6" s="277" t="s">
        <v>205</v>
      </c>
      <c r="D6" s="278" t="s">
        <v>206</v>
      </c>
      <c r="E6" s="276" t="s">
        <v>204</v>
      </c>
      <c r="F6" s="277" t="s">
        <v>205</v>
      </c>
      <c r="G6" s="278" t="s">
        <v>206</v>
      </c>
      <c r="H6" s="276" t="s">
        <v>204</v>
      </c>
      <c r="I6" s="277" t="s">
        <v>205</v>
      </c>
      <c r="J6" s="278" t="s">
        <v>206</v>
      </c>
    </row>
    <row r="7" spans="1:10" s="3" customFormat="1" ht="18.75" customHeight="1" x14ac:dyDescent="0.15">
      <c r="A7" s="279" t="s">
        <v>207</v>
      </c>
      <c r="B7" s="33">
        <v>5136</v>
      </c>
      <c r="C7" s="33">
        <v>5194</v>
      </c>
      <c r="D7" s="33">
        <v>5235</v>
      </c>
      <c r="E7" s="7">
        <v>3248</v>
      </c>
      <c r="F7" s="31">
        <v>3280</v>
      </c>
      <c r="G7" s="280">
        <v>3258</v>
      </c>
      <c r="H7" s="5">
        <v>1888</v>
      </c>
      <c r="I7" s="5">
        <v>1914</v>
      </c>
      <c r="J7" s="5">
        <v>1977</v>
      </c>
    </row>
    <row r="8" spans="1:10" s="3" customFormat="1" ht="18.75" customHeight="1" x14ac:dyDescent="0.15">
      <c r="A8" s="281" t="s">
        <v>208</v>
      </c>
      <c r="B8" s="33">
        <v>2913</v>
      </c>
      <c r="C8" s="33">
        <v>3087</v>
      </c>
      <c r="D8" s="33">
        <v>3304</v>
      </c>
      <c r="E8" s="16">
        <v>2409</v>
      </c>
      <c r="F8" s="33">
        <v>2618</v>
      </c>
      <c r="G8" s="282">
        <v>2630</v>
      </c>
      <c r="H8" s="5">
        <v>504</v>
      </c>
      <c r="I8" s="5">
        <v>469</v>
      </c>
      <c r="J8" s="5">
        <v>674</v>
      </c>
    </row>
    <row r="9" spans="1:10" s="3" customFormat="1" ht="18.75" customHeight="1" x14ac:dyDescent="0.15">
      <c r="A9" s="279" t="s">
        <v>209</v>
      </c>
      <c r="B9" s="33">
        <v>1149</v>
      </c>
      <c r="C9" s="33">
        <v>1240</v>
      </c>
      <c r="D9" s="33">
        <v>1270</v>
      </c>
      <c r="E9" s="16">
        <v>596</v>
      </c>
      <c r="F9" s="33">
        <v>633</v>
      </c>
      <c r="G9" s="282">
        <v>632</v>
      </c>
      <c r="H9" s="5">
        <v>553</v>
      </c>
      <c r="I9" s="5">
        <v>607</v>
      </c>
      <c r="J9" s="5">
        <v>638</v>
      </c>
    </row>
    <row r="10" spans="1:10" s="3" customFormat="1" ht="18.75" customHeight="1" x14ac:dyDescent="0.15">
      <c r="A10" s="281" t="s">
        <v>210</v>
      </c>
      <c r="B10" s="33">
        <v>1185</v>
      </c>
      <c r="C10" s="33">
        <v>401</v>
      </c>
      <c r="D10" s="33">
        <v>1223</v>
      </c>
      <c r="E10" s="16">
        <v>554</v>
      </c>
      <c r="F10" s="33">
        <v>0</v>
      </c>
      <c r="G10" s="282">
        <v>553</v>
      </c>
      <c r="H10" s="5">
        <v>631</v>
      </c>
      <c r="I10" s="5">
        <v>401</v>
      </c>
      <c r="J10" s="5">
        <v>670</v>
      </c>
    </row>
    <row r="11" spans="1:10" s="3" customFormat="1" ht="18.75" customHeight="1" x14ac:dyDescent="0.15">
      <c r="A11" s="279" t="s">
        <v>211</v>
      </c>
      <c r="B11" s="33">
        <v>5119</v>
      </c>
      <c r="C11" s="33">
        <v>5181</v>
      </c>
      <c r="D11" s="33">
        <v>5212</v>
      </c>
      <c r="E11" s="16">
        <v>3244</v>
      </c>
      <c r="F11" s="33">
        <v>3278</v>
      </c>
      <c r="G11" s="282">
        <v>3255</v>
      </c>
      <c r="H11" s="5">
        <v>1875</v>
      </c>
      <c r="I11" s="5">
        <v>1903</v>
      </c>
      <c r="J11" s="5">
        <v>1957</v>
      </c>
    </row>
    <row r="12" spans="1:10" s="3" customFormat="1" ht="18.75" customHeight="1" x14ac:dyDescent="0.15">
      <c r="A12" s="279" t="s">
        <v>212</v>
      </c>
      <c r="B12" s="33">
        <v>150</v>
      </c>
      <c r="C12" s="33">
        <v>0</v>
      </c>
      <c r="D12" s="33">
        <v>0</v>
      </c>
      <c r="E12" s="16">
        <v>121</v>
      </c>
      <c r="F12" s="33">
        <v>0</v>
      </c>
      <c r="G12" s="282">
        <v>0</v>
      </c>
      <c r="H12" s="5">
        <v>29</v>
      </c>
      <c r="I12" s="5">
        <v>0</v>
      </c>
      <c r="J12" s="5">
        <v>0</v>
      </c>
    </row>
    <row r="13" spans="1:10" s="3" customFormat="1" ht="24.75" customHeight="1" x14ac:dyDescent="0.15">
      <c r="A13" s="283" t="s">
        <v>213</v>
      </c>
      <c r="B13" s="35">
        <v>1038</v>
      </c>
      <c r="C13" s="35">
        <v>983</v>
      </c>
      <c r="D13" s="35">
        <v>1049</v>
      </c>
      <c r="E13" s="2">
        <v>429</v>
      </c>
      <c r="F13" s="35">
        <v>403</v>
      </c>
      <c r="G13" s="284">
        <v>427</v>
      </c>
      <c r="H13" s="35">
        <v>609</v>
      </c>
      <c r="I13" s="35">
        <v>580</v>
      </c>
      <c r="J13" s="35">
        <v>622</v>
      </c>
    </row>
    <row r="14" spans="1:10" s="3" customFormat="1" ht="12.75" customHeight="1" x14ac:dyDescent="0.15">
      <c r="A14" s="3" t="s">
        <v>214</v>
      </c>
    </row>
    <row r="15" spans="1:10" s="3" customFormat="1" ht="12.75" customHeight="1" x14ac:dyDescent="0.15">
      <c r="J15" s="4" t="s">
        <v>108</v>
      </c>
    </row>
    <row r="16" spans="1:10" s="3" customFormat="1" ht="15" customHeight="1" x14ac:dyDescent="0.15"/>
    <row r="17" s="3" customFormat="1" ht="15" customHeight="1" x14ac:dyDescent="0.15"/>
    <row r="18" s="3" customFormat="1" ht="15" customHeight="1" x14ac:dyDescent="0.15"/>
    <row r="19" s="3" customFormat="1" ht="15" customHeight="1" x14ac:dyDescent="0.15"/>
    <row r="20" s="3" customFormat="1" ht="15" customHeight="1" x14ac:dyDescent="0.15"/>
    <row r="21" s="3" customFormat="1" ht="15" customHeight="1" x14ac:dyDescent="0.15"/>
    <row r="22" s="3" customFormat="1" ht="15" customHeight="1" x14ac:dyDescent="0.15"/>
    <row r="23" s="3" customFormat="1" ht="15" customHeight="1" x14ac:dyDescent="0.15"/>
    <row r="24" s="3" customFormat="1" ht="15" customHeight="1" x14ac:dyDescent="0.15"/>
    <row r="25" s="3" customFormat="1" ht="15" customHeight="1" x14ac:dyDescent="0.15"/>
    <row r="26" s="3" customFormat="1" ht="15" customHeight="1" x14ac:dyDescent="0.15"/>
    <row r="27" s="3" customFormat="1" ht="15" customHeight="1" x14ac:dyDescent="0.15"/>
    <row r="28" s="3" customFormat="1" ht="15" customHeight="1" x14ac:dyDescent="0.15"/>
    <row r="29" s="3" customFormat="1" ht="15" customHeight="1" x14ac:dyDescent="0.15"/>
    <row r="30" s="3" customFormat="1" ht="15" customHeight="1" x14ac:dyDescent="0.15"/>
    <row r="31" s="3" customFormat="1" ht="15" customHeight="1" x14ac:dyDescent="0.15"/>
    <row r="32" s="3" customFormat="1" ht="15" customHeight="1" x14ac:dyDescent="0.15"/>
    <row r="33" s="3" customFormat="1" ht="15" customHeight="1" x14ac:dyDescent="0.15"/>
    <row r="34" s="3" customFormat="1" ht="15" customHeight="1" x14ac:dyDescent="0.15"/>
  </sheetData>
  <mergeCells count="4">
    <mergeCell ref="A5:A6"/>
    <mergeCell ref="B5:D5"/>
    <mergeCell ref="E5:G5"/>
    <mergeCell ref="H5:J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/>
  </sheetViews>
  <sheetFormatPr defaultColWidth="8.875" defaultRowHeight="15" customHeight="1" x14ac:dyDescent="0.15"/>
  <cols>
    <col min="1" max="1" width="9.625" style="263" customWidth="1"/>
    <col min="2" max="13" width="7.25" style="263" customWidth="1"/>
    <col min="14" max="16384" width="8.875" style="263"/>
  </cols>
  <sheetData>
    <row r="1" spans="1:13" ht="15" customHeight="1" x14ac:dyDescent="0.15">
      <c r="A1" s="262" t="s">
        <v>1</v>
      </c>
    </row>
    <row r="3" spans="1:13" ht="12" x14ac:dyDescent="0.15">
      <c r="A3" s="6" t="s">
        <v>215</v>
      </c>
    </row>
    <row r="4" spans="1:13" s="3" customFormat="1" ht="9.9499999999999993" customHeight="1" x14ac:dyDescent="0.15">
      <c r="M4" s="285" t="s">
        <v>63</v>
      </c>
    </row>
    <row r="5" spans="1:13" s="3" customFormat="1" ht="15" customHeight="1" x14ac:dyDescent="0.15">
      <c r="A5" s="286" t="s">
        <v>216</v>
      </c>
      <c r="B5" s="287" t="s">
        <v>217</v>
      </c>
      <c r="C5" s="288" t="s">
        <v>218</v>
      </c>
      <c r="D5" s="289"/>
      <c r="E5" s="289"/>
      <c r="F5" s="289"/>
      <c r="G5" s="289"/>
      <c r="H5" s="290"/>
      <c r="I5" s="287" t="s">
        <v>219</v>
      </c>
      <c r="J5" s="287" t="s">
        <v>220</v>
      </c>
      <c r="K5" s="287" t="s">
        <v>221</v>
      </c>
      <c r="L5" s="287" t="s">
        <v>222</v>
      </c>
      <c r="M5" s="291" t="s">
        <v>223</v>
      </c>
    </row>
    <row r="6" spans="1:13" s="3" customFormat="1" ht="52.5" customHeight="1" x14ac:dyDescent="0.15">
      <c r="A6" s="292"/>
      <c r="B6" s="293"/>
      <c r="C6" s="294" t="s">
        <v>10</v>
      </c>
      <c r="D6" s="294" t="s">
        <v>50</v>
      </c>
      <c r="E6" s="294" t="s">
        <v>224</v>
      </c>
      <c r="F6" s="295" t="s">
        <v>225</v>
      </c>
      <c r="G6" s="296" t="s">
        <v>57</v>
      </c>
      <c r="H6" s="297" t="s">
        <v>226</v>
      </c>
      <c r="I6" s="293"/>
      <c r="J6" s="293"/>
      <c r="K6" s="293"/>
      <c r="L6" s="293"/>
      <c r="M6" s="298"/>
    </row>
    <row r="7" spans="1:13" s="3" customFormat="1" ht="20.25" customHeight="1" x14ac:dyDescent="0.15">
      <c r="A7" s="299" t="s">
        <v>105</v>
      </c>
      <c r="B7" s="300">
        <v>2832</v>
      </c>
      <c r="C7" s="61">
        <v>2769</v>
      </c>
      <c r="D7" s="61">
        <v>2569</v>
      </c>
      <c r="E7" s="61">
        <v>59</v>
      </c>
      <c r="F7" s="8">
        <v>1</v>
      </c>
      <c r="G7" s="61">
        <v>34</v>
      </c>
      <c r="H7" s="61">
        <v>106</v>
      </c>
      <c r="I7" s="61">
        <v>25</v>
      </c>
      <c r="J7" s="61">
        <v>7</v>
      </c>
      <c r="K7" s="61">
        <v>31</v>
      </c>
      <c r="L7" s="8" t="s">
        <v>2</v>
      </c>
      <c r="M7" s="301">
        <v>97.8</v>
      </c>
    </row>
    <row r="8" spans="1:13" s="3" customFormat="1" ht="20.25" customHeight="1" x14ac:dyDescent="0.15">
      <c r="A8" s="24" t="s">
        <v>4</v>
      </c>
      <c r="B8" s="300">
        <v>2995</v>
      </c>
      <c r="C8" s="61">
        <v>2923</v>
      </c>
      <c r="D8" s="61">
        <v>2755</v>
      </c>
      <c r="E8" s="61">
        <v>49</v>
      </c>
      <c r="F8" s="8">
        <v>6</v>
      </c>
      <c r="G8" s="61">
        <v>29</v>
      </c>
      <c r="H8" s="61">
        <v>84</v>
      </c>
      <c r="I8" s="61">
        <v>20</v>
      </c>
      <c r="J8" s="61">
        <v>13</v>
      </c>
      <c r="K8" s="61">
        <v>39</v>
      </c>
      <c r="L8" s="8" t="s">
        <v>2</v>
      </c>
      <c r="M8" s="301">
        <v>97.6</v>
      </c>
    </row>
    <row r="9" spans="1:13" s="3" customFormat="1" ht="20.25" customHeight="1" x14ac:dyDescent="0.15">
      <c r="A9" s="25" t="s">
        <v>107</v>
      </c>
      <c r="B9" s="302">
        <v>2953</v>
      </c>
      <c r="C9" s="20">
        <v>2910</v>
      </c>
      <c r="D9" s="20">
        <v>2721</v>
      </c>
      <c r="E9" s="20">
        <v>49</v>
      </c>
      <c r="F9" s="9">
        <v>5</v>
      </c>
      <c r="G9" s="20">
        <v>36</v>
      </c>
      <c r="H9" s="20">
        <v>99</v>
      </c>
      <c r="I9" s="20">
        <v>5</v>
      </c>
      <c r="J9" s="20">
        <v>12</v>
      </c>
      <c r="K9" s="20">
        <v>26</v>
      </c>
      <c r="L9" s="9" t="s">
        <v>2</v>
      </c>
      <c r="M9" s="303">
        <v>98.5</v>
      </c>
    </row>
    <row r="10" spans="1:13" s="3" customFormat="1" ht="12.75" customHeight="1" x14ac:dyDescent="0.15">
      <c r="M10" s="4" t="s">
        <v>227</v>
      </c>
    </row>
    <row r="11" spans="1:13" s="3" customFormat="1" ht="15" customHeight="1" x14ac:dyDescent="0.15"/>
    <row r="12" spans="1:13" s="3" customFormat="1" ht="15" customHeight="1" x14ac:dyDescent="0.15"/>
    <row r="13" spans="1:13" s="3" customFormat="1" ht="15" customHeight="1" x14ac:dyDescent="0.15"/>
    <row r="14" spans="1:13" s="3" customFormat="1" ht="15" customHeight="1" x14ac:dyDescent="0.15"/>
    <row r="15" spans="1:13" s="3" customFormat="1" ht="15" customHeight="1" x14ac:dyDescent="0.15"/>
    <row r="16" spans="1:13" s="3" customFormat="1" ht="15" customHeight="1" x14ac:dyDescent="0.15"/>
    <row r="17" s="3" customFormat="1" ht="15" customHeight="1" x14ac:dyDescent="0.15"/>
    <row r="18" s="3" customFormat="1" ht="15" customHeight="1" x14ac:dyDescent="0.15"/>
    <row r="19" s="3" customFormat="1" ht="15" customHeight="1" x14ac:dyDescent="0.15"/>
    <row r="20" s="3" customFormat="1" ht="15" customHeight="1" x14ac:dyDescent="0.15"/>
    <row r="21" s="3" customFormat="1" ht="15" customHeight="1" x14ac:dyDescent="0.15"/>
    <row r="22" s="3" customFormat="1" ht="15" customHeight="1" x14ac:dyDescent="0.15"/>
    <row r="23" s="3" customFormat="1" ht="15" customHeight="1" x14ac:dyDescent="0.15"/>
    <row r="24" s="3" customFormat="1" ht="15" customHeight="1" x14ac:dyDescent="0.15"/>
  </sheetData>
  <mergeCells count="8">
    <mergeCell ref="L5:L6"/>
    <mergeCell ref="M5:M6"/>
    <mergeCell ref="A5:A6"/>
    <mergeCell ref="B5:B6"/>
    <mergeCell ref="C5:H5"/>
    <mergeCell ref="I5:I6"/>
    <mergeCell ref="J5:J6"/>
    <mergeCell ref="K5:K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115" zoomScaleNormal="115" workbookViewId="0"/>
  </sheetViews>
  <sheetFormatPr defaultColWidth="8.875" defaultRowHeight="15" customHeight="1" x14ac:dyDescent="0.15"/>
  <cols>
    <col min="1" max="1" width="11.375" style="263" customWidth="1"/>
    <col min="2" max="8" width="10.75" style="263" customWidth="1"/>
    <col min="9" max="16384" width="8.875" style="263"/>
  </cols>
  <sheetData>
    <row r="1" spans="1:8" ht="15" customHeight="1" x14ac:dyDescent="0.15">
      <c r="A1" s="262" t="s">
        <v>1</v>
      </c>
    </row>
    <row r="3" spans="1:8" ht="15" customHeight="1" x14ac:dyDescent="0.15">
      <c r="A3" s="6" t="s">
        <v>228</v>
      </c>
    </row>
    <row r="4" spans="1:8" s="3" customFormat="1" ht="13.5" customHeight="1" x14ac:dyDescent="0.15">
      <c r="A4" s="192"/>
      <c r="B4" s="192"/>
      <c r="H4" s="39" t="s">
        <v>63</v>
      </c>
    </row>
    <row r="5" spans="1:8" s="3" customFormat="1" ht="15" customHeight="1" x14ac:dyDescent="0.15">
      <c r="A5" s="304" t="s">
        <v>100</v>
      </c>
      <c r="B5" s="115" t="s">
        <v>229</v>
      </c>
      <c r="C5" s="115"/>
      <c r="D5" s="115"/>
      <c r="E5" s="305" t="s">
        <v>230</v>
      </c>
      <c r="F5" s="305" t="s">
        <v>231</v>
      </c>
      <c r="G5" s="305" t="s">
        <v>232</v>
      </c>
      <c r="H5" s="306" t="s">
        <v>233</v>
      </c>
    </row>
    <row r="6" spans="1:8" s="3" customFormat="1" ht="15" customHeight="1" x14ac:dyDescent="0.15">
      <c r="A6" s="307"/>
      <c r="B6" s="52" t="s">
        <v>234</v>
      </c>
      <c r="C6" s="52" t="s">
        <v>235</v>
      </c>
      <c r="D6" s="68" t="s">
        <v>236</v>
      </c>
      <c r="E6" s="308"/>
      <c r="F6" s="308"/>
      <c r="G6" s="308"/>
      <c r="H6" s="309"/>
    </row>
    <row r="7" spans="1:8" s="3" customFormat="1" ht="15.75" customHeight="1" x14ac:dyDescent="0.15">
      <c r="A7" s="299" t="s">
        <v>106</v>
      </c>
      <c r="B7" s="16">
        <v>49</v>
      </c>
      <c r="C7" s="33">
        <v>45</v>
      </c>
      <c r="D7" s="33">
        <v>45</v>
      </c>
      <c r="E7" s="33">
        <v>69</v>
      </c>
      <c r="F7" s="33">
        <v>45</v>
      </c>
      <c r="G7" s="33">
        <v>53</v>
      </c>
      <c r="H7" s="33">
        <v>45</v>
      </c>
    </row>
    <row r="8" spans="1:8" s="3" customFormat="1" ht="15.75" customHeight="1" x14ac:dyDescent="0.15">
      <c r="A8" s="24" t="s">
        <v>4</v>
      </c>
      <c r="B8" s="16">
        <v>49</v>
      </c>
      <c r="C8" s="33">
        <v>45</v>
      </c>
      <c r="D8" s="33">
        <v>45</v>
      </c>
      <c r="E8" s="33">
        <v>68</v>
      </c>
      <c r="F8" s="33">
        <v>45</v>
      </c>
      <c r="G8" s="33">
        <v>52</v>
      </c>
      <c r="H8" s="33">
        <v>45</v>
      </c>
    </row>
    <row r="9" spans="1:8" s="3" customFormat="1" ht="15.75" customHeight="1" x14ac:dyDescent="0.15">
      <c r="A9" s="25" t="s">
        <v>107</v>
      </c>
      <c r="B9" s="2">
        <v>48</v>
      </c>
      <c r="C9" s="35">
        <v>45</v>
      </c>
      <c r="D9" s="35">
        <v>45</v>
      </c>
      <c r="E9" s="35">
        <v>67</v>
      </c>
      <c r="F9" s="35">
        <v>45</v>
      </c>
      <c r="G9" s="35">
        <v>53</v>
      </c>
      <c r="H9" s="35">
        <v>45</v>
      </c>
    </row>
    <row r="10" spans="1:8" s="3" customFormat="1" ht="12.75" customHeight="1" x14ac:dyDescent="0.15">
      <c r="H10" s="4" t="s">
        <v>108</v>
      </c>
    </row>
    <row r="11" spans="1:8" s="3" customFormat="1" ht="15" customHeight="1" x14ac:dyDescent="0.15"/>
    <row r="12" spans="1:8" s="3" customFormat="1" ht="15" customHeight="1" x14ac:dyDescent="0.15"/>
  </sheetData>
  <mergeCells count="7">
    <mergeCell ref="H5:H6"/>
    <mergeCell ref="A4:B4"/>
    <mergeCell ref="A5:A6"/>
    <mergeCell ref="B5:D5"/>
    <mergeCell ref="E5:E6"/>
    <mergeCell ref="F5:F6"/>
    <mergeCell ref="G5:G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zoomScale="115" zoomScaleNormal="115" workbookViewId="0"/>
  </sheetViews>
  <sheetFormatPr defaultColWidth="9.5" defaultRowHeight="13.5" customHeight="1" x14ac:dyDescent="0.15"/>
  <cols>
    <col min="1" max="1" width="4.125" style="263" customWidth="1"/>
    <col min="2" max="3" width="3.5" style="263" customWidth="1"/>
    <col min="4" max="12" width="8.375" style="263" customWidth="1"/>
    <col min="13" max="16384" width="9.5" style="263"/>
  </cols>
  <sheetData>
    <row r="1" spans="1:12" ht="13.5" customHeight="1" x14ac:dyDescent="0.15">
      <c r="A1" s="262" t="s">
        <v>1</v>
      </c>
    </row>
    <row r="3" spans="1:12" ht="13.5" customHeight="1" x14ac:dyDescent="0.15">
      <c r="A3" s="6" t="s">
        <v>237</v>
      </c>
    </row>
    <row r="4" spans="1:12" s="3" customFormat="1" ht="13.5" customHeight="1" x14ac:dyDescent="0.15">
      <c r="A4" s="310" t="s">
        <v>238</v>
      </c>
      <c r="B4" s="310"/>
      <c r="C4" s="310"/>
      <c r="D4" s="310"/>
    </row>
    <row r="5" spans="1:12" s="3" customFormat="1" ht="13.5" customHeight="1" x14ac:dyDescent="0.15">
      <c r="A5" s="311"/>
      <c r="B5" s="312" t="s">
        <v>239</v>
      </c>
      <c r="C5" s="312" t="s">
        <v>240</v>
      </c>
      <c r="D5" s="114" t="s">
        <v>241</v>
      </c>
      <c r="E5" s="115"/>
      <c r="F5" s="274"/>
      <c r="G5" s="114" t="s">
        <v>242</v>
      </c>
      <c r="H5" s="115"/>
      <c r="I5" s="274"/>
      <c r="J5" s="114" t="s">
        <v>243</v>
      </c>
      <c r="K5" s="115"/>
      <c r="L5" s="115"/>
    </row>
    <row r="6" spans="1:12" s="3" customFormat="1" ht="13.5" customHeight="1" x14ac:dyDescent="0.15">
      <c r="A6" s="313"/>
      <c r="B6" s="314"/>
      <c r="C6" s="314"/>
      <c r="D6" s="68" t="s">
        <v>244</v>
      </c>
      <c r="E6" s="68" t="s">
        <v>245</v>
      </c>
      <c r="F6" s="68" t="s">
        <v>246</v>
      </c>
      <c r="G6" s="68" t="s">
        <v>244</v>
      </c>
      <c r="H6" s="68" t="s">
        <v>245</v>
      </c>
      <c r="I6" s="68" t="s">
        <v>246</v>
      </c>
      <c r="J6" s="68" t="s">
        <v>244</v>
      </c>
      <c r="K6" s="68" t="s">
        <v>245</v>
      </c>
      <c r="L6" s="68" t="s">
        <v>246</v>
      </c>
    </row>
    <row r="7" spans="1:12" s="3" customFormat="1" ht="13.5" customHeight="1" x14ac:dyDescent="0.15">
      <c r="A7" s="299"/>
      <c r="B7" s="315" t="s">
        <v>70</v>
      </c>
      <c r="C7" s="316">
        <v>1</v>
      </c>
      <c r="D7" s="317">
        <v>116.5</v>
      </c>
      <c r="E7" s="318">
        <v>116.5</v>
      </c>
      <c r="F7" s="318">
        <v>116.5</v>
      </c>
      <c r="G7" s="319">
        <v>21.2</v>
      </c>
      <c r="H7" s="320">
        <v>21.4</v>
      </c>
      <c r="I7" s="320">
        <v>21.4</v>
      </c>
      <c r="J7" s="317">
        <v>64.599999999999994</v>
      </c>
      <c r="K7" s="318">
        <v>64.5</v>
      </c>
      <c r="L7" s="318">
        <v>64.5</v>
      </c>
    </row>
    <row r="8" spans="1:12" s="3" customFormat="1" ht="13.5" customHeight="1" x14ac:dyDescent="0.15">
      <c r="A8" s="265"/>
      <c r="B8" s="321"/>
      <c r="C8" s="322">
        <v>2</v>
      </c>
      <c r="D8" s="317">
        <v>122.5</v>
      </c>
      <c r="E8" s="318">
        <v>122.1</v>
      </c>
      <c r="F8" s="318">
        <v>122.4</v>
      </c>
      <c r="G8" s="196">
        <v>24</v>
      </c>
      <c r="H8" s="301">
        <v>24</v>
      </c>
      <c r="I8" s="301">
        <v>23.9</v>
      </c>
      <c r="J8" s="317">
        <v>67.5</v>
      </c>
      <c r="K8" s="318">
        <v>67.599999999999994</v>
      </c>
      <c r="L8" s="318">
        <v>67.400000000000006</v>
      </c>
    </row>
    <row r="9" spans="1:12" s="3" customFormat="1" ht="13.5" customHeight="1" x14ac:dyDescent="0.15">
      <c r="A9" s="323" t="s">
        <v>247</v>
      </c>
      <c r="B9" s="321"/>
      <c r="C9" s="322">
        <v>3</v>
      </c>
      <c r="D9" s="317">
        <v>128.19999999999999</v>
      </c>
      <c r="E9" s="318">
        <v>128.4</v>
      </c>
      <c r="F9" s="318">
        <v>128.19999999999999</v>
      </c>
      <c r="G9" s="196">
        <v>26.9</v>
      </c>
      <c r="H9" s="301">
        <v>27.2</v>
      </c>
      <c r="I9" s="301">
        <v>27.1</v>
      </c>
      <c r="J9" s="317">
        <v>70.099999999999994</v>
      </c>
      <c r="K9" s="318">
        <v>70.099999999999994</v>
      </c>
      <c r="L9" s="318">
        <v>70.099999999999994</v>
      </c>
    </row>
    <row r="10" spans="1:12" s="3" customFormat="1" ht="13.5" customHeight="1" x14ac:dyDescent="0.15">
      <c r="A10" s="323"/>
      <c r="B10" s="321"/>
      <c r="C10" s="322">
        <v>4</v>
      </c>
      <c r="D10" s="317">
        <v>133.6</v>
      </c>
      <c r="E10" s="318">
        <v>133.19999999999999</v>
      </c>
      <c r="F10" s="318">
        <v>133.6</v>
      </c>
      <c r="G10" s="196">
        <v>30.4</v>
      </c>
      <c r="H10" s="301">
        <v>30.4</v>
      </c>
      <c r="I10" s="301">
        <v>30.7</v>
      </c>
      <c r="J10" s="317">
        <v>72.599999999999994</v>
      </c>
      <c r="K10" s="318">
        <v>72.599999999999994</v>
      </c>
      <c r="L10" s="318">
        <v>72.7</v>
      </c>
    </row>
    <row r="11" spans="1:12" s="3" customFormat="1" ht="13.5" customHeight="1" x14ac:dyDescent="0.15">
      <c r="A11" s="323"/>
      <c r="B11" s="321"/>
      <c r="C11" s="322">
        <v>5</v>
      </c>
      <c r="D11" s="317">
        <v>138.5</v>
      </c>
      <c r="E11" s="318">
        <v>138.9</v>
      </c>
      <c r="F11" s="318">
        <v>138.6</v>
      </c>
      <c r="G11" s="196">
        <v>33.700000000000003</v>
      </c>
      <c r="H11" s="301">
        <v>34.200000000000003</v>
      </c>
      <c r="I11" s="301">
        <v>33.700000000000003</v>
      </c>
      <c r="J11" s="317">
        <v>74.599999999999994</v>
      </c>
      <c r="K11" s="318">
        <v>74.8</v>
      </c>
      <c r="L11" s="318">
        <v>74.599999999999994</v>
      </c>
    </row>
    <row r="12" spans="1:12" s="3" customFormat="1" ht="13.5" customHeight="1" x14ac:dyDescent="0.15">
      <c r="A12" s="323"/>
      <c r="B12" s="324"/>
      <c r="C12" s="325">
        <v>6</v>
      </c>
      <c r="D12" s="317">
        <v>144.69999999999999</v>
      </c>
      <c r="E12" s="318">
        <v>144.5</v>
      </c>
      <c r="F12" s="318">
        <v>144.9</v>
      </c>
      <c r="G12" s="196">
        <v>38.4</v>
      </c>
      <c r="H12" s="301">
        <v>38.200000000000003</v>
      </c>
      <c r="I12" s="301">
        <v>38.200000000000003</v>
      </c>
      <c r="J12" s="317">
        <v>77.2</v>
      </c>
      <c r="K12" s="318">
        <v>77.3</v>
      </c>
      <c r="L12" s="318">
        <v>77.400000000000006</v>
      </c>
    </row>
    <row r="13" spans="1:12" s="3" customFormat="1" ht="13.5" customHeight="1" x14ac:dyDescent="0.15">
      <c r="A13" s="323"/>
      <c r="B13" s="315" t="s">
        <v>71</v>
      </c>
      <c r="C13" s="316">
        <v>1</v>
      </c>
      <c r="D13" s="317">
        <v>115.8</v>
      </c>
      <c r="E13" s="318">
        <v>115.6</v>
      </c>
      <c r="F13" s="318">
        <v>115.8</v>
      </c>
      <c r="G13" s="196">
        <v>20.8</v>
      </c>
      <c r="H13" s="301">
        <v>20.8</v>
      </c>
      <c r="I13" s="301">
        <v>21.1</v>
      </c>
      <c r="J13" s="317">
        <v>64.400000000000006</v>
      </c>
      <c r="K13" s="318">
        <v>64.099999999999994</v>
      </c>
      <c r="L13" s="318">
        <v>64.3</v>
      </c>
    </row>
    <row r="14" spans="1:12" s="3" customFormat="1" ht="13.5" customHeight="1" x14ac:dyDescent="0.15">
      <c r="A14" s="323"/>
      <c r="B14" s="321"/>
      <c r="C14" s="322">
        <v>2</v>
      </c>
      <c r="D14" s="317">
        <v>121.7</v>
      </c>
      <c r="E14" s="318">
        <v>121.7</v>
      </c>
      <c r="F14" s="318">
        <v>121.6</v>
      </c>
      <c r="G14" s="196">
        <v>23.4</v>
      </c>
      <c r="H14" s="301">
        <v>23.6</v>
      </c>
      <c r="I14" s="301">
        <v>23.3</v>
      </c>
      <c r="J14" s="317">
        <v>67</v>
      </c>
      <c r="K14" s="318">
        <v>67.099999999999994</v>
      </c>
      <c r="L14" s="318">
        <v>67</v>
      </c>
    </row>
    <row r="15" spans="1:12" s="3" customFormat="1" ht="13.5" customHeight="1" x14ac:dyDescent="0.15">
      <c r="A15" s="323"/>
      <c r="B15" s="321"/>
      <c r="C15" s="322">
        <v>3</v>
      </c>
      <c r="D15" s="317">
        <v>127.4</v>
      </c>
      <c r="E15" s="318">
        <v>127.6</v>
      </c>
      <c r="F15" s="318">
        <v>127.6</v>
      </c>
      <c r="G15" s="196">
        <v>26.4</v>
      </c>
      <c r="H15" s="301">
        <v>26.4</v>
      </c>
      <c r="I15" s="301">
        <v>26.5</v>
      </c>
      <c r="J15" s="317">
        <v>69.7</v>
      </c>
      <c r="K15" s="318">
        <v>69.7</v>
      </c>
      <c r="L15" s="318">
        <v>69.8</v>
      </c>
    </row>
    <row r="16" spans="1:12" s="3" customFormat="1" ht="13.5" customHeight="1" x14ac:dyDescent="0.15">
      <c r="A16" s="323"/>
      <c r="B16" s="321"/>
      <c r="C16" s="322">
        <v>4</v>
      </c>
      <c r="D16" s="317">
        <v>133.19999999999999</v>
      </c>
      <c r="E16" s="318">
        <v>133.4</v>
      </c>
      <c r="F16" s="318">
        <v>133.4</v>
      </c>
      <c r="G16" s="196">
        <v>29.6</v>
      </c>
      <c r="H16" s="301">
        <v>30.1</v>
      </c>
      <c r="I16" s="301">
        <v>29.8</v>
      </c>
      <c r="J16" s="317">
        <v>72.3</v>
      </c>
      <c r="K16" s="318">
        <v>72.599999999999994</v>
      </c>
      <c r="L16" s="318">
        <v>72.5</v>
      </c>
    </row>
    <row r="17" spans="1:12" s="3" customFormat="1" ht="13.5" customHeight="1" x14ac:dyDescent="0.15">
      <c r="A17" s="265"/>
      <c r="B17" s="321"/>
      <c r="C17" s="322">
        <v>5</v>
      </c>
      <c r="D17" s="317">
        <v>140.19999999999999</v>
      </c>
      <c r="E17" s="318">
        <v>139.69999999999999</v>
      </c>
      <c r="F17" s="318">
        <v>140.1</v>
      </c>
      <c r="G17" s="196">
        <v>34.200000000000003</v>
      </c>
      <c r="H17" s="301">
        <v>33.700000000000003</v>
      </c>
      <c r="I17" s="301">
        <v>34.200000000000003</v>
      </c>
      <c r="J17" s="317">
        <v>75.599999999999994</v>
      </c>
      <c r="K17" s="318">
        <v>75.400000000000006</v>
      </c>
      <c r="L17" s="318">
        <v>75.599999999999994</v>
      </c>
    </row>
    <row r="18" spans="1:12" s="3" customFormat="1" ht="13.5" customHeight="1" x14ac:dyDescent="0.15">
      <c r="A18" s="269"/>
      <c r="B18" s="324"/>
      <c r="C18" s="322">
        <v>6</v>
      </c>
      <c r="D18" s="317">
        <v>146.6</v>
      </c>
      <c r="E18" s="318">
        <v>146.6</v>
      </c>
      <c r="F18" s="318">
        <v>146.19999999999999</v>
      </c>
      <c r="G18" s="197">
        <v>38.9</v>
      </c>
      <c r="H18" s="303">
        <v>39.1</v>
      </c>
      <c r="I18" s="303">
        <v>38.6</v>
      </c>
      <c r="J18" s="317">
        <v>79</v>
      </c>
      <c r="K18" s="318">
        <v>79</v>
      </c>
      <c r="L18" s="318">
        <v>78.8</v>
      </c>
    </row>
    <row r="19" spans="1:12" s="3" customFormat="1" ht="13.5" customHeight="1" x14ac:dyDescent="0.15">
      <c r="A19" s="299"/>
      <c r="B19" s="315" t="s">
        <v>70</v>
      </c>
      <c r="C19" s="316">
        <v>1</v>
      </c>
      <c r="D19" s="319">
        <v>151.9</v>
      </c>
      <c r="E19" s="326">
        <v>152.1</v>
      </c>
      <c r="F19" s="326">
        <v>151.5</v>
      </c>
      <c r="G19" s="319">
        <v>43.3</v>
      </c>
      <c r="H19" s="320">
        <v>43.7</v>
      </c>
      <c r="I19" s="320">
        <v>43.3</v>
      </c>
      <c r="J19" s="319">
        <v>80.400000000000006</v>
      </c>
      <c r="K19" s="326">
        <v>80.400000000000006</v>
      </c>
      <c r="L19" s="326">
        <v>80.5</v>
      </c>
    </row>
    <row r="20" spans="1:12" s="3" customFormat="1" ht="13.5" customHeight="1" x14ac:dyDescent="0.15">
      <c r="A20" s="323" t="s">
        <v>47</v>
      </c>
      <c r="B20" s="321"/>
      <c r="C20" s="322">
        <v>2</v>
      </c>
      <c r="D20" s="196">
        <v>159.30000000000001</v>
      </c>
      <c r="E20" s="327">
        <v>159.19999999999999</v>
      </c>
      <c r="F20" s="327">
        <v>159.19999999999999</v>
      </c>
      <c r="G20" s="196">
        <v>48.9</v>
      </c>
      <c r="H20" s="301">
        <v>48.5</v>
      </c>
      <c r="I20" s="301">
        <v>48.5</v>
      </c>
      <c r="J20" s="196">
        <v>84.3</v>
      </c>
      <c r="K20" s="327">
        <v>84.1</v>
      </c>
      <c r="L20" s="327">
        <v>84.2</v>
      </c>
    </row>
    <row r="21" spans="1:12" s="3" customFormat="1" ht="13.5" customHeight="1" x14ac:dyDescent="0.15">
      <c r="A21" s="323"/>
      <c r="B21" s="324"/>
      <c r="C21" s="325">
        <v>3</v>
      </c>
      <c r="D21" s="196">
        <v>165.2</v>
      </c>
      <c r="E21" s="327">
        <v>165</v>
      </c>
      <c r="F21" s="327">
        <v>164.8</v>
      </c>
      <c r="G21" s="196">
        <v>54.6</v>
      </c>
      <c r="H21" s="301">
        <v>53.7</v>
      </c>
      <c r="I21" s="301">
        <v>53.4</v>
      </c>
      <c r="J21" s="196">
        <v>87.9</v>
      </c>
      <c r="K21" s="327">
        <v>87.4</v>
      </c>
      <c r="L21" s="327">
        <v>87.5</v>
      </c>
    </row>
    <row r="22" spans="1:12" s="3" customFormat="1" ht="13.5" customHeight="1" x14ac:dyDescent="0.15">
      <c r="A22" s="323"/>
      <c r="B22" s="315" t="s">
        <v>71</v>
      </c>
      <c r="C22" s="322">
        <v>1</v>
      </c>
      <c r="D22" s="196">
        <v>151.9</v>
      </c>
      <c r="E22" s="327">
        <v>152</v>
      </c>
      <c r="F22" s="327">
        <v>152.1</v>
      </c>
      <c r="G22" s="196">
        <v>43.8</v>
      </c>
      <c r="H22" s="301">
        <v>43.6</v>
      </c>
      <c r="I22" s="301">
        <v>43.8</v>
      </c>
      <c r="J22" s="196">
        <v>81.099999999999994</v>
      </c>
      <c r="K22" s="327">
        <v>82</v>
      </c>
      <c r="L22" s="327">
        <v>81.7</v>
      </c>
    </row>
    <row r="23" spans="1:12" s="3" customFormat="1" ht="13.5" customHeight="1" x14ac:dyDescent="0.15">
      <c r="A23" s="323"/>
      <c r="B23" s="321"/>
      <c r="C23" s="322">
        <v>2</v>
      </c>
      <c r="D23" s="196">
        <v>154.80000000000001</v>
      </c>
      <c r="E23" s="327">
        <v>155</v>
      </c>
      <c r="F23" s="327">
        <v>155</v>
      </c>
      <c r="G23" s="196">
        <v>47</v>
      </c>
      <c r="H23" s="301">
        <v>47.7</v>
      </c>
      <c r="I23" s="301">
        <v>47.2</v>
      </c>
      <c r="J23" s="196">
        <v>83</v>
      </c>
      <c r="K23" s="327">
        <v>83.3</v>
      </c>
      <c r="L23" s="327">
        <v>83.3</v>
      </c>
    </row>
    <row r="24" spans="1:12" s="3" customFormat="1" ht="13.5" customHeight="1" x14ac:dyDescent="0.15">
      <c r="A24" s="269"/>
      <c r="B24" s="324"/>
      <c r="C24" s="325">
        <v>3</v>
      </c>
      <c r="D24" s="197">
        <v>156.5</v>
      </c>
      <c r="E24" s="328">
        <v>156.69999999999999</v>
      </c>
      <c r="F24" s="328">
        <v>156.6</v>
      </c>
      <c r="G24" s="197">
        <v>49.5</v>
      </c>
      <c r="H24" s="303">
        <v>49.8</v>
      </c>
      <c r="I24" s="303">
        <v>50.4</v>
      </c>
      <c r="J24" s="197">
        <v>84.2</v>
      </c>
      <c r="K24" s="328">
        <v>84.4</v>
      </c>
      <c r="L24" s="328">
        <v>84.2</v>
      </c>
    </row>
    <row r="25" spans="1:12" s="3" customFormat="1" ht="13.5" customHeight="1" x14ac:dyDescent="0.15">
      <c r="B25" s="90"/>
      <c r="C25" s="90"/>
      <c r="D25" s="61"/>
      <c r="E25" s="61"/>
      <c r="K25" s="4"/>
      <c r="L25" s="4" t="s">
        <v>167</v>
      </c>
    </row>
    <row r="26" spans="1:12" s="3" customFormat="1" ht="13.5" customHeight="1" x14ac:dyDescent="0.15">
      <c r="B26" s="90"/>
      <c r="D26" s="61"/>
      <c r="E26" s="61"/>
    </row>
    <row r="27" spans="1:12" s="3" customFormat="1" ht="13.5" customHeight="1" x14ac:dyDescent="0.15"/>
    <row r="28" spans="1:12" s="3" customFormat="1" ht="13.5" customHeight="1" x14ac:dyDescent="0.15"/>
    <row r="29" spans="1:12" s="3" customFormat="1" ht="13.5" customHeight="1" x14ac:dyDescent="0.15"/>
    <row r="30" spans="1:12" s="3" customFormat="1" ht="13.5" customHeight="1" x14ac:dyDescent="0.15"/>
    <row r="31" spans="1:12" s="3" customFormat="1" ht="13.5" customHeight="1" x14ac:dyDescent="0.15"/>
    <row r="32" spans="1:12" s="3" customFormat="1" ht="13.5" customHeight="1" x14ac:dyDescent="0.15"/>
    <row r="33" s="3" customFormat="1" ht="13.5" customHeight="1" x14ac:dyDescent="0.15"/>
    <row r="34" s="3" customFormat="1" ht="13.5" customHeight="1" x14ac:dyDescent="0.15"/>
    <row r="35" s="3" customFormat="1" ht="13.5" customHeight="1" x14ac:dyDescent="0.15"/>
    <row r="36" s="3" customFormat="1" ht="13.5" customHeight="1" x14ac:dyDescent="0.15"/>
    <row r="37" s="3" customFormat="1" ht="13.5" customHeight="1" x14ac:dyDescent="0.15"/>
    <row r="38" s="3" customFormat="1" ht="13.5" customHeight="1" x14ac:dyDescent="0.15"/>
    <row r="39" s="3" customFormat="1" ht="13.5" customHeight="1" x14ac:dyDescent="0.15"/>
    <row r="40" s="3" customFormat="1" ht="13.5" customHeight="1" x14ac:dyDescent="0.15"/>
    <row r="41" s="3" customFormat="1" ht="13.5" customHeight="1" x14ac:dyDescent="0.15"/>
    <row r="42" s="3" customFormat="1" ht="13.5" customHeight="1" x14ac:dyDescent="0.15"/>
    <row r="43" s="3" customFormat="1" ht="13.5" customHeight="1" x14ac:dyDescent="0.15"/>
    <row r="44" s="3" customFormat="1" ht="13.5" customHeight="1" x14ac:dyDescent="0.15"/>
    <row r="45" s="3" customFormat="1" ht="13.5" customHeight="1" x14ac:dyDescent="0.15"/>
    <row r="46" s="3" customFormat="1" ht="13.5" customHeight="1" x14ac:dyDescent="0.15"/>
    <row r="47" s="3" customFormat="1" ht="13.5" customHeight="1" x14ac:dyDescent="0.15"/>
    <row r="48" s="3" customFormat="1" ht="13.5" customHeight="1" x14ac:dyDescent="0.15"/>
    <row r="49" s="3" customFormat="1" ht="13.5" customHeight="1" x14ac:dyDescent="0.15"/>
    <row r="50" s="3" customFormat="1" ht="13.5" customHeight="1" x14ac:dyDescent="0.15"/>
    <row r="51" s="3" customFormat="1" ht="13.5" customHeight="1" x14ac:dyDescent="0.15"/>
    <row r="52" s="3" customFormat="1" ht="13.5" customHeight="1" x14ac:dyDescent="0.15"/>
    <row r="53" s="3" customFormat="1" ht="13.5" customHeight="1" x14ac:dyDescent="0.15"/>
    <row r="54" s="3" customFormat="1" ht="13.5" customHeight="1" x14ac:dyDescent="0.15"/>
    <row r="55" s="3" customFormat="1" ht="13.5" customHeight="1" x14ac:dyDescent="0.15"/>
    <row r="56" s="3" customFormat="1" ht="13.5" customHeight="1" x14ac:dyDescent="0.15"/>
    <row r="57" s="3" customFormat="1" ht="13.5" customHeight="1" x14ac:dyDescent="0.15"/>
    <row r="58" s="3" customFormat="1" ht="13.5" customHeight="1" x14ac:dyDescent="0.15"/>
    <row r="59" s="3" customFormat="1" ht="13.5" customHeight="1" x14ac:dyDescent="0.15"/>
    <row r="60" s="3" customFormat="1" ht="13.5" customHeight="1" x14ac:dyDescent="0.15"/>
    <row r="61" s="3" customFormat="1" ht="13.5" customHeight="1" x14ac:dyDescent="0.15"/>
    <row r="62" s="3" customFormat="1" ht="13.5" customHeight="1" x14ac:dyDescent="0.15"/>
    <row r="63" s="3" customFormat="1" ht="13.5" customHeight="1" x14ac:dyDescent="0.15"/>
    <row r="64" s="3" customFormat="1" ht="13.5" customHeight="1" x14ac:dyDescent="0.15"/>
    <row r="65" s="3" customFormat="1" ht="13.5" customHeight="1" x14ac:dyDescent="0.15"/>
    <row r="66" s="3" customFormat="1" ht="13.5" customHeight="1" x14ac:dyDescent="0.15"/>
    <row r="67" s="3" customFormat="1" ht="13.5" customHeight="1" x14ac:dyDescent="0.15"/>
    <row r="68" s="3" customFormat="1" ht="13.5" customHeight="1" x14ac:dyDescent="0.15"/>
    <row r="69" s="3" customFormat="1" ht="13.5" customHeight="1" x14ac:dyDescent="0.15"/>
    <row r="70" s="3" customFormat="1" ht="13.5" customHeight="1" x14ac:dyDescent="0.15"/>
    <row r="71" s="3" customFormat="1" ht="13.5" customHeight="1" x14ac:dyDescent="0.15"/>
    <row r="72" s="3" customFormat="1" ht="13.5" customHeight="1" x14ac:dyDescent="0.15"/>
    <row r="73" s="3" customFormat="1" ht="13.5" customHeight="1" x14ac:dyDescent="0.15"/>
    <row r="74" s="3" customFormat="1" ht="13.5" customHeight="1" x14ac:dyDescent="0.15"/>
    <row r="75" s="3" customFormat="1" ht="13.5" customHeight="1" x14ac:dyDescent="0.15"/>
    <row r="76" s="3" customFormat="1" ht="13.5" customHeight="1" x14ac:dyDescent="0.15"/>
    <row r="77" s="3" customFormat="1" ht="13.5" customHeight="1" x14ac:dyDescent="0.15"/>
    <row r="78" s="3" customFormat="1" ht="13.5" customHeight="1" x14ac:dyDescent="0.15"/>
    <row r="79" s="3" customFormat="1" ht="13.5" customHeight="1" x14ac:dyDescent="0.15"/>
  </sheetData>
  <mergeCells count="11">
    <mergeCell ref="A9:A16"/>
    <mergeCell ref="B13:B18"/>
    <mergeCell ref="B19:B21"/>
    <mergeCell ref="A20:A23"/>
    <mergeCell ref="B22:B24"/>
    <mergeCell ref="B5:B6"/>
    <mergeCell ref="C5:C6"/>
    <mergeCell ref="D5:F5"/>
    <mergeCell ref="G5:I5"/>
    <mergeCell ref="J5:L5"/>
    <mergeCell ref="B7:B12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workbookViewId="0"/>
  </sheetViews>
  <sheetFormatPr defaultColWidth="8.875" defaultRowHeight="15" customHeight="1" x14ac:dyDescent="0.15"/>
  <cols>
    <col min="1" max="1" width="17.375" style="263" customWidth="1"/>
    <col min="2" max="2" width="11.125" style="263" customWidth="1"/>
    <col min="3" max="3" width="8.5" style="263" bestFit="1" customWidth="1"/>
    <col min="4" max="4" width="7.75" style="263" customWidth="1"/>
    <col min="5" max="5" width="8" style="263" customWidth="1"/>
    <col min="6" max="6" width="4.625" style="263" customWidth="1"/>
    <col min="7" max="7" width="4.75" style="263" customWidth="1"/>
    <col min="8" max="8" width="4.875" style="263" customWidth="1"/>
    <col min="9" max="9" width="4.75" style="263" customWidth="1"/>
    <col min="10" max="10" width="4.5" style="263" customWidth="1"/>
    <col min="11" max="11" width="5.125" style="263" customWidth="1"/>
    <col min="12" max="12" width="5.375" style="263" customWidth="1"/>
    <col min="13" max="16384" width="8.875" style="263"/>
  </cols>
  <sheetData>
    <row r="1" spans="1:12" ht="15" customHeight="1" x14ac:dyDescent="0.15">
      <c r="A1" s="262" t="s">
        <v>1</v>
      </c>
    </row>
    <row r="3" spans="1:12" ht="15" customHeight="1" x14ac:dyDescent="0.15">
      <c r="A3" s="6" t="s">
        <v>248</v>
      </c>
      <c r="C3" s="329"/>
    </row>
    <row r="4" spans="1:12" s="3" customFormat="1" ht="15" customHeight="1" x14ac:dyDescent="0.15">
      <c r="A4" s="330">
        <v>41365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</row>
    <row r="5" spans="1:12" s="3" customFormat="1" ht="15" customHeight="1" x14ac:dyDescent="0.15">
      <c r="A5" s="273" t="s">
        <v>249</v>
      </c>
      <c r="B5" s="331" t="s">
        <v>15</v>
      </c>
      <c r="C5" s="331" t="s">
        <v>250</v>
      </c>
      <c r="D5" s="114" t="s">
        <v>251</v>
      </c>
      <c r="E5" s="274"/>
      <c r="F5" s="114" t="s">
        <v>252</v>
      </c>
      <c r="G5" s="115"/>
      <c r="H5" s="115"/>
      <c r="I5" s="115"/>
      <c r="J5" s="115"/>
      <c r="K5" s="115"/>
      <c r="L5" s="115"/>
    </row>
    <row r="6" spans="1:12" s="3" customFormat="1" ht="30.75" customHeight="1" x14ac:dyDescent="0.15">
      <c r="A6" s="275"/>
      <c r="B6" s="332"/>
      <c r="C6" s="332"/>
      <c r="D6" s="52" t="s">
        <v>253</v>
      </c>
      <c r="E6" s="52" t="s">
        <v>254</v>
      </c>
      <c r="F6" s="333" t="s">
        <v>255</v>
      </c>
      <c r="G6" s="333" t="s">
        <v>256</v>
      </c>
      <c r="H6" s="333" t="s">
        <v>257</v>
      </c>
      <c r="I6" s="333" t="s">
        <v>258</v>
      </c>
      <c r="J6" s="334" t="s">
        <v>259</v>
      </c>
      <c r="K6" s="335" t="s">
        <v>260</v>
      </c>
      <c r="L6" s="52" t="s">
        <v>9</v>
      </c>
    </row>
    <row r="7" spans="1:12" s="3" customFormat="1" ht="16.5" customHeight="1" x14ac:dyDescent="0.15">
      <c r="A7" s="336" t="s">
        <v>261</v>
      </c>
      <c r="B7" s="337" t="s">
        <v>262</v>
      </c>
      <c r="C7" s="60">
        <v>15000</v>
      </c>
      <c r="D7" s="61">
        <v>6019</v>
      </c>
      <c r="E7" s="61">
        <v>2657</v>
      </c>
      <c r="F7" s="3">
        <v>1</v>
      </c>
      <c r="G7" s="3">
        <v>1</v>
      </c>
      <c r="H7" s="3">
        <v>5</v>
      </c>
      <c r="I7" s="3">
        <v>46</v>
      </c>
      <c r="J7" s="3">
        <v>1</v>
      </c>
      <c r="K7" s="3">
        <v>1</v>
      </c>
      <c r="L7" s="338">
        <v>55</v>
      </c>
    </row>
    <row r="8" spans="1:12" s="3" customFormat="1" ht="16.5" customHeight="1" x14ac:dyDescent="0.15">
      <c r="A8" s="339" t="s">
        <v>263</v>
      </c>
      <c r="B8" s="337" t="s">
        <v>264</v>
      </c>
      <c r="C8" s="60">
        <v>10000</v>
      </c>
      <c r="D8" s="61">
        <v>7538</v>
      </c>
      <c r="E8" s="61">
        <v>2166</v>
      </c>
      <c r="F8" s="3">
        <v>1</v>
      </c>
      <c r="G8" s="3">
        <v>1</v>
      </c>
      <c r="H8" s="3">
        <v>5</v>
      </c>
      <c r="I8" s="3">
        <v>35</v>
      </c>
      <c r="J8" s="3">
        <v>1</v>
      </c>
      <c r="K8" s="3">
        <v>1</v>
      </c>
      <c r="L8" s="338">
        <v>44</v>
      </c>
    </row>
    <row r="9" spans="1:12" s="3" customFormat="1" ht="16.5" customHeight="1" x14ac:dyDescent="0.15">
      <c r="A9" s="340" t="s">
        <v>265</v>
      </c>
      <c r="B9" s="341" t="s">
        <v>266</v>
      </c>
      <c r="C9" s="62">
        <v>15000</v>
      </c>
      <c r="D9" s="20">
        <v>10138</v>
      </c>
      <c r="E9" s="20">
        <v>3241</v>
      </c>
      <c r="F9" s="20">
        <v>1</v>
      </c>
      <c r="G9" s="20">
        <v>1</v>
      </c>
      <c r="H9" s="20">
        <v>5</v>
      </c>
      <c r="I9" s="20">
        <v>43</v>
      </c>
      <c r="J9" s="20">
        <v>1</v>
      </c>
      <c r="K9" s="20">
        <v>1</v>
      </c>
      <c r="L9" s="63">
        <v>52</v>
      </c>
    </row>
    <row r="10" spans="1:12" s="3" customFormat="1" ht="15" customHeight="1" x14ac:dyDescent="0.15">
      <c r="B10" s="90"/>
      <c r="C10" s="90"/>
      <c r="D10" s="90"/>
      <c r="E10" s="90"/>
      <c r="F10" s="90"/>
      <c r="G10" s="90"/>
      <c r="H10" s="90"/>
      <c r="I10" s="90"/>
      <c r="J10" s="90"/>
      <c r="L10" s="4" t="s">
        <v>267</v>
      </c>
    </row>
    <row r="11" spans="1:12" s="3" customFormat="1" ht="15" customHeight="1" x14ac:dyDescent="0.15">
      <c r="B11" s="90"/>
      <c r="C11" s="90"/>
      <c r="D11" s="90"/>
      <c r="E11" s="90"/>
      <c r="F11" s="90"/>
      <c r="G11" s="90"/>
      <c r="H11" s="90"/>
      <c r="I11" s="90"/>
      <c r="J11" s="90"/>
      <c r="K11" s="90"/>
    </row>
  </sheetData>
  <mergeCells count="5">
    <mergeCell ref="A5:A6"/>
    <mergeCell ref="B5:B6"/>
    <mergeCell ref="C5:C6"/>
    <mergeCell ref="D5:E5"/>
    <mergeCell ref="F5:L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115" workbookViewId="0"/>
  </sheetViews>
  <sheetFormatPr defaultRowHeight="14.25" customHeight="1" x14ac:dyDescent="0.15"/>
  <cols>
    <col min="1" max="1" width="23.75" style="263" customWidth="1"/>
    <col min="2" max="2" width="10.25" style="263" customWidth="1"/>
    <col min="3" max="3" width="10.625" style="263" customWidth="1"/>
    <col min="4" max="4" width="10.25" style="263" customWidth="1"/>
    <col min="5" max="5" width="10.5" style="263" customWidth="1"/>
    <col min="6" max="6" width="10.375" style="263" customWidth="1"/>
    <col min="7" max="7" width="10.875" style="263" customWidth="1"/>
    <col min="8" max="16384" width="9" style="263"/>
  </cols>
  <sheetData>
    <row r="1" spans="1:7" ht="14.25" customHeight="1" x14ac:dyDescent="0.15">
      <c r="A1" s="262" t="s">
        <v>1</v>
      </c>
    </row>
    <row r="3" spans="1:7" ht="14.25" customHeight="1" x14ac:dyDescent="0.15">
      <c r="A3" s="6" t="s">
        <v>268</v>
      </c>
    </row>
    <row r="4" spans="1:7" s="3" customFormat="1" ht="14.25" customHeight="1" x14ac:dyDescent="0.15">
      <c r="A4" s="342">
        <v>41395</v>
      </c>
      <c r="B4" s="330"/>
      <c r="C4" s="330"/>
      <c r="D4" s="330"/>
      <c r="E4" s="330"/>
      <c r="F4" s="330"/>
      <c r="G4" s="330"/>
    </row>
    <row r="5" spans="1:7" s="3" customFormat="1" ht="14.25" customHeight="1" x14ac:dyDescent="0.15">
      <c r="A5" s="273" t="s">
        <v>249</v>
      </c>
      <c r="B5" s="114" t="s">
        <v>14</v>
      </c>
      <c r="C5" s="115"/>
      <c r="D5" s="114" t="s">
        <v>269</v>
      </c>
      <c r="E5" s="115"/>
      <c r="F5" s="114" t="s">
        <v>270</v>
      </c>
      <c r="G5" s="115"/>
    </row>
    <row r="6" spans="1:7" s="3" customFormat="1" ht="14.25" customHeight="1" x14ac:dyDescent="0.15">
      <c r="A6" s="275"/>
      <c r="B6" s="52" t="s">
        <v>271</v>
      </c>
      <c r="C6" s="52" t="s">
        <v>272</v>
      </c>
      <c r="D6" s="52" t="s">
        <v>271</v>
      </c>
      <c r="E6" s="52" t="s">
        <v>272</v>
      </c>
      <c r="F6" s="52" t="s">
        <v>271</v>
      </c>
      <c r="G6" s="52" t="s">
        <v>272</v>
      </c>
    </row>
    <row r="7" spans="1:7" s="3" customFormat="1" ht="14.25" customHeight="1" x14ac:dyDescent="0.15">
      <c r="A7" s="343" t="s">
        <v>261</v>
      </c>
      <c r="B7" s="344">
        <v>17</v>
      </c>
      <c r="C7" s="345">
        <v>10302</v>
      </c>
      <c r="D7" s="19">
        <v>12</v>
      </c>
      <c r="E7" s="19">
        <v>7077</v>
      </c>
      <c r="F7" s="19">
        <v>5</v>
      </c>
      <c r="G7" s="19">
        <v>3225</v>
      </c>
    </row>
    <row r="8" spans="1:7" s="3" customFormat="1" ht="14.25" customHeight="1" x14ac:dyDescent="0.15">
      <c r="A8" s="343" t="s">
        <v>273</v>
      </c>
      <c r="B8" s="344">
        <v>12</v>
      </c>
      <c r="C8" s="345">
        <v>6603</v>
      </c>
      <c r="D8" s="19">
        <v>7</v>
      </c>
      <c r="E8" s="19">
        <v>3555</v>
      </c>
      <c r="F8" s="19">
        <v>5</v>
      </c>
      <c r="G8" s="19">
        <v>3048</v>
      </c>
    </row>
    <row r="9" spans="1:7" s="3" customFormat="1" ht="14.25" customHeight="1" x14ac:dyDescent="0.15">
      <c r="A9" s="346" t="s">
        <v>274</v>
      </c>
      <c r="B9" s="347">
        <v>16</v>
      </c>
      <c r="C9" s="345">
        <v>9894</v>
      </c>
      <c r="D9" s="35">
        <v>11</v>
      </c>
      <c r="E9" s="35">
        <v>7158</v>
      </c>
      <c r="F9" s="35">
        <v>5</v>
      </c>
      <c r="G9" s="35">
        <v>2736</v>
      </c>
    </row>
    <row r="10" spans="1:7" s="3" customFormat="1" ht="14.25" customHeight="1" x14ac:dyDescent="0.15">
      <c r="C10" s="348"/>
      <c r="G10" s="4" t="s">
        <v>275</v>
      </c>
    </row>
    <row r="11" spans="1:7" s="3" customFormat="1" ht="14.25" customHeight="1" x14ac:dyDescent="0.15"/>
  </sheetData>
  <mergeCells count="4">
    <mergeCell ref="A5:A6"/>
    <mergeCell ref="B5:C5"/>
    <mergeCell ref="D5:E5"/>
    <mergeCell ref="F5:G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115" workbookViewId="0"/>
  </sheetViews>
  <sheetFormatPr defaultColWidth="8.875" defaultRowHeight="14.25" customHeight="1" x14ac:dyDescent="0.15"/>
  <cols>
    <col min="1" max="1" width="20.25" style="263" customWidth="1"/>
    <col min="2" max="4" width="11" style="263" customWidth="1"/>
    <col min="5" max="5" width="11.25" style="263" customWidth="1"/>
    <col min="6" max="6" width="11" style="263" customWidth="1"/>
    <col min="7" max="7" width="10.875" style="263" customWidth="1"/>
    <col min="8" max="16384" width="8.875" style="263"/>
  </cols>
  <sheetData>
    <row r="1" spans="1:7" ht="14.25" customHeight="1" x14ac:dyDescent="0.15">
      <c r="A1" s="262" t="s">
        <v>1</v>
      </c>
    </row>
    <row r="3" spans="1:7" ht="14.25" customHeight="1" x14ac:dyDescent="0.15">
      <c r="A3" s="6" t="s">
        <v>276</v>
      </c>
    </row>
    <row r="4" spans="1:7" s="3" customFormat="1" ht="14.25" customHeight="1" x14ac:dyDescent="0.15">
      <c r="A4" s="349"/>
      <c r="G4" s="9" t="s">
        <v>193</v>
      </c>
    </row>
    <row r="5" spans="1:7" s="3" customFormat="1" ht="14.25" customHeight="1" x14ac:dyDescent="0.15">
      <c r="A5" s="273" t="s">
        <v>39</v>
      </c>
      <c r="B5" s="114" t="s">
        <v>269</v>
      </c>
      <c r="C5" s="115"/>
      <c r="D5" s="274"/>
      <c r="E5" s="114" t="s">
        <v>270</v>
      </c>
      <c r="F5" s="115"/>
      <c r="G5" s="115"/>
    </row>
    <row r="6" spans="1:7" s="3" customFormat="1" ht="14.25" customHeight="1" x14ac:dyDescent="0.15">
      <c r="A6" s="275"/>
      <c r="B6" s="68" t="s">
        <v>277</v>
      </c>
      <c r="C6" s="68" t="s">
        <v>245</v>
      </c>
      <c r="D6" s="68" t="s">
        <v>246</v>
      </c>
      <c r="E6" s="68" t="s">
        <v>277</v>
      </c>
      <c r="F6" s="68" t="s">
        <v>245</v>
      </c>
      <c r="G6" s="52" t="s">
        <v>246</v>
      </c>
    </row>
    <row r="7" spans="1:7" s="3" customFormat="1" ht="14.25" customHeight="1" x14ac:dyDescent="0.15">
      <c r="A7" s="350" t="s">
        <v>278</v>
      </c>
      <c r="B7" s="351">
        <v>52</v>
      </c>
      <c r="C7" s="351">
        <v>52</v>
      </c>
      <c r="D7" s="351">
        <v>52</v>
      </c>
      <c r="E7" s="351">
        <v>64</v>
      </c>
      <c r="F7" s="351">
        <v>64</v>
      </c>
      <c r="G7" s="351">
        <v>64</v>
      </c>
    </row>
    <row r="8" spans="1:7" s="3" customFormat="1" ht="14.25" customHeight="1" x14ac:dyDescent="0.15">
      <c r="A8" s="279" t="s">
        <v>279</v>
      </c>
      <c r="B8" s="351">
        <v>44</v>
      </c>
      <c r="C8" s="351">
        <v>45</v>
      </c>
      <c r="D8" s="351">
        <v>46</v>
      </c>
      <c r="E8" s="351">
        <v>48</v>
      </c>
      <c r="F8" s="351">
        <v>49</v>
      </c>
      <c r="G8" s="351">
        <v>50</v>
      </c>
    </row>
    <row r="9" spans="1:7" s="3" customFormat="1" ht="14.25" customHeight="1" x14ac:dyDescent="0.15">
      <c r="A9" s="279" t="s">
        <v>280</v>
      </c>
      <c r="B9" s="351">
        <v>127</v>
      </c>
      <c r="C9" s="351">
        <v>125</v>
      </c>
      <c r="D9" s="351">
        <v>123</v>
      </c>
      <c r="E9" s="351">
        <v>158</v>
      </c>
      <c r="F9" s="351">
        <v>155</v>
      </c>
      <c r="G9" s="351">
        <v>153</v>
      </c>
    </row>
    <row r="10" spans="1:7" s="3" customFormat="1" ht="14.25" customHeight="1" x14ac:dyDescent="0.15">
      <c r="A10" s="352" t="s">
        <v>11</v>
      </c>
      <c r="B10" s="353">
        <v>223</v>
      </c>
      <c r="C10" s="353">
        <v>222</v>
      </c>
      <c r="D10" s="353">
        <v>221</v>
      </c>
      <c r="E10" s="353">
        <v>270</v>
      </c>
      <c r="F10" s="353">
        <v>268</v>
      </c>
      <c r="G10" s="353">
        <v>267</v>
      </c>
    </row>
    <row r="11" spans="1:7" s="3" customFormat="1" ht="14.25" customHeight="1" x14ac:dyDescent="0.15">
      <c r="F11" s="4"/>
      <c r="G11" s="4" t="s">
        <v>275</v>
      </c>
    </row>
    <row r="12" spans="1:7" s="3" customFormat="1" ht="14.25" customHeight="1" x14ac:dyDescent="0.15"/>
    <row r="13" spans="1:7" s="3" customFormat="1" ht="14.25" customHeight="1" x14ac:dyDescent="0.15"/>
    <row r="14" spans="1:7" s="3" customFormat="1" ht="14.25" customHeight="1" x14ac:dyDescent="0.15"/>
  </sheetData>
  <mergeCells count="3">
    <mergeCell ref="A5:A6"/>
    <mergeCell ref="B5:D5"/>
    <mergeCell ref="E5:G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115" workbookViewId="0"/>
  </sheetViews>
  <sheetFormatPr defaultColWidth="11.125" defaultRowHeight="15.75" customHeight="1" x14ac:dyDescent="0.15"/>
  <cols>
    <col min="1" max="1" width="16.25" style="355" customWidth="1"/>
    <col min="2" max="6" width="14.125" style="355" customWidth="1"/>
    <col min="7" max="16384" width="11.125" style="355"/>
  </cols>
  <sheetData>
    <row r="1" spans="1:6" ht="15.75" customHeight="1" x14ac:dyDescent="0.15">
      <c r="A1" s="354" t="s">
        <v>1</v>
      </c>
    </row>
    <row r="3" spans="1:6" ht="14.25" customHeight="1" x14ac:dyDescent="0.15">
      <c r="A3" s="55" t="s">
        <v>281</v>
      </c>
    </row>
    <row r="4" spans="1:6" s="56" customFormat="1" ht="14.25" customHeight="1" x14ac:dyDescent="0.15">
      <c r="F4" s="356" t="s">
        <v>63</v>
      </c>
    </row>
    <row r="5" spans="1:6" s="56" customFormat="1" ht="14.25" customHeight="1" x14ac:dyDescent="0.15">
      <c r="A5" s="357" t="s">
        <v>282</v>
      </c>
      <c r="B5" s="358" t="s">
        <v>271</v>
      </c>
      <c r="C5" s="359" t="s">
        <v>283</v>
      </c>
      <c r="D5" s="360"/>
      <c r="E5" s="360"/>
      <c r="F5" s="358" t="s">
        <v>69</v>
      </c>
    </row>
    <row r="6" spans="1:6" s="56" customFormat="1" ht="14.25" customHeight="1" x14ac:dyDescent="0.15">
      <c r="A6" s="361"/>
      <c r="B6" s="362"/>
      <c r="C6" s="363" t="s">
        <v>10</v>
      </c>
      <c r="D6" s="364" t="s">
        <v>70</v>
      </c>
      <c r="E6" s="364" t="s">
        <v>71</v>
      </c>
      <c r="F6" s="362"/>
    </row>
    <row r="7" spans="1:6" s="56" customFormat="1" ht="14.25" customHeight="1" x14ac:dyDescent="0.15">
      <c r="A7" s="365" t="s">
        <v>284</v>
      </c>
      <c r="B7" s="165">
        <v>9</v>
      </c>
      <c r="C7" s="165">
        <v>7708</v>
      </c>
      <c r="D7" s="165">
        <v>4058</v>
      </c>
      <c r="E7" s="165">
        <v>3650</v>
      </c>
      <c r="F7" s="165">
        <v>454</v>
      </c>
    </row>
    <row r="8" spans="1:6" s="56" customFormat="1" ht="14.25" customHeight="1" x14ac:dyDescent="0.15">
      <c r="A8" s="366" t="s">
        <v>285</v>
      </c>
      <c r="B8" s="165">
        <v>9</v>
      </c>
      <c r="C8" s="165">
        <v>7854</v>
      </c>
      <c r="D8" s="165">
        <v>4066</v>
      </c>
      <c r="E8" s="165">
        <v>3788</v>
      </c>
      <c r="F8" s="165">
        <v>465</v>
      </c>
    </row>
    <row r="9" spans="1:6" s="56" customFormat="1" ht="14.25" customHeight="1" x14ac:dyDescent="0.15">
      <c r="A9" s="367" t="s">
        <v>286</v>
      </c>
      <c r="B9" s="2">
        <v>9</v>
      </c>
      <c r="C9" s="35">
        <v>7866</v>
      </c>
      <c r="D9" s="35">
        <v>4073</v>
      </c>
      <c r="E9" s="35">
        <v>3793</v>
      </c>
      <c r="F9" s="35">
        <v>465</v>
      </c>
    </row>
    <row r="10" spans="1:6" s="56" customFormat="1" ht="15.75" customHeight="1" x14ac:dyDescent="0.15">
      <c r="A10" s="368" t="s">
        <v>287</v>
      </c>
    </row>
    <row r="11" spans="1:6" s="56" customFormat="1" ht="15.75" customHeight="1" x14ac:dyDescent="0.15">
      <c r="F11" s="369" t="s">
        <v>288</v>
      </c>
    </row>
    <row r="12" spans="1:6" s="56" customFormat="1" ht="15.75" customHeight="1" x14ac:dyDescent="0.15"/>
    <row r="13" spans="1:6" s="56" customFormat="1" ht="15.75" customHeight="1" x14ac:dyDescent="0.15"/>
    <row r="14" spans="1:6" s="56" customFormat="1" ht="15.75" customHeight="1" x14ac:dyDescent="0.15"/>
  </sheetData>
  <mergeCells count="4">
    <mergeCell ref="A5:A6"/>
    <mergeCell ref="B5:B6"/>
    <mergeCell ref="C5:E5"/>
    <mergeCell ref="F5:F6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="115" zoomScaleNormal="115" workbookViewId="0"/>
  </sheetViews>
  <sheetFormatPr defaultColWidth="8.875" defaultRowHeight="14.25" customHeight="1" x14ac:dyDescent="0.15"/>
  <cols>
    <col min="1" max="1" width="21.75" style="3" customWidth="1"/>
    <col min="2" max="4" width="8.5" style="3" customWidth="1"/>
    <col min="5" max="10" width="6.875" style="3" customWidth="1"/>
    <col min="11" max="11" width="2.75" style="3" customWidth="1"/>
    <col min="12" max="16384" width="8.875" style="3"/>
  </cols>
  <sheetData>
    <row r="1" spans="1:10" ht="14.25" customHeight="1" x14ac:dyDescent="0.15">
      <c r="A1" s="262" t="s">
        <v>1</v>
      </c>
    </row>
    <row r="3" spans="1:10" ht="14.25" customHeight="1" x14ac:dyDescent="0.15">
      <c r="A3" s="6" t="s">
        <v>289</v>
      </c>
      <c r="E3" s="370"/>
    </row>
    <row r="4" spans="1:10" ht="14.25" customHeight="1" x14ac:dyDescent="0.15">
      <c r="A4" s="371">
        <v>41395</v>
      </c>
      <c r="J4" s="4" t="s">
        <v>63</v>
      </c>
    </row>
    <row r="5" spans="1:10" ht="15.75" customHeight="1" x14ac:dyDescent="0.15">
      <c r="A5" s="273" t="s">
        <v>290</v>
      </c>
      <c r="B5" s="305" t="s">
        <v>291</v>
      </c>
      <c r="C5" s="331" t="s">
        <v>292</v>
      </c>
      <c r="D5" s="273" t="s">
        <v>293</v>
      </c>
      <c r="E5" s="114" t="s">
        <v>283</v>
      </c>
      <c r="F5" s="115"/>
      <c r="G5" s="115"/>
      <c r="H5" s="115"/>
      <c r="I5" s="274"/>
      <c r="J5" s="112" t="s">
        <v>294</v>
      </c>
    </row>
    <row r="6" spans="1:10" ht="15.75" customHeight="1" x14ac:dyDescent="0.15">
      <c r="A6" s="275"/>
      <c r="B6" s="308"/>
      <c r="C6" s="332"/>
      <c r="D6" s="275"/>
      <c r="E6" s="316" t="s">
        <v>14</v>
      </c>
      <c r="F6" s="68" t="s">
        <v>295</v>
      </c>
      <c r="G6" s="68" t="s">
        <v>296</v>
      </c>
      <c r="H6" s="68" t="s">
        <v>297</v>
      </c>
      <c r="I6" s="269" t="s">
        <v>298</v>
      </c>
      <c r="J6" s="113"/>
    </row>
    <row r="7" spans="1:10" ht="14.25" customHeight="1" x14ac:dyDescent="0.15">
      <c r="A7" s="372" t="s">
        <v>299</v>
      </c>
      <c r="B7" s="373">
        <v>2500</v>
      </c>
      <c r="C7" s="374">
        <v>3600</v>
      </c>
      <c r="D7" s="374">
        <v>2463</v>
      </c>
      <c r="E7" s="374">
        <v>7866</v>
      </c>
      <c r="F7" s="374">
        <v>2608</v>
      </c>
      <c r="G7" s="374">
        <v>2630</v>
      </c>
      <c r="H7" s="374">
        <v>2518</v>
      </c>
      <c r="I7" s="374">
        <v>110</v>
      </c>
      <c r="J7" s="374">
        <v>487</v>
      </c>
    </row>
    <row r="8" spans="1:10" ht="14.25" customHeight="1" x14ac:dyDescent="0.15">
      <c r="A8" s="375" t="s">
        <v>300</v>
      </c>
      <c r="B8" s="8">
        <v>360</v>
      </c>
      <c r="C8" s="8">
        <v>484</v>
      </c>
      <c r="D8" s="8">
        <v>367</v>
      </c>
      <c r="E8" s="61">
        <v>1014</v>
      </c>
      <c r="F8" s="8">
        <v>367</v>
      </c>
      <c r="G8" s="8">
        <v>328</v>
      </c>
      <c r="H8" s="8">
        <v>319</v>
      </c>
      <c r="I8" s="8" t="s">
        <v>95</v>
      </c>
      <c r="J8" s="8">
        <v>71</v>
      </c>
    </row>
    <row r="9" spans="1:10" ht="14.25" customHeight="1" x14ac:dyDescent="0.15">
      <c r="A9" s="375" t="s">
        <v>301</v>
      </c>
      <c r="B9" s="8">
        <v>400</v>
      </c>
      <c r="C9" s="8">
        <v>528</v>
      </c>
      <c r="D9" s="8">
        <v>402</v>
      </c>
      <c r="E9" s="61">
        <v>1166</v>
      </c>
      <c r="F9" s="8">
        <v>402</v>
      </c>
      <c r="G9" s="8">
        <v>402</v>
      </c>
      <c r="H9" s="8">
        <v>362</v>
      </c>
      <c r="I9" s="8" t="s">
        <v>95</v>
      </c>
      <c r="J9" s="8">
        <v>71</v>
      </c>
    </row>
    <row r="10" spans="1:10" ht="14.25" customHeight="1" x14ac:dyDescent="0.15">
      <c r="A10" s="375" t="s">
        <v>302</v>
      </c>
      <c r="B10" s="8">
        <v>360</v>
      </c>
      <c r="C10" s="8">
        <v>445</v>
      </c>
      <c r="D10" s="8">
        <v>367</v>
      </c>
      <c r="E10" s="61">
        <v>1120</v>
      </c>
      <c r="F10" s="8">
        <v>368</v>
      </c>
      <c r="G10" s="8">
        <v>400</v>
      </c>
      <c r="H10" s="8">
        <v>352</v>
      </c>
      <c r="I10" s="8" t="s">
        <v>95</v>
      </c>
      <c r="J10" s="8">
        <v>61</v>
      </c>
    </row>
    <row r="11" spans="1:10" ht="14.25" customHeight="1" x14ac:dyDescent="0.15">
      <c r="A11" s="375" t="s">
        <v>303</v>
      </c>
      <c r="B11" s="8">
        <v>320</v>
      </c>
      <c r="C11" s="8">
        <v>402</v>
      </c>
      <c r="D11" s="8">
        <v>328</v>
      </c>
      <c r="E11" s="61">
        <v>1001</v>
      </c>
      <c r="F11" s="8">
        <v>329</v>
      </c>
      <c r="G11" s="8">
        <v>355</v>
      </c>
      <c r="H11" s="8">
        <v>317</v>
      </c>
      <c r="I11" s="8" t="s">
        <v>95</v>
      </c>
      <c r="J11" s="8">
        <v>57</v>
      </c>
    </row>
    <row r="12" spans="1:10" ht="14.25" customHeight="1" x14ac:dyDescent="0.15">
      <c r="A12" s="375" t="s">
        <v>304</v>
      </c>
      <c r="B12" s="8">
        <v>280</v>
      </c>
      <c r="C12" s="8">
        <v>300</v>
      </c>
      <c r="D12" s="8">
        <v>278</v>
      </c>
      <c r="E12" s="61">
        <v>845</v>
      </c>
      <c r="F12" s="8">
        <v>279</v>
      </c>
      <c r="G12" s="8">
        <v>302</v>
      </c>
      <c r="H12" s="8">
        <v>264</v>
      </c>
      <c r="I12" s="8" t="s">
        <v>95</v>
      </c>
      <c r="J12" s="8">
        <v>52</v>
      </c>
    </row>
    <row r="13" spans="1:10" ht="14.25" customHeight="1" x14ac:dyDescent="0.15">
      <c r="A13" s="376" t="s">
        <v>305</v>
      </c>
      <c r="B13" s="8">
        <v>280</v>
      </c>
      <c r="C13" s="8">
        <v>313</v>
      </c>
      <c r="D13" s="8">
        <v>279</v>
      </c>
      <c r="E13" s="61">
        <v>805</v>
      </c>
      <c r="F13" s="8">
        <v>279</v>
      </c>
      <c r="G13" s="8">
        <v>263</v>
      </c>
      <c r="H13" s="8">
        <v>263</v>
      </c>
      <c r="I13" s="8" t="s">
        <v>95</v>
      </c>
      <c r="J13" s="8">
        <v>61</v>
      </c>
    </row>
    <row r="14" spans="1:10" ht="14.25" customHeight="1" x14ac:dyDescent="0.15">
      <c r="A14" s="376" t="s">
        <v>306</v>
      </c>
      <c r="B14" s="8">
        <v>160</v>
      </c>
      <c r="C14" s="8">
        <v>649</v>
      </c>
      <c r="D14" s="8">
        <v>170</v>
      </c>
      <c r="E14" s="61">
        <v>1029</v>
      </c>
      <c r="F14" s="8">
        <v>337</v>
      </c>
      <c r="G14" s="8">
        <v>352</v>
      </c>
      <c r="H14" s="8">
        <v>340</v>
      </c>
      <c r="I14" s="8" t="s">
        <v>95</v>
      </c>
      <c r="J14" s="8">
        <v>66</v>
      </c>
    </row>
    <row r="15" spans="1:10" ht="14.25" customHeight="1" x14ac:dyDescent="0.15">
      <c r="A15" s="377" t="s">
        <v>307</v>
      </c>
      <c r="B15" s="8">
        <v>80</v>
      </c>
      <c r="C15" s="8">
        <v>46</v>
      </c>
      <c r="D15" s="8">
        <v>63</v>
      </c>
      <c r="E15" s="61">
        <v>216</v>
      </c>
      <c r="F15" s="8">
        <v>67</v>
      </c>
      <c r="G15" s="8">
        <v>53</v>
      </c>
      <c r="H15" s="8">
        <v>47</v>
      </c>
      <c r="I15" s="8">
        <v>49</v>
      </c>
      <c r="J15" s="8">
        <v>17</v>
      </c>
    </row>
    <row r="16" spans="1:10" ht="14.25" customHeight="1" x14ac:dyDescent="0.15">
      <c r="A16" s="377" t="s">
        <v>308</v>
      </c>
      <c r="B16" s="8">
        <v>120</v>
      </c>
      <c r="C16" s="8">
        <v>64</v>
      </c>
      <c r="D16" s="8">
        <v>64</v>
      </c>
      <c r="E16" s="61">
        <v>222</v>
      </c>
      <c r="F16" s="8">
        <v>35</v>
      </c>
      <c r="G16" s="8">
        <v>45</v>
      </c>
      <c r="H16" s="8">
        <v>81</v>
      </c>
      <c r="I16" s="8">
        <v>61</v>
      </c>
      <c r="J16" s="8">
        <v>9</v>
      </c>
    </row>
    <row r="17" spans="1:10" ht="14.25" customHeight="1" x14ac:dyDescent="0.15">
      <c r="A17" s="378" t="s">
        <v>309</v>
      </c>
      <c r="B17" s="9">
        <v>140</v>
      </c>
      <c r="C17" s="9">
        <v>369</v>
      </c>
      <c r="D17" s="9">
        <v>145</v>
      </c>
      <c r="E17" s="20">
        <v>448</v>
      </c>
      <c r="F17" s="9">
        <v>145</v>
      </c>
      <c r="G17" s="9">
        <v>130</v>
      </c>
      <c r="H17" s="9">
        <v>173</v>
      </c>
      <c r="I17" s="9" t="s">
        <v>95</v>
      </c>
      <c r="J17" s="9">
        <v>22</v>
      </c>
    </row>
    <row r="18" spans="1:10" ht="14.25" customHeight="1" x14ac:dyDescent="0.15">
      <c r="A18" s="368" t="s">
        <v>310</v>
      </c>
      <c r="J18" s="4"/>
    </row>
    <row r="19" spans="1:10" ht="14.25" customHeight="1" x14ac:dyDescent="0.15">
      <c r="A19" s="368" t="s">
        <v>311</v>
      </c>
      <c r="J19" s="4"/>
    </row>
    <row r="20" spans="1:10" ht="14.25" customHeight="1" x14ac:dyDescent="0.15">
      <c r="J20" s="4" t="s">
        <v>312</v>
      </c>
    </row>
  </sheetData>
  <mergeCells count="6">
    <mergeCell ref="A5:A6"/>
    <mergeCell ref="B5:B6"/>
    <mergeCell ref="C5:C6"/>
    <mergeCell ref="D5:D6"/>
    <mergeCell ref="E5:I5"/>
    <mergeCell ref="J5:J6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130" workbookViewId="0"/>
  </sheetViews>
  <sheetFormatPr defaultColWidth="13.125" defaultRowHeight="15" customHeight="1" x14ac:dyDescent="0.15"/>
  <cols>
    <col min="1" max="1" width="7.75" style="120" customWidth="1"/>
    <col min="2" max="2" width="4.875" style="120" customWidth="1"/>
    <col min="3" max="3" width="9.5" style="120" customWidth="1"/>
    <col min="4" max="4" width="9.125" style="120" customWidth="1"/>
    <col min="5" max="5" width="9.5" style="120" customWidth="1"/>
    <col min="6" max="6" width="9.125" style="120" customWidth="1"/>
    <col min="7" max="7" width="9.5" style="120" customWidth="1"/>
    <col min="8" max="8" width="9.125" style="120" customWidth="1"/>
    <col min="9" max="9" width="9.5" style="120" customWidth="1"/>
    <col min="10" max="10" width="9" style="120" customWidth="1"/>
    <col min="11" max="16384" width="13.125" style="120"/>
  </cols>
  <sheetData>
    <row r="1" spans="1:10" ht="15" customHeight="1" x14ac:dyDescent="0.15">
      <c r="A1" s="119" t="s">
        <v>1</v>
      </c>
    </row>
    <row r="3" spans="1:10" ht="15" customHeight="1" x14ac:dyDescent="0.15">
      <c r="A3" s="121" t="s">
        <v>36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10" ht="15" customHeight="1" x14ac:dyDescent="0.15">
      <c r="A4" s="121"/>
      <c r="B4" s="121"/>
      <c r="C4" s="121"/>
      <c r="D4" s="121"/>
      <c r="E4" s="121"/>
      <c r="F4" s="121"/>
      <c r="G4" s="121"/>
      <c r="H4" s="121"/>
      <c r="I4" s="121"/>
      <c r="J4" s="121"/>
    </row>
    <row r="6" spans="1:10" ht="13.5" customHeight="1" x14ac:dyDescent="0.15">
      <c r="A6" s="122" t="s">
        <v>37</v>
      </c>
      <c r="B6" s="123"/>
      <c r="C6" s="123"/>
      <c r="D6" s="124"/>
      <c r="E6" s="124"/>
      <c r="F6" s="124"/>
      <c r="G6" s="124"/>
      <c r="H6" s="124"/>
      <c r="I6" s="124"/>
      <c r="J6" s="124"/>
    </row>
    <row r="7" spans="1:10" s="27" customFormat="1" ht="13.5" customHeight="1" x14ac:dyDescent="0.15">
      <c r="A7" s="125" t="s">
        <v>38</v>
      </c>
      <c r="B7" s="126"/>
      <c r="C7" s="127"/>
      <c r="D7" s="127"/>
      <c r="E7" s="127"/>
      <c r="F7" s="127"/>
      <c r="G7" s="127"/>
      <c r="H7" s="127"/>
      <c r="I7" s="127"/>
      <c r="J7" s="127"/>
    </row>
    <row r="8" spans="1:10" s="58" customFormat="1" ht="13.5" customHeight="1" x14ac:dyDescent="0.15">
      <c r="A8" s="128" t="s">
        <v>39</v>
      </c>
      <c r="B8" s="128"/>
      <c r="C8" s="129" t="s">
        <v>14</v>
      </c>
      <c r="D8" s="108"/>
      <c r="E8" s="129" t="s">
        <v>40</v>
      </c>
      <c r="F8" s="108"/>
      <c r="G8" s="129" t="s">
        <v>41</v>
      </c>
      <c r="H8" s="108"/>
      <c r="I8" s="130" t="s">
        <v>42</v>
      </c>
      <c r="J8" s="110"/>
    </row>
    <row r="9" spans="1:10" s="58" customFormat="1" ht="13.5" customHeight="1" x14ac:dyDescent="0.15">
      <c r="A9" s="131"/>
      <c r="B9" s="131"/>
      <c r="C9" s="132" t="s">
        <v>43</v>
      </c>
      <c r="D9" s="132" t="s">
        <v>44</v>
      </c>
      <c r="E9" s="132" t="s">
        <v>43</v>
      </c>
      <c r="F9" s="132" t="s">
        <v>44</v>
      </c>
      <c r="G9" s="132" t="s">
        <v>43</v>
      </c>
      <c r="H9" s="132" t="s">
        <v>44</v>
      </c>
      <c r="I9" s="132" t="s">
        <v>43</v>
      </c>
      <c r="J9" s="87" t="s">
        <v>44</v>
      </c>
    </row>
    <row r="10" spans="1:10" s="27" customFormat="1" ht="13.5" customHeight="1" x14ac:dyDescent="0.15">
      <c r="A10" s="133" t="s">
        <v>45</v>
      </c>
      <c r="B10" s="134"/>
      <c r="C10" s="135">
        <v>26</v>
      </c>
      <c r="D10" s="135">
        <v>26</v>
      </c>
      <c r="E10" s="136" t="s">
        <v>2</v>
      </c>
      <c r="F10" s="136" t="s">
        <v>2</v>
      </c>
      <c r="G10" s="136" t="s">
        <v>2</v>
      </c>
      <c r="H10" s="136" t="s">
        <v>2</v>
      </c>
      <c r="I10" s="137">
        <v>26</v>
      </c>
      <c r="J10" s="137">
        <v>26</v>
      </c>
    </row>
    <row r="11" spans="1:10" s="27" customFormat="1" ht="13.5" customHeight="1" x14ac:dyDescent="0.15">
      <c r="A11" s="138" t="s">
        <v>46</v>
      </c>
      <c r="B11" s="139"/>
      <c r="C11" s="140">
        <v>30</v>
      </c>
      <c r="D11" s="140">
        <v>30</v>
      </c>
      <c r="E11" s="136" t="s">
        <v>2</v>
      </c>
      <c r="F11" s="136" t="s">
        <v>2</v>
      </c>
      <c r="G11" s="140">
        <v>30</v>
      </c>
      <c r="H11" s="140">
        <v>30</v>
      </c>
      <c r="I11" s="136" t="s">
        <v>2</v>
      </c>
      <c r="J11" s="136" t="s">
        <v>2</v>
      </c>
    </row>
    <row r="12" spans="1:10" s="27" customFormat="1" ht="13.5" customHeight="1" x14ac:dyDescent="0.15">
      <c r="A12" s="138" t="s">
        <v>47</v>
      </c>
      <c r="B12" s="139"/>
      <c r="C12" s="137">
        <v>16</v>
      </c>
      <c r="D12" s="137">
        <v>16</v>
      </c>
      <c r="E12" s="136" t="s">
        <v>2</v>
      </c>
      <c r="F12" s="136" t="s">
        <v>2</v>
      </c>
      <c r="G12" s="140">
        <v>15</v>
      </c>
      <c r="H12" s="140">
        <v>15</v>
      </c>
      <c r="I12" s="140">
        <v>1</v>
      </c>
      <c r="J12" s="140">
        <v>1</v>
      </c>
    </row>
    <row r="13" spans="1:10" s="27" customFormat="1" ht="13.5" customHeight="1" x14ac:dyDescent="0.15">
      <c r="A13" s="138" t="s">
        <v>48</v>
      </c>
      <c r="B13" s="89" t="s">
        <v>49</v>
      </c>
      <c r="C13" s="137">
        <v>9</v>
      </c>
      <c r="D13" s="137">
        <v>9</v>
      </c>
      <c r="E13" s="137">
        <v>6</v>
      </c>
      <c r="F13" s="137">
        <v>6</v>
      </c>
      <c r="G13" s="136" t="s">
        <v>2</v>
      </c>
      <c r="H13" s="136" t="s">
        <v>2</v>
      </c>
      <c r="I13" s="137">
        <v>3</v>
      </c>
      <c r="J13" s="137">
        <v>3</v>
      </c>
    </row>
    <row r="14" spans="1:10" s="27" customFormat="1" ht="13.5" customHeight="1" x14ac:dyDescent="0.15">
      <c r="A14" s="141"/>
      <c r="B14" s="139" t="s">
        <v>50</v>
      </c>
      <c r="C14" s="137">
        <v>6</v>
      </c>
      <c r="D14" s="137">
        <v>6</v>
      </c>
      <c r="E14" s="137">
        <v>5</v>
      </c>
      <c r="F14" s="137">
        <v>5</v>
      </c>
      <c r="G14" s="136" t="s">
        <v>2</v>
      </c>
      <c r="H14" s="136" t="s">
        <v>2</v>
      </c>
      <c r="I14" s="137">
        <v>1</v>
      </c>
      <c r="J14" s="137">
        <v>1</v>
      </c>
    </row>
    <row r="15" spans="1:10" s="27" customFormat="1" ht="13.5" customHeight="1" x14ac:dyDescent="0.15">
      <c r="A15" s="142"/>
      <c r="B15" s="139" t="s">
        <v>51</v>
      </c>
      <c r="C15" s="137">
        <v>1</v>
      </c>
      <c r="D15" s="137">
        <v>1</v>
      </c>
      <c r="E15" s="137">
        <v>1</v>
      </c>
      <c r="F15" s="137">
        <v>1</v>
      </c>
      <c r="G15" s="136" t="s">
        <v>2</v>
      </c>
      <c r="H15" s="136" t="s">
        <v>2</v>
      </c>
      <c r="I15" s="136" t="s">
        <v>2</v>
      </c>
      <c r="J15" s="136" t="s">
        <v>2</v>
      </c>
    </row>
    <row r="16" spans="1:10" s="27" customFormat="1" ht="13.5" customHeight="1" x14ac:dyDescent="0.15">
      <c r="A16" s="142"/>
      <c r="B16" s="139" t="s">
        <v>52</v>
      </c>
      <c r="C16" s="137">
        <v>2</v>
      </c>
      <c r="D16" s="137">
        <v>2</v>
      </c>
      <c r="E16" s="136" t="s">
        <v>2</v>
      </c>
      <c r="F16" s="136" t="s">
        <v>2</v>
      </c>
      <c r="G16" s="136" t="s">
        <v>2</v>
      </c>
      <c r="H16" s="136" t="s">
        <v>2</v>
      </c>
      <c r="I16" s="137">
        <v>2</v>
      </c>
      <c r="J16" s="137">
        <v>2</v>
      </c>
    </row>
    <row r="17" spans="1:10" s="27" customFormat="1" ht="13.5" customHeight="1" x14ac:dyDescent="0.15">
      <c r="A17" s="142" t="s">
        <v>53</v>
      </c>
      <c r="B17" s="139"/>
      <c r="C17" s="137">
        <v>1</v>
      </c>
      <c r="D17" s="137">
        <v>1</v>
      </c>
      <c r="E17" s="136" t="s">
        <v>2</v>
      </c>
      <c r="F17" s="136" t="s">
        <v>2</v>
      </c>
      <c r="G17" s="136" t="s">
        <v>2</v>
      </c>
      <c r="H17" s="136" t="s">
        <v>2</v>
      </c>
      <c r="I17" s="137">
        <v>1</v>
      </c>
      <c r="J17" s="137">
        <v>1</v>
      </c>
    </row>
    <row r="18" spans="1:10" s="27" customFormat="1" ht="13.5" customHeight="1" x14ac:dyDescent="0.15">
      <c r="A18" s="138" t="s">
        <v>54</v>
      </c>
      <c r="B18" s="139"/>
      <c r="C18" s="137">
        <v>2</v>
      </c>
      <c r="D18" s="137">
        <v>2</v>
      </c>
      <c r="E18" s="137">
        <v>1</v>
      </c>
      <c r="F18" s="137">
        <v>1</v>
      </c>
      <c r="G18" s="136" t="s">
        <v>2</v>
      </c>
      <c r="H18" s="136" t="s">
        <v>2</v>
      </c>
      <c r="I18" s="137">
        <v>1</v>
      </c>
      <c r="J18" s="137">
        <v>1</v>
      </c>
    </row>
    <row r="19" spans="1:10" s="27" customFormat="1" ht="13.5" customHeight="1" x14ac:dyDescent="0.15">
      <c r="A19" s="138" t="s">
        <v>55</v>
      </c>
      <c r="B19" s="139"/>
      <c r="C19" s="137">
        <v>2</v>
      </c>
      <c r="D19" s="137">
        <v>2</v>
      </c>
      <c r="E19" s="137">
        <v>1</v>
      </c>
      <c r="F19" s="137">
        <v>1</v>
      </c>
      <c r="G19" s="136" t="s">
        <v>2</v>
      </c>
      <c r="H19" s="136" t="s">
        <v>2</v>
      </c>
      <c r="I19" s="143">
        <v>1</v>
      </c>
      <c r="J19" s="143">
        <v>1</v>
      </c>
    </row>
    <row r="20" spans="1:10" s="27" customFormat="1" ht="13.5" customHeight="1" x14ac:dyDescent="0.15">
      <c r="A20" s="138" t="s">
        <v>56</v>
      </c>
      <c r="B20" s="139"/>
      <c r="C20" s="137">
        <v>4</v>
      </c>
      <c r="D20" s="137">
        <v>4</v>
      </c>
      <c r="E20" s="136" t="s">
        <v>2</v>
      </c>
      <c r="F20" s="136" t="s">
        <v>2</v>
      </c>
      <c r="G20" s="136" t="s">
        <v>2</v>
      </c>
      <c r="H20" s="136" t="s">
        <v>2</v>
      </c>
      <c r="I20" s="137">
        <v>4</v>
      </c>
      <c r="J20" s="137">
        <v>4</v>
      </c>
    </row>
    <row r="21" spans="1:10" s="27" customFormat="1" ht="13.5" customHeight="1" x14ac:dyDescent="0.15">
      <c r="A21" s="144" t="s">
        <v>57</v>
      </c>
      <c r="B21" s="145"/>
      <c r="C21" s="146">
        <v>2</v>
      </c>
      <c r="D21" s="146">
        <v>2</v>
      </c>
      <c r="E21" s="146">
        <v>2</v>
      </c>
      <c r="F21" s="146">
        <v>2</v>
      </c>
      <c r="G21" s="147" t="s">
        <v>2</v>
      </c>
      <c r="H21" s="147" t="s">
        <v>2</v>
      </c>
      <c r="I21" s="147" t="s">
        <v>2</v>
      </c>
      <c r="J21" s="147" t="s">
        <v>2</v>
      </c>
    </row>
    <row r="22" spans="1:10" s="27" customFormat="1" ht="15" customHeight="1" x14ac:dyDescent="0.15">
      <c r="A22" s="148" t="s">
        <v>58</v>
      </c>
      <c r="B22" s="149"/>
      <c r="C22" s="149"/>
      <c r="D22" s="149"/>
      <c r="E22" s="149"/>
      <c r="F22" s="149"/>
      <c r="G22" s="149"/>
      <c r="H22" s="149"/>
      <c r="I22" s="149"/>
      <c r="J22" s="127"/>
    </row>
    <row r="23" spans="1:10" s="27" customFormat="1" ht="15" customHeight="1" x14ac:dyDescent="0.15">
      <c r="A23" s="148" t="s">
        <v>59</v>
      </c>
      <c r="B23" s="127"/>
      <c r="C23" s="127"/>
      <c r="D23" s="127"/>
      <c r="E23" s="127"/>
      <c r="F23" s="127"/>
      <c r="G23" s="127"/>
      <c r="H23" s="127"/>
      <c r="I23" s="127"/>
      <c r="J23" s="149" t="s">
        <v>60</v>
      </c>
    </row>
    <row r="24" spans="1:10" s="27" customFormat="1" ht="15" customHeight="1" x14ac:dyDescent="0.15"/>
    <row r="25" spans="1:10" s="27" customFormat="1" ht="15" customHeight="1" x14ac:dyDescent="0.15"/>
    <row r="26" spans="1:10" s="27" customFormat="1" ht="15" customHeight="1" x14ac:dyDescent="0.15"/>
    <row r="27" spans="1:10" s="27" customFormat="1" ht="15" customHeight="1" x14ac:dyDescent="0.15"/>
  </sheetData>
  <mergeCells count="6">
    <mergeCell ref="A3:J4"/>
    <mergeCell ref="A8:B8"/>
    <mergeCell ref="C8:D8"/>
    <mergeCell ref="E8:F8"/>
    <mergeCell ref="G8:H8"/>
    <mergeCell ref="I8:J8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="115" workbookViewId="0"/>
  </sheetViews>
  <sheetFormatPr defaultColWidth="8.875" defaultRowHeight="15" customHeight="1" x14ac:dyDescent="0.15"/>
  <cols>
    <col min="1" max="1" width="11.25" style="29" customWidth="1"/>
    <col min="2" max="2" width="4.375" style="29" customWidth="1"/>
    <col min="3" max="3" width="7" style="29" customWidth="1"/>
    <col min="4" max="12" width="7.125" style="29" customWidth="1"/>
    <col min="13" max="16384" width="8.875" style="29"/>
  </cols>
  <sheetData>
    <row r="1" spans="1:12" ht="15" customHeight="1" x14ac:dyDescent="0.15">
      <c r="A1" s="379" t="s">
        <v>1</v>
      </c>
    </row>
    <row r="3" spans="1:12" s="10" customFormat="1" ht="20.25" customHeight="1" x14ac:dyDescent="0.15">
      <c r="A3" s="38" t="s">
        <v>313</v>
      </c>
      <c r="B3" s="38"/>
    </row>
    <row r="4" spans="1:12" s="10" customFormat="1" ht="13.5" customHeight="1" x14ac:dyDescent="0.15">
      <c r="A4" s="28" t="s">
        <v>314</v>
      </c>
      <c r="B4" s="28"/>
      <c r="E4" s="380"/>
    </row>
    <row r="5" spans="1:12" s="10" customFormat="1" ht="14.25" customHeight="1" x14ac:dyDescent="0.15">
      <c r="A5" s="381">
        <v>41395</v>
      </c>
      <c r="B5" s="381"/>
      <c r="L5" s="11" t="s">
        <v>315</v>
      </c>
    </row>
    <row r="6" spans="1:12" s="10" customFormat="1" ht="12.95" customHeight="1" x14ac:dyDescent="0.15">
      <c r="A6" s="102" t="s">
        <v>316</v>
      </c>
      <c r="B6" s="193" t="s">
        <v>317</v>
      </c>
      <c r="C6" s="187"/>
      <c r="D6" s="94" t="s">
        <v>318</v>
      </c>
      <c r="E6" s="92" t="s">
        <v>319</v>
      </c>
      <c r="F6" s="91"/>
      <c r="G6" s="91"/>
      <c r="H6" s="91"/>
      <c r="I6" s="93"/>
      <c r="J6" s="92" t="s">
        <v>320</v>
      </c>
      <c r="K6" s="91"/>
      <c r="L6" s="91"/>
    </row>
    <row r="7" spans="1:12" s="10" customFormat="1" ht="12.95" customHeight="1" x14ac:dyDescent="0.15">
      <c r="A7" s="100"/>
      <c r="B7" s="195"/>
      <c r="C7" s="194"/>
      <c r="D7" s="95"/>
      <c r="E7" s="46" t="s">
        <v>10</v>
      </c>
      <c r="F7" s="46" t="s">
        <v>295</v>
      </c>
      <c r="G7" s="46" t="s">
        <v>296</v>
      </c>
      <c r="H7" s="46" t="s">
        <v>297</v>
      </c>
      <c r="I7" s="45" t="s">
        <v>298</v>
      </c>
      <c r="J7" s="53" t="s">
        <v>10</v>
      </c>
      <c r="K7" s="53" t="s">
        <v>70</v>
      </c>
      <c r="L7" s="41" t="s">
        <v>71</v>
      </c>
    </row>
    <row r="8" spans="1:12" s="10" customFormat="1" ht="12.95" customHeight="1" x14ac:dyDescent="0.15">
      <c r="A8" s="238" t="s">
        <v>321</v>
      </c>
      <c r="B8" s="382">
        <v>17614</v>
      </c>
      <c r="C8" s="383"/>
      <c r="D8" s="374">
        <v>2101</v>
      </c>
      <c r="E8" s="374">
        <v>8595</v>
      </c>
      <c r="F8" s="374">
        <v>2101</v>
      </c>
      <c r="G8" s="374">
        <v>2131</v>
      </c>
      <c r="H8" s="374">
        <v>2028</v>
      </c>
      <c r="I8" s="374">
        <v>2335</v>
      </c>
      <c r="J8" s="374">
        <v>238</v>
      </c>
      <c r="K8" s="374">
        <v>169</v>
      </c>
      <c r="L8" s="374">
        <v>69</v>
      </c>
    </row>
    <row r="9" spans="1:12" s="10" customFormat="1" ht="12.95" customHeight="1" x14ac:dyDescent="0.15">
      <c r="A9" s="258" t="s">
        <v>322</v>
      </c>
      <c r="B9" s="384">
        <v>7992</v>
      </c>
      <c r="C9" s="385"/>
      <c r="D9" s="61">
        <v>350</v>
      </c>
      <c r="E9" s="61">
        <v>1453</v>
      </c>
      <c r="F9" s="61">
        <v>350</v>
      </c>
      <c r="G9" s="61">
        <v>372</v>
      </c>
      <c r="H9" s="61">
        <v>358</v>
      </c>
      <c r="I9" s="61">
        <v>373</v>
      </c>
      <c r="J9" s="61">
        <v>62</v>
      </c>
      <c r="K9" s="61">
        <v>44</v>
      </c>
      <c r="L9" s="61">
        <v>18</v>
      </c>
    </row>
    <row r="10" spans="1:12" s="10" customFormat="1" ht="12.95" customHeight="1" x14ac:dyDescent="0.15">
      <c r="A10" s="258" t="s">
        <v>323</v>
      </c>
      <c r="B10" s="384">
        <v>3406</v>
      </c>
      <c r="C10" s="385"/>
      <c r="D10" s="61">
        <v>453</v>
      </c>
      <c r="E10" s="61">
        <v>1860</v>
      </c>
      <c r="F10" s="61">
        <v>453</v>
      </c>
      <c r="G10" s="61">
        <v>462</v>
      </c>
      <c r="H10" s="61">
        <v>448</v>
      </c>
      <c r="I10" s="61">
        <v>497</v>
      </c>
      <c r="J10" s="61">
        <v>43</v>
      </c>
      <c r="K10" s="61">
        <v>28</v>
      </c>
      <c r="L10" s="61">
        <v>15</v>
      </c>
    </row>
    <row r="11" spans="1:12" s="10" customFormat="1" ht="12.95" customHeight="1" x14ac:dyDescent="0.15">
      <c r="A11" s="258" t="s">
        <v>324</v>
      </c>
      <c r="B11" s="384">
        <v>2438</v>
      </c>
      <c r="C11" s="385"/>
      <c r="D11" s="61">
        <v>414</v>
      </c>
      <c r="E11" s="61">
        <v>1713</v>
      </c>
      <c r="F11" s="61">
        <v>414</v>
      </c>
      <c r="G11" s="61">
        <v>416</v>
      </c>
      <c r="H11" s="61">
        <v>416</v>
      </c>
      <c r="I11" s="61">
        <v>467</v>
      </c>
      <c r="J11" s="61">
        <v>39</v>
      </c>
      <c r="K11" s="61">
        <v>25</v>
      </c>
      <c r="L11" s="61">
        <v>14</v>
      </c>
    </row>
    <row r="12" spans="1:12" s="10" customFormat="1" ht="12.95" customHeight="1" x14ac:dyDescent="0.15">
      <c r="A12" s="258" t="s">
        <v>325</v>
      </c>
      <c r="B12" s="384">
        <v>1613</v>
      </c>
      <c r="C12" s="385"/>
      <c r="D12" s="3">
        <v>491</v>
      </c>
      <c r="E12" s="3">
        <v>2020</v>
      </c>
      <c r="F12" s="3">
        <v>491</v>
      </c>
      <c r="G12" s="3">
        <v>507</v>
      </c>
      <c r="H12" s="3">
        <v>435</v>
      </c>
      <c r="I12" s="3">
        <v>587</v>
      </c>
      <c r="J12" s="3">
        <v>43</v>
      </c>
      <c r="K12" s="3">
        <v>40</v>
      </c>
      <c r="L12" s="3">
        <v>3</v>
      </c>
    </row>
    <row r="13" spans="1:12" s="10" customFormat="1" ht="12.95" customHeight="1" x14ac:dyDescent="0.15">
      <c r="A13" s="258" t="s">
        <v>326</v>
      </c>
      <c r="B13" s="384">
        <v>1434</v>
      </c>
      <c r="C13" s="385"/>
      <c r="D13" s="3">
        <v>284</v>
      </c>
      <c r="E13" s="3">
        <v>1134</v>
      </c>
      <c r="F13" s="3">
        <v>284</v>
      </c>
      <c r="G13" s="3">
        <v>268</v>
      </c>
      <c r="H13" s="3">
        <v>273</v>
      </c>
      <c r="I13" s="3">
        <v>309</v>
      </c>
      <c r="J13" s="3">
        <v>34</v>
      </c>
      <c r="K13" s="3">
        <v>21</v>
      </c>
      <c r="L13" s="3">
        <v>13</v>
      </c>
    </row>
    <row r="14" spans="1:12" s="10" customFormat="1" ht="12.95" customHeight="1" x14ac:dyDescent="0.15">
      <c r="A14" s="386" t="s">
        <v>327</v>
      </c>
      <c r="B14" s="387">
        <v>731</v>
      </c>
      <c r="C14" s="388"/>
      <c r="D14" s="20">
        <v>109</v>
      </c>
      <c r="E14" s="20">
        <v>415</v>
      </c>
      <c r="F14" s="20">
        <v>109</v>
      </c>
      <c r="G14" s="20">
        <v>106</v>
      </c>
      <c r="H14" s="389">
        <v>98</v>
      </c>
      <c r="I14" s="389">
        <v>102</v>
      </c>
      <c r="J14" s="20">
        <v>17</v>
      </c>
      <c r="K14" s="20">
        <v>11</v>
      </c>
      <c r="L14" s="20">
        <v>6</v>
      </c>
    </row>
    <row r="15" spans="1:12" s="10" customFormat="1" ht="14.25" customHeight="1" x14ac:dyDescent="0.15">
      <c r="A15" s="390" t="s">
        <v>328</v>
      </c>
      <c r="D15" s="3"/>
      <c r="E15" s="3"/>
      <c r="F15" s="3"/>
      <c r="G15" s="3"/>
      <c r="H15" s="3"/>
      <c r="I15" s="3"/>
      <c r="J15" s="3"/>
      <c r="L15" s="3"/>
    </row>
    <row r="16" spans="1:12" s="10" customFormat="1" ht="5.0999999999999996" customHeight="1" x14ac:dyDescent="0.15"/>
    <row r="17" spans="1:12" s="10" customFormat="1" ht="12.95" customHeight="1" x14ac:dyDescent="0.15">
      <c r="A17" s="391" t="s">
        <v>329</v>
      </c>
      <c r="B17" s="391"/>
      <c r="C17" s="392"/>
      <c r="D17" s="393" t="s">
        <v>330</v>
      </c>
      <c r="E17" s="394" t="s">
        <v>331</v>
      </c>
      <c r="F17" s="395" t="s">
        <v>332</v>
      </c>
      <c r="G17" s="396"/>
      <c r="H17" s="396"/>
      <c r="I17" s="396"/>
      <c r="J17" s="397"/>
      <c r="K17" s="397"/>
      <c r="L17" s="397"/>
    </row>
    <row r="18" spans="1:12" s="10" customFormat="1" ht="12.95" customHeight="1" x14ac:dyDescent="0.15">
      <c r="A18" s="398"/>
      <c r="B18" s="398"/>
      <c r="C18" s="399"/>
      <c r="D18" s="400"/>
      <c r="E18" s="401"/>
      <c r="F18" s="402" t="s">
        <v>333</v>
      </c>
      <c r="G18" s="402" t="s">
        <v>334</v>
      </c>
      <c r="H18" s="402" t="s">
        <v>335</v>
      </c>
      <c r="I18" s="403" t="s">
        <v>336</v>
      </c>
      <c r="J18" s="397"/>
      <c r="K18" s="397"/>
      <c r="L18" s="397"/>
    </row>
    <row r="19" spans="1:12" s="10" customFormat="1" ht="12.95" customHeight="1" x14ac:dyDescent="0.15">
      <c r="A19" s="404" t="s">
        <v>337</v>
      </c>
      <c r="B19" s="405"/>
      <c r="C19" s="404"/>
      <c r="D19" s="397"/>
      <c r="E19" s="397"/>
      <c r="F19" s="397"/>
      <c r="G19" s="397"/>
      <c r="H19" s="397"/>
      <c r="I19" s="406"/>
      <c r="J19" s="407"/>
      <c r="K19" s="397"/>
      <c r="L19" s="406"/>
    </row>
    <row r="20" spans="1:12" s="10" customFormat="1" ht="12.95" customHeight="1" x14ac:dyDescent="0.15">
      <c r="A20" s="408" t="s">
        <v>338</v>
      </c>
      <c r="B20" s="409"/>
      <c r="C20" s="410"/>
      <c r="D20" s="397">
        <v>83</v>
      </c>
      <c r="E20" s="397">
        <v>18</v>
      </c>
      <c r="F20" s="397">
        <v>38</v>
      </c>
      <c r="G20" s="397">
        <v>18</v>
      </c>
      <c r="H20" s="397">
        <v>20</v>
      </c>
      <c r="I20" s="406" t="s">
        <v>2</v>
      </c>
      <c r="J20" s="397"/>
      <c r="K20" s="397"/>
      <c r="L20" s="406" t="s">
        <v>339</v>
      </c>
    </row>
    <row r="21" spans="1:12" s="10" customFormat="1" ht="12.95" customHeight="1" x14ac:dyDescent="0.15">
      <c r="A21" s="408" t="s">
        <v>340</v>
      </c>
      <c r="B21" s="408"/>
      <c r="C21" s="411"/>
      <c r="D21" s="397">
        <v>1</v>
      </c>
      <c r="E21" s="397">
        <v>1</v>
      </c>
      <c r="F21" s="397">
        <v>7</v>
      </c>
      <c r="G21" s="397">
        <v>1</v>
      </c>
      <c r="H21" s="397">
        <v>6</v>
      </c>
      <c r="I21" s="406" t="s">
        <v>2</v>
      </c>
      <c r="J21" s="397"/>
      <c r="K21" s="397"/>
      <c r="L21" s="406" t="s">
        <v>341</v>
      </c>
    </row>
    <row r="22" spans="1:12" s="10" customFormat="1" ht="12.95" customHeight="1" x14ac:dyDescent="0.15">
      <c r="A22" s="412" t="s">
        <v>342</v>
      </c>
      <c r="B22" s="412"/>
      <c r="C22" s="413"/>
      <c r="D22" s="414"/>
      <c r="E22" s="397"/>
      <c r="F22" s="397"/>
      <c r="G22" s="397"/>
      <c r="H22" s="397"/>
      <c r="I22" s="406"/>
      <c r="J22" s="397"/>
      <c r="K22" s="397"/>
      <c r="L22" s="406" t="s">
        <v>343</v>
      </c>
    </row>
    <row r="23" spans="1:12" s="10" customFormat="1" ht="12.95" customHeight="1" x14ac:dyDescent="0.15">
      <c r="A23" s="408" t="s">
        <v>344</v>
      </c>
      <c r="B23" s="408"/>
      <c r="C23" s="411"/>
      <c r="D23" s="414">
        <v>16</v>
      </c>
      <c r="E23" s="397">
        <v>9</v>
      </c>
      <c r="F23" s="397">
        <v>18</v>
      </c>
      <c r="G23" s="397">
        <v>9</v>
      </c>
      <c r="H23" s="406">
        <v>9</v>
      </c>
      <c r="I23" s="406" t="s">
        <v>2</v>
      </c>
      <c r="J23" s="397"/>
      <c r="K23" s="397"/>
      <c r="L23" s="406" t="s">
        <v>341</v>
      </c>
    </row>
    <row r="24" spans="1:12" ht="12.95" customHeight="1" x14ac:dyDescent="0.15">
      <c r="A24" s="412" t="s">
        <v>345</v>
      </c>
      <c r="B24" s="412"/>
      <c r="C24" s="413"/>
      <c r="D24" s="414"/>
      <c r="E24" s="397"/>
      <c r="F24" s="397"/>
      <c r="G24" s="397"/>
      <c r="H24" s="397"/>
      <c r="I24" s="406"/>
      <c r="J24" s="397"/>
      <c r="K24" s="397"/>
      <c r="L24" s="397"/>
    </row>
    <row r="25" spans="1:12" s="10" customFormat="1" ht="12.95" customHeight="1" x14ac:dyDescent="0.15">
      <c r="A25" s="408" t="s">
        <v>346</v>
      </c>
      <c r="B25" s="408"/>
      <c r="C25" s="411"/>
      <c r="D25" s="414">
        <v>2</v>
      </c>
      <c r="E25" s="397">
        <v>2</v>
      </c>
      <c r="F25" s="397">
        <v>6</v>
      </c>
      <c r="G25" s="397">
        <v>2</v>
      </c>
      <c r="H25" s="406">
        <v>4</v>
      </c>
      <c r="I25" s="406" t="s">
        <v>2</v>
      </c>
      <c r="J25" s="415"/>
      <c r="K25" s="415"/>
      <c r="L25" s="406"/>
    </row>
    <row r="26" spans="1:12" ht="12.95" customHeight="1" x14ac:dyDescent="0.15">
      <c r="A26" s="412" t="s">
        <v>347</v>
      </c>
      <c r="B26" s="412"/>
      <c r="C26" s="413"/>
      <c r="D26" s="414"/>
      <c r="E26" s="397"/>
      <c r="F26" s="397"/>
      <c r="G26" s="397"/>
      <c r="H26" s="397"/>
      <c r="I26" s="406"/>
      <c r="J26" s="397"/>
      <c r="K26" s="397"/>
      <c r="L26" s="397"/>
    </row>
    <row r="27" spans="1:12" s="10" customFormat="1" ht="12.95" customHeight="1" x14ac:dyDescent="0.15">
      <c r="A27" s="408" t="s">
        <v>348</v>
      </c>
      <c r="B27" s="408"/>
      <c r="C27" s="411"/>
      <c r="D27" s="414">
        <v>3</v>
      </c>
      <c r="E27" s="414">
        <v>2</v>
      </c>
      <c r="F27" s="397">
        <v>4</v>
      </c>
      <c r="G27" s="414">
        <v>2</v>
      </c>
      <c r="H27" s="416">
        <v>2</v>
      </c>
      <c r="I27" s="406" t="s">
        <v>2</v>
      </c>
      <c r="J27" s="415"/>
      <c r="K27" s="415"/>
      <c r="L27" s="406"/>
    </row>
    <row r="28" spans="1:12" ht="12.95" customHeight="1" x14ac:dyDescent="0.15">
      <c r="A28" s="412" t="s">
        <v>349</v>
      </c>
      <c r="B28" s="412"/>
      <c r="C28" s="413"/>
      <c r="D28" s="414"/>
      <c r="E28" s="397"/>
      <c r="F28" s="397"/>
      <c r="G28" s="397"/>
      <c r="H28" s="397"/>
      <c r="I28" s="406"/>
      <c r="J28" s="397"/>
      <c r="K28" s="397"/>
      <c r="L28" s="397"/>
    </row>
    <row r="29" spans="1:12" ht="12.95" customHeight="1" x14ac:dyDescent="0.15">
      <c r="A29" s="408" t="s">
        <v>338</v>
      </c>
      <c r="B29" s="408"/>
      <c r="C29" s="411"/>
      <c r="D29" s="417">
        <v>0</v>
      </c>
      <c r="E29" s="414">
        <v>0</v>
      </c>
      <c r="F29" s="397">
        <v>2</v>
      </c>
      <c r="G29" s="414">
        <v>0</v>
      </c>
      <c r="H29" s="416">
        <v>1</v>
      </c>
      <c r="I29" s="406">
        <v>1</v>
      </c>
      <c r="J29" s="415"/>
      <c r="K29" s="415"/>
      <c r="L29" s="406"/>
    </row>
    <row r="30" spans="1:12" ht="12.95" customHeight="1" x14ac:dyDescent="0.15">
      <c r="A30" s="418" t="s">
        <v>350</v>
      </c>
      <c r="B30" s="418"/>
      <c r="C30" s="413"/>
      <c r="D30" s="414"/>
      <c r="E30" s="397"/>
      <c r="F30" s="397"/>
      <c r="G30" s="397"/>
      <c r="H30" s="397"/>
      <c r="I30" s="406"/>
      <c r="J30" s="415"/>
      <c r="K30" s="415"/>
      <c r="L30" s="415"/>
    </row>
    <row r="31" spans="1:12" ht="12.95" customHeight="1" x14ac:dyDescent="0.15">
      <c r="A31" s="408" t="s">
        <v>351</v>
      </c>
      <c r="B31" s="408"/>
      <c r="C31" s="411"/>
      <c r="D31" s="414">
        <v>6</v>
      </c>
      <c r="E31" s="414">
        <v>4</v>
      </c>
      <c r="F31" s="414">
        <v>11</v>
      </c>
      <c r="G31" s="414">
        <v>4</v>
      </c>
      <c r="H31" s="416">
        <v>7</v>
      </c>
      <c r="I31" s="416" t="s">
        <v>2</v>
      </c>
      <c r="J31" s="397"/>
      <c r="K31" s="397"/>
      <c r="L31" s="415"/>
    </row>
    <row r="32" spans="1:12" ht="12.95" customHeight="1" x14ac:dyDescent="0.15">
      <c r="A32" s="412" t="s">
        <v>352</v>
      </c>
      <c r="B32" s="412"/>
      <c r="C32" s="413"/>
      <c r="D32" s="414"/>
      <c r="E32" s="414"/>
      <c r="F32" s="414"/>
      <c r="G32" s="414"/>
      <c r="H32" s="414"/>
      <c r="I32" s="416"/>
      <c r="J32" s="415"/>
      <c r="K32" s="415"/>
      <c r="L32" s="415"/>
    </row>
    <row r="33" spans="1:12" ht="12.95" customHeight="1" x14ac:dyDescent="0.15">
      <c r="A33" s="419" t="s">
        <v>344</v>
      </c>
      <c r="B33" s="419"/>
      <c r="C33" s="420"/>
      <c r="D33" s="421">
        <v>2</v>
      </c>
      <c r="E33" s="421">
        <v>2</v>
      </c>
      <c r="F33" s="421">
        <v>3</v>
      </c>
      <c r="G33" s="421">
        <v>2</v>
      </c>
      <c r="H33" s="422">
        <v>1</v>
      </c>
      <c r="I33" s="422" t="s">
        <v>2</v>
      </c>
      <c r="J33" s="397"/>
      <c r="K33" s="397"/>
      <c r="L33" s="415"/>
    </row>
    <row r="34" spans="1:12" ht="15" customHeight="1" x14ac:dyDescent="0.15">
      <c r="A34" s="390" t="s">
        <v>353</v>
      </c>
      <c r="B34" s="423"/>
      <c r="C34" s="423"/>
      <c r="D34" s="423"/>
      <c r="E34" s="423"/>
      <c r="F34" s="423"/>
      <c r="G34" s="423"/>
      <c r="H34" s="423"/>
      <c r="I34" s="11" t="s">
        <v>354</v>
      </c>
      <c r="J34" s="423"/>
      <c r="K34" s="423"/>
      <c r="L34" s="423"/>
    </row>
    <row r="35" spans="1:12" ht="15" customHeight="1" x14ac:dyDescent="0.15">
      <c r="A35" s="29" t="s">
        <v>355</v>
      </c>
    </row>
  </sheetData>
  <mergeCells count="31">
    <mergeCell ref="A33:C33"/>
    <mergeCell ref="A27:C27"/>
    <mergeCell ref="A28:C28"/>
    <mergeCell ref="A29:C29"/>
    <mergeCell ref="A30:C30"/>
    <mergeCell ref="A31:C31"/>
    <mergeCell ref="A32:C32"/>
    <mergeCell ref="A21:C21"/>
    <mergeCell ref="A22:C22"/>
    <mergeCell ref="A23:C23"/>
    <mergeCell ref="A24:C24"/>
    <mergeCell ref="A25:C25"/>
    <mergeCell ref="A26:C26"/>
    <mergeCell ref="B14:C14"/>
    <mergeCell ref="A17:C18"/>
    <mergeCell ref="D17:D18"/>
    <mergeCell ref="E17:E18"/>
    <mergeCell ref="F17:I17"/>
    <mergeCell ref="A20:C20"/>
    <mergeCell ref="B8:C8"/>
    <mergeCell ref="B9:C9"/>
    <mergeCell ref="B10:C10"/>
    <mergeCell ref="B11:C11"/>
    <mergeCell ref="B12:C12"/>
    <mergeCell ref="B13:C13"/>
    <mergeCell ref="A5:B5"/>
    <mergeCell ref="A6:A7"/>
    <mergeCell ref="B6:C7"/>
    <mergeCell ref="D6:D7"/>
    <mergeCell ref="E6:I6"/>
    <mergeCell ref="J6:L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="115" zoomScaleNormal="115" workbookViewId="0"/>
  </sheetViews>
  <sheetFormatPr defaultColWidth="8.875" defaultRowHeight="15" customHeight="1" x14ac:dyDescent="0.15"/>
  <cols>
    <col min="1" max="1" width="18.875" style="29" customWidth="1"/>
    <col min="2" max="2" width="7.375" style="29" customWidth="1"/>
    <col min="3" max="3" width="7.625" style="29" customWidth="1"/>
    <col min="4" max="11" width="6.625" style="29" customWidth="1"/>
    <col min="12" max="16384" width="8.875" style="29"/>
  </cols>
  <sheetData>
    <row r="1" spans="1:11" ht="15" customHeight="1" x14ac:dyDescent="0.15">
      <c r="A1" s="379" t="s">
        <v>1</v>
      </c>
    </row>
    <row r="3" spans="1:11" ht="15" customHeight="1" x14ac:dyDescent="0.15">
      <c r="A3" s="10" t="s">
        <v>356</v>
      </c>
    </row>
    <row r="4" spans="1:11" ht="15" customHeight="1" x14ac:dyDescent="0.15">
      <c r="A4" s="69">
        <v>41395</v>
      </c>
      <c r="B4" s="10"/>
      <c r="C4" s="10"/>
      <c r="D4" s="10"/>
      <c r="E4" s="10"/>
      <c r="F4" s="10"/>
      <c r="G4" s="10"/>
      <c r="H4" s="10"/>
      <c r="I4" s="10"/>
      <c r="J4" s="10"/>
      <c r="K4" s="11" t="s">
        <v>315</v>
      </c>
    </row>
    <row r="5" spans="1:11" ht="15" customHeight="1" x14ac:dyDescent="0.15">
      <c r="A5" s="102" t="s">
        <v>316</v>
      </c>
      <c r="B5" s="424" t="s">
        <v>357</v>
      </c>
      <c r="C5" s="94" t="s">
        <v>318</v>
      </c>
      <c r="D5" s="92" t="s">
        <v>319</v>
      </c>
      <c r="E5" s="91"/>
      <c r="F5" s="91"/>
      <c r="G5" s="91"/>
      <c r="H5" s="93"/>
      <c r="I5" s="92" t="s">
        <v>320</v>
      </c>
      <c r="J5" s="91"/>
      <c r="K5" s="91"/>
    </row>
    <row r="6" spans="1:11" ht="15" customHeight="1" x14ac:dyDescent="0.15">
      <c r="A6" s="100"/>
      <c r="B6" s="425"/>
      <c r="C6" s="95"/>
      <c r="D6" s="46" t="s">
        <v>10</v>
      </c>
      <c r="E6" s="46" t="s">
        <v>295</v>
      </c>
      <c r="F6" s="46" t="s">
        <v>296</v>
      </c>
      <c r="G6" s="46" t="s">
        <v>297</v>
      </c>
      <c r="H6" s="45" t="s">
        <v>298</v>
      </c>
      <c r="I6" s="53" t="s">
        <v>10</v>
      </c>
      <c r="J6" s="53" t="s">
        <v>70</v>
      </c>
      <c r="K6" s="41" t="s">
        <v>71</v>
      </c>
    </row>
    <row r="7" spans="1:11" ht="15" customHeight="1" x14ac:dyDescent="0.15">
      <c r="A7" s="426" t="s">
        <v>358</v>
      </c>
      <c r="B7" s="427">
        <v>1649</v>
      </c>
      <c r="C7" s="427">
        <v>399</v>
      </c>
      <c r="D7" s="427">
        <v>1667</v>
      </c>
      <c r="E7" s="427">
        <v>399</v>
      </c>
      <c r="F7" s="428">
        <v>392</v>
      </c>
      <c r="G7" s="428">
        <v>425</v>
      </c>
      <c r="H7" s="428">
        <v>451</v>
      </c>
      <c r="I7" s="427">
        <v>159</v>
      </c>
      <c r="J7" s="427">
        <v>61</v>
      </c>
      <c r="K7" s="427">
        <v>98</v>
      </c>
    </row>
    <row r="8" spans="1:11" ht="15" customHeight="1" x14ac:dyDescent="0.15">
      <c r="A8" s="10"/>
      <c r="B8" s="10"/>
      <c r="C8" s="10"/>
      <c r="D8" s="28"/>
      <c r="E8" s="10"/>
      <c r="F8" s="10"/>
      <c r="G8" s="10"/>
      <c r="H8" s="10"/>
      <c r="I8" s="10"/>
      <c r="J8" s="10"/>
      <c r="K8" s="11"/>
    </row>
    <row r="9" spans="1:11" ht="15" customHeight="1" x14ac:dyDescent="0.15">
      <c r="A9" s="10"/>
      <c r="B9" s="10"/>
      <c r="C9" s="10"/>
      <c r="D9" s="28"/>
      <c r="E9" s="10"/>
      <c r="F9" s="10"/>
      <c r="G9" s="10"/>
      <c r="H9" s="10"/>
      <c r="I9" s="10"/>
      <c r="J9" s="10"/>
      <c r="K9" s="11"/>
    </row>
    <row r="10" spans="1:11" ht="15" customHeight="1" x14ac:dyDescent="0.15">
      <c r="A10" s="102" t="s">
        <v>359</v>
      </c>
      <c r="B10" s="424" t="s">
        <v>357</v>
      </c>
      <c r="C10" s="94" t="s">
        <v>318</v>
      </c>
      <c r="D10" s="92" t="s">
        <v>319</v>
      </c>
      <c r="E10" s="91"/>
      <c r="F10" s="91"/>
      <c r="G10" s="10"/>
      <c r="H10" s="11"/>
    </row>
    <row r="11" spans="1:11" ht="15" customHeight="1" x14ac:dyDescent="0.15">
      <c r="A11" s="100"/>
      <c r="B11" s="425"/>
      <c r="C11" s="95"/>
      <c r="D11" s="46" t="s">
        <v>10</v>
      </c>
      <c r="E11" s="47" t="s">
        <v>295</v>
      </c>
      <c r="F11" s="47" t="s">
        <v>296</v>
      </c>
      <c r="G11" s="10"/>
      <c r="H11" s="11"/>
    </row>
    <row r="12" spans="1:11" ht="15" customHeight="1" x14ac:dyDescent="0.15">
      <c r="A12" s="429" t="s">
        <v>360</v>
      </c>
      <c r="B12" s="427">
        <v>27</v>
      </c>
      <c r="C12" s="427">
        <v>23</v>
      </c>
      <c r="D12" s="427">
        <v>60</v>
      </c>
      <c r="E12" s="427">
        <v>23</v>
      </c>
      <c r="F12" s="427">
        <v>37</v>
      </c>
      <c r="G12" s="10"/>
      <c r="H12" s="11"/>
    </row>
    <row r="13" spans="1:11" ht="15" customHeight="1" x14ac:dyDescent="0.15">
      <c r="A13" s="10"/>
      <c r="K13" s="11"/>
    </row>
    <row r="14" spans="1:11" ht="15" customHeight="1" x14ac:dyDescent="0.15">
      <c r="I14" s="430" t="s">
        <v>361</v>
      </c>
      <c r="J14" s="431"/>
      <c r="K14" s="431"/>
    </row>
  </sheetData>
  <mergeCells count="10">
    <mergeCell ref="I14:K14"/>
    <mergeCell ref="A5:A6"/>
    <mergeCell ref="B5:B6"/>
    <mergeCell ref="C5:C6"/>
    <mergeCell ref="D5:H5"/>
    <mergeCell ref="I5:K5"/>
    <mergeCell ref="A10:A11"/>
    <mergeCell ref="B10:B11"/>
    <mergeCell ref="C10:C11"/>
    <mergeCell ref="D10:F10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="115" zoomScaleNormal="115" workbookViewId="0"/>
  </sheetViews>
  <sheetFormatPr defaultColWidth="8.875" defaultRowHeight="15" customHeight="1" x14ac:dyDescent="0.15"/>
  <cols>
    <col min="1" max="1" width="19.5" style="433" customWidth="1"/>
    <col min="2" max="2" width="24.75" style="433" customWidth="1"/>
    <col min="3" max="3" width="9" style="433" customWidth="1"/>
    <col min="4" max="4" width="9.875" style="433" customWidth="1"/>
    <col min="5" max="5" width="10.625" style="433" customWidth="1"/>
    <col min="6" max="6" width="13.25" style="433" customWidth="1"/>
    <col min="7" max="16384" width="8.875" style="433"/>
  </cols>
  <sheetData>
    <row r="1" spans="1:6" ht="15" customHeight="1" x14ac:dyDescent="0.15">
      <c r="A1" s="432" t="s">
        <v>1</v>
      </c>
    </row>
    <row r="2" spans="1:6" ht="15" customHeight="1" x14ac:dyDescent="0.15">
      <c r="A2" s="432"/>
    </row>
    <row r="3" spans="1:6" ht="15" customHeight="1" x14ac:dyDescent="0.15">
      <c r="A3" s="434" t="s">
        <v>383</v>
      </c>
      <c r="B3" s="434"/>
      <c r="C3" s="434"/>
      <c r="D3" s="434"/>
      <c r="E3" s="434"/>
      <c r="F3" s="434"/>
    </row>
    <row r="4" spans="1:6" ht="15" customHeight="1" x14ac:dyDescent="0.15">
      <c r="A4" s="434"/>
      <c r="B4" s="434"/>
      <c r="C4" s="434"/>
      <c r="D4" s="434"/>
      <c r="E4" s="434"/>
      <c r="F4" s="434"/>
    </row>
    <row r="6" spans="1:6" ht="15" customHeight="1" x14ac:dyDescent="0.15">
      <c r="A6" s="435" t="s">
        <v>384</v>
      </c>
      <c r="B6" s="436"/>
      <c r="C6" s="437"/>
      <c r="D6" s="438"/>
      <c r="E6" s="438"/>
      <c r="F6" s="436"/>
    </row>
    <row r="7" spans="1:6" s="81" customFormat="1" ht="15" customHeight="1" x14ac:dyDescent="0.15">
      <c r="A7" s="439">
        <v>41609</v>
      </c>
      <c r="B7" s="440"/>
      <c r="C7" s="438"/>
      <c r="D7" s="438"/>
      <c r="E7" s="438"/>
      <c r="F7" s="441" t="s">
        <v>12</v>
      </c>
    </row>
    <row r="8" spans="1:6" s="81" customFormat="1" ht="38.450000000000003" customHeight="1" x14ac:dyDescent="0.15">
      <c r="A8" s="442" t="s">
        <v>385</v>
      </c>
      <c r="B8" s="443" t="s">
        <v>15</v>
      </c>
      <c r="C8" s="444" t="s">
        <v>386</v>
      </c>
      <c r="D8" s="443" t="s">
        <v>114</v>
      </c>
      <c r="E8" s="445" t="s">
        <v>387</v>
      </c>
      <c r="F8" s="446" t="s">
        <v>388</v>
      </c>
    </row>
    <row r="9" spans="1:6" s="81" customFormat="1" ht="16.5" customHeight="1" x14ac:dyDescent="0.15">
      <c r="A9" s="447" t="s">
        <v>389</v>
      </c>
      <c r="B9" s="448" t="s">
        <v>390</v>
      </c>
      <c r="C9" s="449">
        <v>26434</v>
      </c>
      <c r="D9" s="450">
        <v>2885.43</v>
      </c>
      <c r="E9" s="450">
        <v>1918.75</v>
      </c>
      <c r="F9" s="451"/>
    </row>
    <row r="10" spans="1:6" s="81" customFormat="1" ht="16.5" customHeight="1" x14ac:dyDescent="0.15">
      <c r="A10" s="452" t="s">
        <v>391</v>
      </c>
      <c r="B10" s="453" t="s">
        <v>392</v>
      </c>
      <c r="C10" s="449">
        <v>26404</v>
      </c>
      <c r="D10" s="450">
        <v>4448.09</v>
      </c>
      <c r="E10" s="450">
        <v>1552.93</v>
      </c>
      <c r="F10" s="454"/>
    </row>
    <row r="11" spans="1:6" s="81" customFormat="1" ht="16.5" customHeight="1" x14ac:dyDescent="0.15">
      <c r="A11" s="452" t="s">
        <v>393</v>
      </c>
      <c r="B11" s="453" t="s">
        <v>394</v>
      </c>
      <c r="C11" s="449">
        <v>26828</v>
      </c>
      <c r="D11" s="450">
        <v>9917.17</v>
      </c>
      <c r="E11" s="450">
        <v>1878.64</v>
      </c>
      <c r="F11" s="451"/>
    </row>
    <row r="12" spans="1:6" s="81" customFormat="1" ht="16.5" customHeight="1" x14ac:dyDescent="0.15">
      <c r="A12" s="452" t="s">
        <v>395</v>
      </c>
      <c r="B12" s="453" t="s">
        <v>396</v>
      </c>
      <c r="C12" s="449">
        <v>26456</v>
      </c>
      <c r="D12" s="450">
        <v>1254.8399999999999</v>
      </c>
      <c r="E12" s="450">
        <v>714.71</v>
      </c>
      <c r="F12" s="455"/>
    </row>
    <row r="13" spans="1:6" s="81" customFormat="1" ht="16.5" customHeight="1" x14ac:dyDescent="0.15">
      <c r="A13" s="452" t="s">
        <v>397</v>
      </c>
      <c r="B13" s="453" t="s">
        <v>398</v>
      </c>
      <c r="C13" s="449">
        <v>25873</v>
      </c>
      <c r="D13" s="450">
        <v>3554.56</v>
      </c>
      <c r="E13" s="450">
        <v>1803.28</v>
      </c>
      <c r="F13" s="454"/>
    </row>
    <row r="14" spans="1:6" s="81" customFormat="1" ht="16.5" customHeight="1" x14ac:dyDescent="0.15">
      <c r="A14" s="452" t="s">
        <v>399</v>
      </c>
      <c r="B14" s="453" t="s">
        <v>400</v>
      </c>
      <c r="C14" s="449">
        <v>26837</v>
      </c>
      <c r="D14" s="450">
        <v>4475.66</v>
      </c>
      <c r="E14" s="450">
        <v>1989.69</v>
      </c>
      <c r="F14" s="451"/>
    </row>
    <row r="15" spans="1:6" s="81" customFormat="1" ht="16.5" customHeight="1" x14ac:dyDescent="0.15">
      <c r="A15" s="452" t="s">
        <v>401</v>
      </c>
      <c r="B15" s="453" t="s">
        <v>402</v>
      </c>
      <c r="C15" s="449">
        <v>25415</v>
      </c>
      <c r="D15" s="450">
        <v>2603.58</v>
      </c>
      <c r="E15" s="450">
        <v>2001.52</v>
      </c>
      <c r="F15" s="454"/>
    </row>
    <row r="16" spans="1:6" s="81" customFormat="1" ht="16.5" customHeight="1" x14ac:dyDescent="0.15">
      <c r="A16" s="452" t="s">
        <v>403</v>
      </c>
      <c r="B16" s="453" t="s">
        <v>404</v>
      </c>
      <c r="C16" s="449">
        <v>27530</v>
      </c>
      <c r="D16" s="450">
        <v>882.42</v>
      </c>
      <c r="E16" s="450">
        <v>439.97</v>
      </c>
      <c r="F16" s="454"/>
    </row>
    <row r="17" spans="1:6" s="81" customFormat="1" ht="16.5" customHeight="1" x14ac:dyDescent="0.15">
      <c r="A17" s="452" t="s">
        <v>405</v>
      </c>
      <c r="B17" s="453" t="s">
        <v>406</v>
      </c>
      <c r="C17" s="449">
        <v>39904</v>
      </c>
      <c r="D17" s="450">
        <v>3467.55</v>
      </c>
      <c r="E17" s="450">
        <v>1992.09</v>
      </c>
      <c r="F17" s="454"/>
    </row>
    <row r="18" spans="1:6" s="81" customFormat="1" ht="16.5" customHeight="1" x14ac:dyDescent="0.15">
      <c r="A18" s="452" t="s">
        <v>407</v>
      </c>
      <c r="B18" s="453" t="s">
        <v>408</v>
      </c>
      <c r="C18" s="449">
        <v>26850</v>
      </c>
      <c r="D18" s="450">
        <v>1265.1099999999999</v>
      </c>
      <c r="E18" s="450">
        <v>633.88</v>
      </c>
      <c r="F18" s="451"/>
    </row>
    <row r="19" spans="1:6" s="81" customFormat="1" ht="16.5" customHeight="1" x14ac:dyDescent="0.15">
      <c r="A19" s="452" t="s">
        <v>409</v>
      </c>
      <c r="B19" s="453" t="s">
        <v>410</v>
      </c>
      <c r="C19" s="449">
        <v>26755</v>
      </c>
      <c r="D19" s="450">
        <v>1497.58</v>
      </c>
      <c r="E19" s="450">
        <v>462.18</v>
      </c>
      <c r="F19" s="451"/>
    </row>
    <row r="20" spans="1:6" s="81" customFormat="1" ht="16.5" customHeight="1" x14ac:dyDescent="0.15">
      <c r="A20" s="452" t="s">
        <v>411</v>
      </c>
      <c r="B20" s="453" t="s">
        <v>412</v>
      </c>
      <c r="C20" s="449">
        <v>27485</v>
      </c>
      <c r="D20" s="456" t="s">
        <v>2</v>
      </c>
      <c r="E20" s="450">
        <v>568.63</v>
      </c>
      <c r="F20" s="451" t="s">
        <v>413</v>
      </c>
    </row>
    <row r="21" spans="1:6" s="81" customFormat="1" ht="16.5" customHeight="1" x14ac:dyDescent="0.15">
      <c r="A21" s="452" t="s">
        <v>414</v>
      </c>
      <c r="B21" s="453" t="s">
        <v>415</v>
      </c>
      <c r="C21" s="449">
        <v>25294</v>
      </c>
      <c r="D21" s="456" t="s">
        <v>2</v>
      </c>
      <c r="E21" s="450">
        <v>1946.78</v>
      </c>
      <c r="F21" s="457" t="s">
        <v>416</v>
      </c>
    </row>
    <row r="22" spans="1:6" s="81" customFormat="1" ht="16.5" customHeight="1" x14ac:dyDescent="0.15">
      <c r="A22" s="452" t="s">
        <v>417</v>
      </c>
      <c r="B22" s="453" t="s">
        <v>418</v>
      </c>
      <c r="C22" s="449">
        <v>28946</v>
      </c>
      <c r="D22" s="450">
        <v>769.33</v>
      </c>
      <c r="E22" s="450">
        <v>611.92999999999995</v>
      </c>
      <c r="F22" s="451"/>
    </row>
    <row r="23" spans="1:6" s="81" customFormat="1" ht="16.5" customHeight="1" x14ac:dyDescent="0.15">
      <c r="A23" s="452" t="s">
        <v>419</v>
      </c>
      <c r="B23" s="453" t="s">
        <v>420</v>
      </c>
      <c r="C23" s="449">
        <v>30407</v>
      </c>
      <c r="D23" s="450">
        <v>525.82000000000005</v>
      </c>
      <c r="E23" s="450">
        <v>501.51</v>
      </c>
      <c r="F23" s="451"/>
    </row>
    <row r="24" spans="1:6" s="81" customFormat="1" ht="16.5" customHeight="1" x14ac:dyDescent="0.15">
      <c r="A24" s="438" t="s">
        <v>421</v>
      </c>
      <c r="B24" s="453" t="s">
        <v>422</v>
      </c>
      <c r="C24" s="449">
        <v>30407</v>
      </c>
      <c r="D24" s="450">
        <v>10567.38</v>
      </c>
      <c r="E24" s="458">
        <v>3235.0259999999998</v>
      </c>
      <c r="F24" s="451"/>
    </row>
    <row r="25" spans="1:6" s="81" customFormat="1" ht="30" customHeight="1" x14ac:dyDescent="0.15">
      <c r="A25" s="452" t="s">
        <v>423</v>
      </c>
      <c r="B25" s="459" t="s">
        <v>424</v>
      </c>
      <c r="C25" s="449">
        <v>29720</v>
      </c>
      <c r="D25" s="460">
        <v>17771</v>
      </c>
      <c r="E25" s="450">
        <v>4528.04</v>
      </c>
      <c r="F25" s="451"/>
    </row>
    <row r="26" spans="1:6" s="81" customFormat="1" ht="16.5" customHeight="1" x14ac:dyDescent="0.15">
      <c r="A26" s="461" t="s">
        <v>425</v>
      </c>
      <c r="B26" s="453" t="s">
        <v>426</v>
      </c>
      <c r="C26" s="449">
        <v>38305</v>
      </c>
      <c r="D26" s="450">
        <v>2873.59</v>
      </c>
      <c r="E26" s="456">
        <v>330.54</v>
      </c>
      <c r="F26" s="451"/>
    </row>
    <row r="27" spans="1:6" s="81" customFormat="1" ht="16.5" customHeight="1" x14ac:dyDescent="0.15">
      <c r="A27" s="452" t="s">
        <v>427</v>
      </c>
      <c r="B27" s="453" t="s">
        <v>428</v>
      </c>
      <c r="C27" s="462">
        <v>34090</v>
      </c>
      <c r="D27" s="463">
        <v>5170.32</v>
      </c>
      <c r="E27" s="463">
        <v>1099.53</v>
      </c>
      <c r="F27" s="451"/>
    </row>
    <row r="28" spans="1:6" s="81" customFormat="1" ht="16.5" customHeight="1" x14ac:dyDescent="0.15">
      <c r="A28" s="447" t="s">
        <v>429</v>
      </c>
      <c r="B28" s="453" t="s">
        <v>430</v>
      </c>
      <c r="C28" s="464">
        <v>29094</v>
      </c>
      <c r="D28" s="465">
        <v>18634.810000000001</v>
      </c>
      <c r="E28" s="465">
        <v>13601.74</v>
      </c>
      <c r="F28" s="457" t="s">
        <v>431</v>
      </c>
    </row>
    <row r="29" spans="1:6" s="81" customFormat="1" ht="13.5" customHeight="1" x14ac:dyDescent="0.15">
      <c r="A29" s="466" t="s">
        <v>432</v>
      </c>
      <c r="B29" s="467" t="s">
        <v>433</v>
      </c>
      <c r="C29" s="468">
        <v>37014</v>
      </c>
      <c r="D29" s="467">
        <v>2220.21</v>
      </c>
      <c r="E29" s="466">
        <v>3644.33</v>
      </c>
      <c r="F29" s="469"/>
    </row>
    <row r="30" spans="1:6" ht="13.5" customHeight="1" x14ac:dyDescent="0.15">
      <c r="A30" s="436"/>
      <c r="B30" s="436"/>
      <c r="C30" s="436"/>
      <c r="D30" s="436"/>
      <c r="E30" s="436"/>
      <c r="F30" s="470" t="s">
        <v>434</v>
      </c>
    </row>
    <row r="31" spans="1:6" ht="13.5" customHeight="1" x14ac:dyDescent="0.15"/>
    <row r="32" spans="1:6" ht="13.5" customHeight="1" x14ac:dyDescent="0.15"/>
  </sheetData>
  <mergeCells count="2">
    <mergeCell ref="A3:F4"/>
    <mergeCell ref="A7:B7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="115" workbookViewId="0"/>
  </sheetViews>
  <sheetFormatPr defaultColWidth="8.875" defaultRowHeight="12" x14ac:dyDescent="0.15"/>
  <cols>
    <col min="1" max="1" width="11.75" style="71" customWidth="1"/>
    <col min="2" max="2" width="5.125" style="71" customWidth="1"/>
    <col min="3" max="3" width="25" style="71" customWidth="1"/>
    <col min="4" max="4" width="12.625" style="71" customWidth="1"/>
    <col min="5" max="5" width="10.875" style="71" customWidth="1"/>
    <col min="6" max="6" width="10.5" style="71" customWidth="1"/>
    <col min="7" max="7" width="10.875" style="71" customWidth="1"/>
    <col min="8" max="16384" width="8.875" style="71"/>
  </cols>
  <sheetData>
    <row r="1" spans="1:7" ht="13.5" x14ac:dyDescent="0.15">
      <c r="A1" s="471" t="s">
        <v>1</v>
      </c>
    </row>
    <row r="3" spans="1:7" s="81" customFormat="1" ht="15" customHeight="1" x14ac:dyDescent="0.15">
      <c r="A3" s="472" t="s">
        <v>435</v>
      </c>
      <c r="B3" s="472"/>
      <c r="C3" s="472"/>
      <c r="D3" s="473"/>
      <c r="E3" s="474"/>
    </row>
    <row r="4" spans="1:7" s="81" customFormat="1" ht="15" customHeight="1" x14ac:dyDescent="0.15">
      <c r="A4" s="475">
        <v>41640</v>
      </c>
      <c r="B4" s="475"/>
      <c r="C4" s="475"/>
      <c r="D4" s="476"/>
    </row>
    <row r="5" spans="1:7" s="81" customFormat="1" ht="15" customHeight="1" x14ac:dyDescent="0.15">
      <c r="A5" s="103" t="s">
        <v>436</v>
      </c>
      <c r="B5" s="103"/>
      <c r="C5" s="104"/>
      <c r="D5" s="106" t="s">
        <v>437</v>
      </c>
      <c r="E5" s="104"/>
      <c r="F5" s="106" t="s">
        <v>438</v>
      </c>
      <c r="G5" s="103"/>
    </row>
    <row r="6" spans="1:7" s="81" customFormat="1" ht="7.5" customHeight="1" x14ac:dyDescent="0.15">
      <c r="A6" s="83"/>
      <c r="B6" s="83"/>
      <c r="C6" s="85"/>
      <c r="D6" s="82"/>
      <c r="E6" s="85"/>
      <c r="F6" s="83"/>
      <c r="G6" s="83"/>
    </row>
    <row r="7" spans="1:7" s="81" customFormat="1" ht="15" customHeight="1" x14ac:dyDescent="0.15">
      <c r="A7" s="26" t="s">
        <v>439</v>
      </c>
      <c r="B7" s="26" t="s">
        <v>440</v>
      </c>
      <c r="C7" s="477" t="s">
        <v>441</v>
      </c>
      <c r="D7" s="76" t="s">
        <v>442</v>
      </c>
      <c r="E7" s="477" t="s">
        <v>443</v>
      </c>
      <c r="F7" s="75" t="s">
        <v>444</v>
      </c>
      <c r="G7" s="75" t="s">
        <v>445</v>
      </c>
    </row>
    <row r="8" spans="1:7" s="81" customFormat="1" ht="15" customHeight="1" x14ac:dyDescent="0.15">
      <c r="A8" s="26"/>
      <c r="B8" s="26" t="s">
        <v>446</v>
      </c>
      <c r="C8" s="478" t="s">
        <v>447</v>
      </c>
      <c r="D8" s="76" t="s">
        <v>448</v>
      </c>
      <c r="E8" s="477" t="s">
        <v>449</v>
      </c>
      <c r="F8" s="75"/>
      <c r="G8" s="81" t="s">
        <v>450</v>
      </c>
    </row>
    <row r="9" spans="1:7" s="81" customFormat="1" ht="15" customHeight="1" x14ac:dyDescent="0.15">
      <c r="D9" s="76" t="s">
        <v>451</v>
      </c>
      <c r="E9" s="477" t="s">
        <v>449</v>
      </c>
      <c r="F9" s="75"/>
      <c r="G9" s="75" t="s">
        <v>452</v>
      </c>
    </row>
    <row r="10" spans="1:7" s="81" customFormat="1" ht="15" customHeight="1" x14ac:dyDescent="0.15">
      <c r="A10" s="26" t="s">
        <v>453</v>
      </c>
      <c r="B10" s="26" t="s">
        <v>454</v>
      </c>
      <c r="C10" s="477" t="s">
        <v>455</v>
      </c>
      <c r="D10" s="76" t="s">
        <v>456</v>
      </c>
      <c r="E10" s="477" t="s">
        <v>449</v>
      </c>
      <c r="F10" s="75"/>
      <c r="G10" s="26" t="s">
        <v>457</v>
      </c>
    </row>
    <row r="11" spans="1:7" s="81" customFormat="1" ht="15" customHeight="1" x14ac:dyDescent="0.15">
      <c r="A11" s="26"/>
      <c r="B11" s="26" t="s">
        <v>446</v>
      </c>
      <c r="C11" s="478" t="s">
        <v>458</v>
      </c>
      <c r="D11" s="76" t="s">
        <v>459</v>
      </c>
      <c r="E11" s="477" t="s">
        <v>449</v>
      </c>
      <c r="G11" s="75" t="s">
        <v>460</v>
      </c>
    </row>
    <row r="12" spans="1:7" s="81" customFormat="1" ht="15" customHeight="1" x14ac:dyDescent="0.15">
      <c r="A12" s="26"/>
      <c r="B12" s="26"/>
      <c r="C12" s="478"/>
      <c r="D12" s="76" t="s">
        <v>461</v>
      </c>
      <c r="E12" s="477" t="s">
        <v>462</v>
      </c>
      <c r="F12" s="75"/>
      <c r="G12" s="26" t="s">
        <v>463</v>
      </c>
    </row>
    <row r="13" spans="1:7" s="81" customFormat="1" ht="15" customHeight="1" x14ac:dyDescent="0.15">
      <c r="A13" s="26" t="s">
        <v>464</v>
      </c>
      <c r="B13" s="26" t="s">
        <v>465</v>
      </c>
      <c r="C13" s="478" t="s">
        <v>466</v>
      </c>
      <c r="D13" s="76" t="s">
        <v>467</v>
      </c>
      <c r="E13" s="477" t="s">
        <v>468</v>
      </c>
      <c r="F13" s="75"/>
      <c r="G13" s="26"/>
    </row>
    <row r="14" spans="1:7" s="81" customFormat="1" ht="15" customHeight="1" x14ac:dyDescent="0.15">
      <c r="A14" s="26"/>
      <c r="B14" s="26" t="s">
        <v>454</v>
      </c>
      <c r="C14" s="478" t="s">
        <v>469</v>
      </c>
      <c r="D14" s="76" t="s">
        <v>470</v>
      </c>
      <c r="E14" s="477" t="s">
        <v>471</v>
      </c>
      <c r="F14" s="75" t="s">
        <v>472</v>
      </c>
      <c r="G14" s="26"/>
    </row>
    <row r="15" spans="1:7" s="81" customFormat="1" ht="15" customHeight="1" x14ac:dyDescent="0.15">
      <c r="A15" s="26" t="s">
        <v>473</v>
      </c>
      <c r="B15" s="26"/>
      <c r="C15" s="478" t="s">
        <v>474</v>
      </c>
      <c r="D15" s="76" t="s">
        <v>475</v>
      </c>
      <c r="E15" s="477" t="s">
        <v>476</v>
      </c>
    </row>
    <row r="16" spans="1:7" s="81" customFormat="1" ht="7.5" customHeight="1" x14ac:dyDescent="0.15">
      <c r="A16" s="80"/>
      <c r="B16" s="84"/>
      <c r="C16" s="80"/>
      <c r="D16" s="79"/>
      <c r="E16" s="78"/>
      <c r="F16" s="77"/>
      <c r="G16" s="80"/>
    </row>
    <row r="17" spans="1:7" s="81" customFormat="1" ht="15" customHeight="1" x14ac:dyDescent="0.15">
      <c r="A17" s="81" t="s">
        <v>477</v>
      </c>
      <c r="D17" s="26"/>
      <c r="G17" s="86" t="s">
        <v>478</v>
      </c>
    </row>
    <row r="18" spans="1:7" s="81" customFormat="1" ht="15" customHeight="1" x14ac:dyDescent="0.15">
      <c r="A18" s="81" t="s">
        <v>479</v>
      </c>
      <c r="D18" s="26"/>
    </row>
    <row r="19" spans="1:7" ht="15" customHeight="1" x14ac:dyDescent="0.15">
      <c r="A19" s="81"/>
      <c r="B19" s="81"/>
      <c r="C19" s="479"/>
      <c r="D19" s="479"/>
    </row>
  </sheetData>
  <mergeCells count="4">
    <mergeCell ref="A4:C4"/>
    <mergeCell ref="A5:C5"/>
    <mergeCell ref="D5:E5"/>
    <mergeCell ref="F5:G5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="115" zoomScaleNormal="115" zoomScaleSheetLayoutView="100" workbookViewId="0"/>
  </sheetViews>
  <sheetFormatPr defaultColWidth="8.875" defaultRowHeight="15" customHeight="1" x14ac:dyDescent="0.15"/>
  <cols>
    <col min="1" max="1" width="24.75" style="173" customWidth="1"/>
    <col min="2" max="7" width="10.375" style="173" customWidth="1"/>
    <col min="8" max="16384" width="8.875" style="173"/>
  </cols>
  <sheetData>
    <row r="1" spans="1:7" ht="15" customHeight="1" x14ac:dyDescent="0.15">
      <c r="A1" s="172" t="s">
        <v>1</v>
      </c>
    </row>
    <row r="3" spans="1:7" ht="15" customHeight="1" x14ac:dyDescent="0.15">
      <c r="A3" s="38" t="s">
        <v>480</v>
      </c>
      <c r="C3" s="480"/>
      <c r="D3" s="481"/>
      <c r="E3" s="482"/>
      <c r="F3" s="482"/>
    </row>
    <row r="4" spans="1:7" ht="15" customHeight="1" x14ac:dyDescent="0.15">
      <c r="A4" s="10"/>
      <c r="B4" s="10"/>
      <c r="C4" s="11"/>
      <c r="D4" s="10"/>
      <c r="E4" s="11"/>
      <c r="F4" s="10"/>
      <c r="G4" s="27" t="s">
        <v>481</v>
      </c>
    </row>
    <row r="5" spans="1:7" ht="15" customHeight="1" x14ac:dyDescent="0.15">
      <c r="A5" s="96" t="s">
        <v>482</v>
      </c>
      <c r="B5" s="306" t="s">
        <v>483</v>
      </c>
      <c r="C5" s="112"/>
      <c r="D5" s="306" t="s">
        <v>205</v>
      </c>
      <c r="E5" s="112"/>
      <c r="F5" s="306" t="s">
        <v>206</v>
      </c>
      <c r="G5" s="112"/>
    </row>
    <row r="6" spans="1:7" ht="15" customHeight="1" x14ac:dyDescent="0.15">
      <c r="A6" s="97"/>
      <c r="B6" s="52" t="s">
        <v>484</v>
      </c>
      <c r="C6" s="52" t="s">
        <v>485</v>
      </c>
      <c r="D6" s="52" t="s">
        <v>484</v>
      </c>
      <c r="E6" s="52" t="s">
        <v>485</v>
      </c>
      <c r="F6" s="52" t="s">
        <v>484</v>
      </c>
      <c r="G6" s="52" t="s">
        <v>485</v>
      </c>
    </row>
    <row r="7" spans="1:7" ht="17.25" customHeight="1" x14ac:dyDescent="0.15">
      <c r="A7" s="238" t="s">
        <v>486</v>
      </c>
      <c r="B7" s="483">
        <v>33928</v>
      </c>
      <c r="C7" s="483">
        <v>769870</v>
      </c>
      <c r="D7" s="483">
        <v>36008</v>
      </c>
      <c r="E7" s="483">
        <v>725239</v>
      </c>
      <c r="F7" s="483">
        <v>37280</v>
      </c>
      <c r="G7" s="483">
        <v>724534</v>
      </c>
    </row>
    <row r="8" spans="1:7" ht="15" customHeight="1" x14ac:dyDescent="0.15">
      <c r="A8" s="484" t="s">
        <v>487</v>
      </c>
      <c r="B8" s="5">
        <v>921</v>
      </c>
      <c r="C8" s="5">
        <v>25249</v>
      </c>
      <c r="D8" s="5">
        <v>759</v>
      </c>
      <c r="E8" s="5">
        <v>23346</v>
      </c>
      <c r="F8" s="5">
        <v>777</v>
      </c>
      <c r="G8" s="5">
        <v>21748</v>
      </c>
    </row>
    <row r="9" spans="1:7" ht="15" customHeight="1" x14ac:dyDescent="0.15">
      <c r="A9" s="484" t="s">
        <v>488</v>
      </c>
      <c r="B9" s="5">
        <v>2046</v>
      </c>
      <c r="C9" s="5">
        <v>317221</v>
      </c>
      <c r="D9" s="5">
        <v>2067</v>
      </c>
      <c r="E9" s="5">
        <v>250118</v>
      </c>
      <c r="F9" s="5">
        <v>1727</v>
      </c>
      <c r="G9" s="5">
        <v>254767</v>
      </c>
    </row>
    <row r="10" spans="1:7" ht="15" customHeight="1" x14ac:dyDescent="0.15">
      <c r="A10" s="485" t="s">
        <v>489</v>
      </c>
      <c r="B10" s="5">
        <v>26933</v>
      </c>
      <c r="C10" s="5">
        <v>336122</v>
      </c>
      <c r="D10" s="5">
        <v>29588</v>
      </c>
      <c r="E10" s="5">
        <v>360317</v>
      </c>
      <c r="F10" s="5">
        <v>30900</v>
      </c>
      <c r="G10" s="5">
        <v>358194</v>
      </c>
    </row>
    <row r="11" spans="1:7" ht="15" customHeight="1" x14ac:dyDescent="0.15">
      <c r="A11" s="486" t="s">
        <v>490</v>
      </c>
      <c r="B11" s="35">
        <v>4028</v>
      </c>
      <c r="C11" s="35">
        <v>91278</v>
      </c>
      <c r="D11" s="35">
        <v>3594</v>
      </c>
      <c r="E11" s="35">
        <v>91458</v>
      </c>
      <c r="F11" s="35">
        <v>3876</v>
      </c>
      <c r="G11" s="35">
        <v>89825</v>
      </c>
    </row>
    <row r="12" spans="1:7" ht="15" customHeight="1" x14ac:dyDescent="0.15">
      <c r="A12" s="10"/>
      <c r="B12" s="10"/>
      <c r="C12" s="11"/>
      <c r="D12" s="10"/>
      <c r="E12" s="11"/>
      <c r="F12" s="10"/>
      <c r="G12" s="11" t="s">
        <v>478</v>
      </c>
    </row>
  </sheetData>
  <mergeCells count="4">
    <mergeCell ref="A5:A6"/>
    <mergeCell ref="B5:C5"/>
    <mergeCell ref="D5:E5"/>
    <mergeCell ref="F5:G5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115" zoomScaleNormal="115" zoomScaleSheetLayoutView="100" workbookViewId="0"/>
  </sheetViews>
  <sheetFormatPr defaultColWidth="8.875" defaultRowHeight="15" customHeight="1" x14ac:dyDescent="0.15"/>
  <cols>
    <col min="1" max="1" width="24.75" style="173" customWidth="1"/>
    <col min="2" max="7" width="10.375" style="173" customWidth="1"/>
    <col min="8" max="16384" width="8.875" style="173"/>
  </cols>
  <sheetData>
    <row r="1" spans="1:7" ht="15" customHeight="1" x14ac:dyDescent="0.15">
      <c r="A1" s="172" t="s">
        <v>1</v>
      </c>
    </row>
    <row r="3" spans="1:7" ht="15" customHeight="1" x14ac:dyDescent="0.15">
      <c r="A3" s="6" t="s">
        <v>491</v>
      </c>
      <c r="B3" s="10"/>
      <c r="C3" s="480"/>
      <c r="E3" s="482"/>
    </row>
    <row r="4" spans="1:7" ht="15" customHeight="1" x14ac:dyDescent="0.15">
      <c r="A4" s="3"/>
      <c r="C4" s="4"/>
      <c r="E4" s="4"/>
      <c r="G4" s="39" t="s">
        <v>481</v>
      </c>
    </row>
    <row r="5" spans="1:7" ht="15" customHeight="1" x14ac:dyDescent="0.15">
      <c r="A5" s="273" t="s">
        <v>492</v>
      </c>
      <c r="B5" s="306" t="s">
        <v>483</v>
      </c>
      <c r="C5" s="112"/>
      <c r="D5" s="306" t="s">
        <v>205</v>
      </c>
      <c r="E5" s="112"/>
      <c r="F5" s="306" t="s">
        <v>206</v>
      </c>
      <c r="G5" s="112"/>
    </row>
    <row r="6" spans="1:7" ht="15" customHeight="1" x14ac:dyDescent="0.15">
      <c r="A6" s="275"/>
      <c r="B6" s="487" t="s">
        <v>484</v>
      </c>
      <c r="C6" s="487" t="s">
        <v>485</v>
      </c>
      <c r="D6" s="487" t="s">
        <v>484</v>
      </c>
      <c r="E6" s="487" t="s">
        <v>485</v>
      </c>
      <c r="F6" s="487" t="s">
        <v>484</v>
      </c>
      <c r="G6" s="487" t="s">
        <v>485</v>
      </c>
    </row>
    <row r="7" spans="1:7" ht="15" customHeight="1" x14ac:dyDescent="0.15">
      <c r="A7" s="372" t="s">
        <v>486</v>
      </c>
      <c r="B7" s="483">
        <v>33928</v>
      </c>
      <c r="C7" s="483">
        <v>769870</v>
      </c>
      <c r="D7" s="483">
        <v>36008</v>
      </c>
      <c r="E7" s="483">
        <v>725239</v>
      </c>
      <c r="F7" s="483">
        <v>37280</v>
      </c>
      <c r="G7" s="483">
        <v>724534</v>
      </c>
    </row>
    <row r="8" spans="1:7" ht="15" customHeight="1" x14ac:dyDescent="0.15">
      <c r="A8" s="377" t="s">
        <v>493</v>
      </c>
      <c r="B8" s="33">
        <v>3051</v>
      </c>
      <c r="C8" s="33">
        <v>69661</v>
      </c>
      <c r="D8" s="33">
        <v>3235</v>
      </c>
      <c r="E8" s="33">
        <v>75270</v>
      </c>
      <c r="F8" s="33">
        <v>3284</v>
      </c>
      <c r="G8" s="33">
        <v>67883</v>
      </c>
    </row>
    <row r="9" spans="1:7" ht="15" customHeight="1" x14ac:dyDescent="0.15">
      <c r="A9" s="377" t="s">
        <v>494</v>
      </c>
      <c r="B9" s="33">
        <v>3024</v>
      </c>
      <c r="C9" s="33">
        <v>53759</v>
      </c>
      <c r="D9" s="33">
        <v>3173</v>
      </c>
      <c r="E9" s="33">
        <v>62641</v>
      </c>
      <c r="F9" s="33">
        <v>3146</v>
      </c>
      <c r="G9" s="33">
        <v>52090</v>
      </c>
    </row>
    <row r="10" spans="1:7" ht="15" customHeight="1" x14ac:dyDescent="0.15">
      <c r="A10" s="377" t="s">
        <v>495</v>
      </c>
      <c r="B10" s="33">
        <v>2724</v>
      </c>
      <c r="C10" s="33">
        <v>68310</v>
      </c>
      <c r="D10" s="33">
        <v>2900</v>
      </c>
      <c r="E10" s="33">
        <v>73989</v>
      </c>
      <c r="F10" s="33">
        <v>2568</v>
      </c>
      <c r="G10" s="33">
        <v>66523</v>
      </c>
    </row>
    <row r="11" spans="1:7" ht="15" customHeight="1" x14ac:dyDescent="0.15">
      <c r="A11" s="377" t="s">
        <v>496</v>
      </c>
      <c r="B11" s="33">
        <v>3429</v>
      </c>
      <c r="C11" s="33">
        <v>111280</v>
      </c>
      <c r="D11" s="33">
        <v>3541</v>
      </c>
      <c r="E11" s="33">
        <v>72291</v>
      </c>
      <c r="F11" s="33">
        <v>3568</v>
      </c>
      <c r="G11" s="33">
        <v>95817</v>
      </c>
    </row>
    <row r="12" spans="1:7" ht="15" customHeight="1" x14ac:dyDescent="0.15">
      <c r="A12" s="377" t="s">
        <v>497</v>
      </c>
      <c r="B12" s="33">
        <v>2551</v>
      </c>
      <c r="C12" s="33">
        <v>51065</v>
      </c>
      <c r="D12" s="33">
        <v>2587</v>
      </c>
      <c r="E12" s="33">
        <v>47738</v>
      </c>
      <c r="F12" s="33">
        <v>2505</v>
      </c>
      <c r="G12" s="33">
        <v>47582</v>
      </c>
    </row>
    <row r="13" spans="1:7" ht="15" customHeight="1" x14ac:dyDescent="0.15">
      <c r="A13" s="377" t="s">
        <v>498</v>
      </c>
      <c r="B13" s="33">
        <v>1419</v>
      </c>
      <c r="C13" s="33">
        <v>98858</v>
      </c>
      <c r="D13" s="33">
        <v>1352</v>
      </c>
      <c r="E13" s="33">
        <v>60356</v>
      </c>
      <c r="F13" s="33">
        <v>1279</v>
      </c>
      <c r="G13" s="33">
        <v>59766</v>
      </c>
    </row>
    <row r="14" spans="1:7" ht="15" customHeight="1" x14ac:dyDescent="0.15">
      <c r="A14" s="377" t="s">
        <v>499</v>
      </c>
      <c r="B14" s="33">
        <v>4469</v>
      </c>
      <c r="C14" s="33">
        <v>70553</v>
      </c>
      <c r="D14" s="33">
        <v>4569</v>
      </c>
      <c r="E14" s="33">
        <v>69602</v>
      </c>
      <c r="F14" s="33">
        <v>4665</v>
      </c>
      <c r="G14" s="33">
        <v>68437</v>
      </c>
    </row>
    <row r="15" spans="1:7" ht="15" customHeight="1" x14ac:dyDescent="0.15">
      <c r="A15" s="377" t="s">
        <v>500</v>
      </c>
      <c r="B15" s="33">
        <v>727</v>
      </c>
      <c r="C15" s="33">
        <v>18887</v>
      </c>
      <c r="D15" s="33">
        <v>785</v>
      </c>
      <c r="E15" s="33">
        <v>18543</v>
      </c>
      <c r="F15" s="33">
        <v>790</v>
      </c>
      <c r="G15" s="33">
        <v>16618</v>
      </c>
    </row>
    <row r="16" spans="1:7" ht="15" customHeight="1" x14ac:dyDescent="0.15">
      <c r="A16" s="377" t="s">
        <v>501</v>
      </c>
      <c r="B16" s="19">
        <v>1701</v>
      </c>
      <c r="C16" s="19">
        <v>48234</v>
      </c>
      <c r="D16" s="33">
        <v>1822</v>
      </c>
      <c r="E16" s="33">
        <v>49030</v>
      </c>
      <c r="F16" s="33">
        <v>2133</v>
      </c>
      <c r="G16" s="33">
        <v>58046</v>
      </c>
    </row>
    <row r="17" spans="1:7" ht="15" customHeight="1" x14ac:dyDescent="0.15">
      <c r="A17" s="377" t="s">
        <v>502</v>
      </c>
      <c r="B17" s="33">
        <v>664</v>
      </c>
      <c r="C17" s="33">
        <v>6294</v>
      </c>
      <c r="D17" s="33">
        <v>803</v>
      </c>
      <c r="E17" s="33">
        <v>7725</v>
      </c>
      <c r="F17" s="33">
        <v>889</v>
      </c>
      <c r="G17" s="33">
        <v>7995</v>
      </c>
    </row>
    <row r="18" spans="1:7" ht="15" customHeight="1" x14ac:dyDescent="0.15">
      <c r="A18" s="377" t="s">
        <v>503</v>
      </c>
      <c r="B18" s="33">
        <v>1386</v>
      </c>
      <c r="C18" s="33">
        <v>21194</v>
      </c>
      <c r="D18" s="33">
        <v>1414</v>
      </c>
      <c r="E18" s="33">
        <v>30055</v>
      </c>
      <c r="F18" s="33">
        <v>1190</v>
      </c>
      <c r="G18" s="33">
        <v>23137</v>
      </c>
    </row>
    <row r="19" spans="1:7" ht="15" customHeight="1" x14ac:dyDescent="0.15">
      <c r="A19" s="377" t="s">
        <v>504</v>
      </c>
      <c r="B19" s="33">
        <v>1722</v>
      </c>
      <c r="C19" s="33">
        <v>31603</v>
      </c>
      <c r="D19" s="33">
        <v>2421</v>
      </c>
      <c r="E19" s="33">
        <v>34952</v>
      </c>
      <c r="F19" s="33">
        <v>3589</v>
      </c>
      <c r="G19" s="33">
        <v>36438</v>
      </c>
    </row>
    <row r="20" spans="1:7" ht="15" customHeight="1" x14ac:dyDescent="0.15">
      <c r="A20" s="377" t="s">
        <v>505</v>
      </c>
      <c r="B20" s="33">
        <v>5204</v>
      </c>
      <c r="C20" s="33">
        <v>91253</v>
      </c>
      <c r="D20" s="33">
        <v>5521</v>
      </c>
      <c r="E20" s="33">
        <v>92955</v>
      </c>
      <c r="F20" s="33">
        <v>5799</v>
      </c>
      <c r="G20" s="33">
        <v>93547</v>
      </c>
    </row>
    <row r="21" spans="1:7" ht="15" customHeight="1" x14ac:dyDescent="0.15">
      <c r="A21" s="378" t="s">
        <v>506</v>
      </c>
      <c r="B21" s="35">
        <v>1857</v>
      </c>
      <c r="C21" s="35">
        <v>28919</v>
      </c>
      <c r="D21" s="35">
        <v>1885</v>
      </c>
      <c r="E21" s="35">
        <v>30092</v>
      </c>
      <c r="F21" s="35">
        <v>1875</v>
      </c>
      <c r="G21" s="35">
        <v>30655</v>
      </c>
    </row>
    <row r="22" spans="1:7" ht="15" customHeight="1" x14ac:dyDescent="0.15">
      <c r="A22" s="3"/>
      <c r="C22" s="4"/>
      <c r="E22" s="4"/>
      <c r="G22" s="11" t="s">
        <v>507</v>
      </c>
    </row>
  </sheetData>
  <mergeCells count="4">
    <mergeCell ref="A5:A6"/>
    <mergeCell ref="B5:C5"/>
    <mergeCell ref="D5:E5"/>
    <mergeCell ref="F5:G5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110" workbookViewId="0"/>
  </sheetViews>
  <sheetFormatPr defaultColWidth="8.875" defaultRowHeight="13.5" x14ac:dyDescent="0.15"/>
  <cols>
    <col min="1" max="1" width="18.625" style="488" customWidth="1"/>
    <col min="2" max="7" width="11.25" style="488" customWidth="1"/>
    <col min="8" max="16384" width="8.875" style="488"/>
  </cols>
  <sheetData>
    <row r="1" spans="1:7" x14ac:dyDescent="0.15">
      <c r="A1" s="172" t="s">
        <v>1</v>
      </c>
    </row>
    <row r="3" spans="1:7" s="380" customFormat="1" ht="15" customHeight="1" x14ac:dyDescent="0.15">
      <c r="A3" s="38" t="s">
        <v>508</v>
      </c>
      <c r="F3" s="489"/>
      <c r="G3" s="489"/>
    </row>
    <row r="4" spans="1:7" ht="15" customHeight="1" x14ac:dyDescent="0.15"/>
    <row r="5" spans="1:7" s="10" customFormat="1" ht="15" customHeight="1" x14ac:dyDescent="0.15">
      <c r="A5" s="45" t="s">
        <v>509</v>
      </c>
      <c r="B5" s="92" t="s">
        <v>510</v>
      </c>
      <c r="C5" s="91"/>
      <c r="D5" s="93"/>
      <c r="E5" s="91" t="s">
        <v>206</v>
      </c>
      <c r="F5" s="91"/>
      <c r="G5" s="91"/>
    </row>
    <row r="6" spans="1:7" ht="15" customHeight="1" x14ac:dyDescent="0.15">
      <c r="A6" s="45" t="s">
        <v>482</v>
      </c>
      <c r="B6" s="46" t="s">
        <v>484</v>
      </c>
      <c r="C6" s="46" t="s">
        <v>511</v>
      </c>
      <c r="D6" s="51" t="s">
        <v>485</v>
      </c>
      <c r="E6" s="46" t="s">
        <v>484</v>
      </c>
      <c r="F6" s="46" t="s">
        <v>511</v>
      </c>
      <c r="G6" s="51" t="s">
        <v>485</v>
      </c>
    </row>
    <row r="7" spans="1:7" ht="15" customHeight="1" x14ac:dyDescent="0.15">
      <c r="A7" s="238" t="s">
        <v>512</v>
      </c>
      <c r="B7" s="483">
        <v>5846</v>
      </c>
      <c r="C7" s="483">
        <v>7656</v>
      </c>
      <c r="D7" s="483">
        <v>595040</v>
      </c>
      <c r="E7" s="483">
        <v>5936</v>
      </c>
      <c r="F7" s="483">
        <v>7588</v>
      </c>
      <c r="G7" s="483">
        <v>602663</v>
      </c>
    </row>
    <row r="8" spans="1:7" ht="15" customHeight="1" x14ac:dyDescent="0.15">
      <c r="A8" s="65" t="s">
        <v>513</v>
      </c>
      <c r="B8" s="5">
        <v>268</v>
      </c>
      <c r="C8" s="5">
        <v>612</v>
      </c>
      <c r="D8" s="5">
        <v>207358</v>
      </c>
      <c r="E8" s="5">
        <v>270</v>
      </c>
      <c r="F8" s="5">
        <v>618</v>
      </c>
      <c r="G8" s="5">
        <v>216736</v>
      </c>
    </row>
    <row r="9" spans="1:7" ht="15" customHeight="1" x14ac:dyDescent="0.15">
      <c r="A9" s="65" t="s">
        <v>514</v>
      </c>
      <c r="B9" s="5">
        <v>258</v>
      </c>
      <c r="C9" s="5">
        <v>571</v>
      </c>
      <c r="D9" s="5">
        <v>81543</v>
      </c>
      <c r="E9" s="5">
        <v>269</v>
      </c>
      <c r="F9" s="5">
        <v>588</v>
      </c>
      <c r="G9" s="5">
        <v>86982</v>
      </c>
    </row>
    <row r="10" spans="1:7" ht="15" customHeight="1" x14ac:dyDescent="0.15">
      <c r="A10" s="65" t="s">
        <v>515</v>
      </c>
      <c r="B10" s="5">
        <v>320</v>
      </c>
      <c r="C10" s="5">
        <v>662</v>
      </c>
      <c r="D10" s="5">
        <v>57255</v>
      </c>
      <c r="E10" s="5">
        <v>330</v>
      </c>
      <c r="F10" s="5">
        <v>659</v>
      </c>
      <c r="G10" s="5">
        <v>62561</v>
      </c>
    </row>
    <row r="11" spans="1:7" ht="15" customHeight="1" x14ac:dyDescent="0.15">
      <c r="A11" s="490" t="s">
        <v>516</v>
      </c>
      <c r="B11" s="5">
        <v>4348</v>
      </c>
      <c r="C11" s="5">
        <v>5811</v>
      </c>
      <c r="D11" s="5">
        <v>64727</v>
      </c>
      <c r="E11" s="5">
        <v>4383</v>
      </c>
      <c r="F11" s="5">
        <v>5723</v>
      </c>
      <c r="G11" s="5">
        <v>62332</v>
      </c>
    </row>
    <row r="12" spans="1:7" ht="15" customHeight="1" x14ac:dyDescent="0.15">
      <c r="A12" s="65" t="s">
        <v>517</v>
      </c>
      <c r="B12" s="5">
        <v>652</v>
      </c>
      <c r="C12" s="491" t="s">
        <v>13</v>
      </c>
      <c r="D12" s="5">
        <v>35488</v>
      </c>
      <c r="E12" s="5">
        <v>684</v>
      </c>
      <c r="F12" s="19" t="s">
        <v>13</v>
      </c>
      <c r="G12" s="5">
        <v>36778</v>
      </c>
    </row>
    <row r="13" spans="1:7" ht="15" customHeight="1" x14ac:dyDescent="0.15">
      <c r="A13" s="260" t="s">
        <v>518</v>
      </c>
      <c r="B13" s="14" t="s">
        <v>13</v>
      </c>
      <c r="C13" s="18" t="s">
        <v>13</v>
      </c>
      <c r="D13" s="35">
        <v>148669</v>
      </c>
      <c r="E13" s="18" t="s">
        <v>13</v>
      </c>
      <c r="F13" s="18" t="s">
        <v>13</v>
      </c>
      <c r="G13" s="35">
        <v>137274</v>
      </c>
    </row>
    <row r="14" spans="1:7" x14ac:dyDescent="0.15">
      <c r="A14" s="28"/>
      <c r="D14" s="11"/>
      <c r="G14" s="11" t="s">
        <v>478</v>
      </c>
    </row>
    <row r="15" spans="1:7" ht="15" customHeight="1" x14ac:dyDescent="0.15"/>
    <row r="17" spans="2:4" x14ac:dyDescent="0.15">
      <c r="B17" s="492"/>
      <c r="C17" s="492"/>
      <c r="D17" s="492"/>
    </row>
  </sheetData>
  <mergeCells count="2">
    <mergeCell ref="B5:D5"/>
    <mergeCell ref="E5:G5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/>
  </sheetViews>
  <sheetFormatPr defaultColWidth="8.875" defaultRowHeight="15" customHeight="1" x14ac:dyDescent="0.15"/>
  <cols>
    <col min="1" max="1" width="18.125" style="173" customWidth="1"/>
    <col min="2" max="7" width="11.5" style="173" customWidth="1"/>
    <col min="8" max="16384" width="8.875" style="173"/>
  </cols>
  <sheetData>
    <row r="1" spans="1:7" ht="15" customHeight="1" x14ac:dyDescent="0.15">
      <c r="A1" s="172" t="s">
        <v>1</v>
      </c>
    </row>
    <row r="3" spans="1:7" s="10" customFormat="1" ht="15" customHeight="1" x14ac:dyDescent="0.15">
      <c r="A3" s="6" t="s">
        <v>519</v>
      </c>
    </row>
    <row r="4" spans="1:7" ht="12.75" customHeight="1" x14ac:dyDescent="0.15">
      <c r="A4" s="3"/>
      <c r="C4" s="4"/>
      <c r="E4" s="4"/>
      <c r="G4" s="39" t="s">
        <v>481</v>
      </c>
    </row>
    <row r="5" spans="1:7" ht="15" customHeight="1" x14ac:dyDescent="0.15">
      <c r="A5" s="273" t="s">
        <v>520</v>
      </c>
      <c r="B5" s="306" t="s">
        <v>483</v>
      </c>
      <c r="C5" s="112"/>
      <c r="D5" s="306" t="s">
        <v>205</v>
      </c>
      <c r="E5" s="112"/>
      <c r="F5" s="306" t="s">
        <v>206</v>
      </c>
      <c r="G5" s="112"/>
    </row>
    <row r="6" spans="1:7" ht="15" customHeight="1" x14ac:dyDescent="0.15">
      <c r="A6" s="275"/>
      <c r="B6" s="487" t="s">
        <v>484</v>
      </c>
      <c r="C6" s="487" t="s">
        <v>485</v>
      </c>
      <c r="D6" s="487" t="s">
        <v>484</v>
      </c>
      <c r="E6" s="487" t="s">
        <v>485</v>
      </c>
      <c r="F6" s="487" t="s">
        <v>484</v>
      </c>
      <c r="G6" s="52" t="s">
        <v>485</v>
      </c>
    </row>
    <row r="7" spans="1:7" ht="15" customHeight="1" x14ac:dyDescent="0.15">
      <c r="A7" s="372" t="s">
        <v>486</v>
      </c>
      <c r="B7" s="483">
        <v>9843</v>
      </c>
      <c r="C7" s="483">
        <v>142894</v>
      </c>
      <c r="D7" s="483">
        <v>10311</v>
      </c>
      <c r="E7" s="483">
        <v>144724</v>
      </c>
      <c r="F7" s="483">
        <v>10313</v>
      </c>
      <c r="G7" s="36">
        <v>149111</v>
      </c>
    </row>
    <row r="8" spans="1:7" ht="15" customHeight="1" x14ac:dyDescent="0.15">
      <c r="A8" s="493" t="s">
        <v>521</v>
      </c>
      <c r="B8" s="33">
        <v>1090</v>
      </c>
      <c r="C8" s="33">
        <v>20554</v>
      </c>
      <c r="D8" s="33">
        <v>1163</v>
      </c>
      <c r="E8" s="33">
        <v>19162</v>
      </c>
      <c r="F8" s="33">
        <v>1116</v>
      </c>
      <c r="G8" s="33">
        <v>17585</v>
      </c>
    </row>
    <row r="9" spans="1:7" ht="15" customHeight="1" x14ac:dyDescent="0.15">
      <c r="A9" s="493" t="s">
        <v>522</v>
      </c>
      <c r="B9" s="33">
        <v>1472</v>
      </c>
      <c r="C9" s="33">
        <v>21137</v>
      </c>
      <c r="D9" s="33">
        <v>1615</v>
      </c>
      <c r="E9" s="33">
        <v>22092</v>
      </c>
      <c r="F9" s="33">
        <v>1652</v>
      </c>
      <c r="G9" s="33">
        <v>21160</v>
      </c>
    </row>
    <row r="10" spans="1:7" ht="15" customHeight="1" x14ac:dyDescent="0.15">
      <c r="A10" s="493" t="s">
        <v>523</v>
      </c>
      <c r="B10" s="33">
        <v>1323</v>
      </c>
      <c r="C10" s="33">
        <v>24632</v>
      </c>
      <c r="D10" s="33">
        <v>1352</v>
      </c>
      <c r="E10" s="33">
        <v>24286</v>
      </c>
      <c r="F10" s="33">
        <v>1394</v>
      </c>
      <c r="G10" s="33">
        <v>34631</v>
      </c>
    </row>
    <row r="11" spans="1:7" ht="15" customHeight="1" x14ac:dyDescent="0.15">
      <c r="A11" s="493" t="s">
        <v>524</v>
      </c>
      <c r="B11" s="33">
        <v>1419</v>
      </c>
      <c r="C11" s="33">
        <v>16174</v>
      </c>
      <c r="D11" s="33">
        <v>1375</v>
      </c>
      <c r="E11" s="33">
        <v>16691</v>
      </c>
      <c r="F11" s="33">
        <v>1309</v>
      </c>
      <c r="G11" s="33">
        <v>15812</v>
      </c>
    </row>
    <row r="12" spans="1:7" ht="15" customHeight="1" x14ac:dyDescent="0.15">
      <c r="A12" s="493" t="s">
        <v>525</v>
      </c>
      <c r="B12" s="33">
        <v>576</v>
      </c>
      <c r="C12" s="33">
        <v>8349</v>
      </c>
      <c r="D12" s="33">
        <v>659</v>
      </c>
      <c r="E12" s="33">
        <v>9111</v>
      </c>
      <c r="F12" s="33">
        <v>727</v>
      </c>
      <c r="G12" s="33">
        <v>8936</v>
      </c>
    </row>
    <row r="13" spans="1:7" ht="15" customHeight="1" x14ac:dyDescent="0.15">
      <c r="A13" s="493" t="s">
        <v>526</v>
      </c>
      <c r="B13" s="33">
        <v>1396</v>
      </c>
      <c r="C13" s="33">
        <v>16552</v>
      </c>
      <c r="D13" s="33">
        <v>1428</v>
      </c>
      <c r="E13" s="33">
        <v>17238</v>
      </c>
      <c r="F13" s="33">
        <v>1386</v>
      </c>
      <c r="G13" s="33">
        <v>15725</v>
      </c>
    </row>
    <row r="14" spans="1:7" ht="15" customHeight="1" x14ac:dyDescent="0.15">
      <c r="A14" s="493" t="s">
        <v>527</v>
      </c>
      <c r="B14" s="33">
        <v>1350</v>
      </c>
      <c r="C14" s="33">
        <v>19439</v>
      </c>
      <c r="D14" s="33">
        <v>1469</v>
      </c>
      <c r="E14" s="33">
        <v>20336</v>
      </c>
      <c r="F14" s="33">
        <v>1465</v>
      </c>
      <c r="G14" s="33">
        <v>20742</v>
      </c>
    </row>
    <row r="15" spans="1:7" ht="15" customHeight="1" x14ac:dyDescent="0.15">
      <c r="A15" s="494" t="s">
        <v>528</v>
      </c>
      <c r="B15" s="35">
        <v>1217</v>
      </c>
      <c r="C15" s="35">
        <v>16057</v>
      </c>
      <c r="D15" s="35">
        <v>1250</v>
      </c>
      <c r="E15" s="35">
        <v>15808</v>
      </c>
      <c r="F15" s="35">
        <v>1264</v>
      </c>
      <c r="G15" s="35">
        <v>14520</v>
      </c>
    </row>
    <row r="16" spans="1:7" ht="12.75" customHeight="1" x14ac:dyDescent="0.15">
      <c r="A16" s="495"/>
      <c r="B16" s="495"/>
      <c r="C16" s="495"/>
      <c r="D16" s="495"/>
      <c r="E16" s="495"/>
      <c r="G16" s="4" t="s">
        <v>529</v>
      </c>
    </row>
  </sheetData>
  <mergeCells count="5">
    <mergeCell ref="A5:A6"/>
    <mergeCell ref="B5:C5"/>
    <mergeCell ref="D5:E5"/>
    <mergeCell ref="F5:G5"/>
    <mergeCell ref="A16:E16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/>
  </sheetViews>
  <sheetFormatPr defaultColWidth="8.875" defaultRowHeight="15" customHeight="1" x14ac:dyDescent="0.15"/>
  <cols>
    <col min="1" max="1" width="18.125" style="173" customWidth="1"/>
    <col min="2" max="7" width="11.5" style="173" customWidth="1"/>
    <col min="8" max="16384" width="8.875" style="173"/>
  </cols>
  <sheetData>
    <row r="1" spans="1:7" ht="15" customHeight="1" x14ac:dyDescent="0.15">
      <c r="A1" s="172" t="s">
        <v>1</v>
      </c>
    </row>
    <row r="3" spans="1:7" ht="15" customHeight="1" x14ac:dyDescent="0.15">
      <c r="A3" s="38" t="s">
        <v>530</v>
      </c>
      <c r="B3" s="38"/>
      <c r="C3" s="38"/>
      <c r="D3" s="38"/>
      <c r="E3" s="380"/>
      <c r="F3" s="380"/>
      <c r="G3" s="380"/>
    </row>
    <row r="4" spans="1:7" ht="12.75" customHeight="1" x14ac:dyDescent="0.15">
      <c r="A4" s="488"/>
      <c r="B4" s="488"/>
      <c r="C4" s="488"/>
      <c r="D4" s="488"/>
      <c r="E4" s="488"/>
      <c r="F4" s="488"/>
      <c r="G4" s="39" t="s">
        <v>481</v>
      </c>
    </row>
    <row r="5" spans="1:7" ht="15" customHeight="1" x14ac:dyDescent="0.15">
      <c r="A5" s="45" t="s">
        <v>509</v>
      </c>
      <c r="B5" s="91" t="s">
        <v>510</v>
      </c>
      <c r="C5" s="91"/>
      <c r="D5" s="93"/>
      <c r="E5" s="92" t="s">
        <v>206</v>
      </c>
      <c r="F5" s="91"/>
      <c r="G5" s="91"/>
    </row>
    <row r="6" spans="1:7" ht="15" customHeight="1" x14ac:dyDescent="0.15">
      <c r="A6" s="45" t="s">
        <v>482</v>
      </c>
      <c r="B6" s="45" t="s">
        <v>484</v>
      </c>
      <c r="C6" s="46" t="s">
        <v>511</v>
      </c>
      <c r="D6" s="51" t="s">
        <v>485</v>
      </c>
      <c r="E6" s="46" t="s">
        <v>484</v>
      </c>
      <c r="F6" s="46" t="s">
        <v>511</v>
      </c>
      <c r="G6" s="51" t="s">
        <v>485</v>
      </c>
    </row>
    <row r="7" spans="1:7" ht="15" customHeight="1" x14ac:dyDescent="0.15">
      <c r="A7" s="238" t="s">
        <v>512</v>
      </c>
      <c r="B7" s="496">
        <v>4032</v>
      </c>
      <c r="C7" s="496">
        <v>4961</v>
      </c>
      <c r="D7" s="496">
        <v>85023</v>
      </c>
      <c r="E7" s="496">
        <v>4191</v>
      </c>
      <c r="F7" s="496">
        <v>5204</v>
      </c>
      <c r="G7" s="496">
        <v>85046</v>
      </c>
    </row>
    <row r="8" spans="1:7" ht="15" customHeight="1" x14ac:dyDescent="0.15">
      <c r="A8" s="497" t="s">
        <v>531</v>
      </c>
      <c r="B8" s="15">
        <v>164</v>
      </c>
      <c r="C8" s="15">
        <v>279</v>
      </c>
      <c r="D8" s="15">
        <v>17678</v>
      </c>
      <c r="E8" s="15">
        <v>169</v>
      </c>
      <c r="F8" s="15">
        <v>291</v>
      </c>
      <c r="G8" s="15">
        <v>19148</v>
      </c>
    </row>
    <row r="9" spans="1:7" ht="15" customHeight="1" x14ac:dyDescent="0.15">
      <c r="A9" s="497" t="s">
        <v>532</v>
      </c>
      <c r="B9" s="15">
        <v>706</v>
      </c>
      <c r="C9" s="15">
        <v>714</v>
      </c>
      <c r="D9" s="15">
        <v>16432</v>
      </c>
      <c r="E9" s="15">
        <v>688</v>
      </c>
      <c r="F9" s="15">
        <v>690</v>
      </c>
      <c r="G9" s="15">
        <v>13835</v>
      </c>
    </row>
    <row r="10" spans="1:7" ht="15" customHeight="1" x14ac:dyDescent="0.15">
      <c r="A10" s="497" t="s">
        <v>533</v>
      </c>
      <c r="B10" s="498">
        <v>1447</v>
      </c>
      <c r="C10" s="498">
        <v>1777</v>
      </c>
      <c r="D10" s="498">
        <v>24393</v>
      </c>
      <c r="E10" s="498">
        <v>1551</v>
      </c>
      <c r="F10" s="498">
        <v>1904</v>
      </c>
      <c r="G10" s="498">
        <v>25064</v>
      </c>
    </row>
    <row r="11" spans="1:7" ht="15" customHeight="1" x14ac:dyDescent="0.15">
      <c r="A11" s="497" t="s">
        <v>534</v>
      </c>
      <c r="B11" s="498">
        <v>794</v>
      </c>
      <c r="C11" s="498">
        <v>965</v>
      </c>
      <c r="D11" s="498">
        <v>8310</v>
      </c>
      <c r="E11" s="498">
        <v>840</v>
      </c>
      <c r="F11" s="498">
        <v>1011</v>
      </c>
      <c r="G11" s="498">
        <v>8438</v>
      </c>
    </row>
    <row r="12" spans="1:7" ht="15" customHeight="1" x14ac:dyDescent="0.15">
      <c r="A12" s="497" t="s">
        <v>535</v>
      </c>
      <c r="B12" s="15">
        <v>103</v>
      </c>
      <c r="C12" s="15">
        <v>208</v>
      </c>
      <c r="D12" s="499">
        <v>13613</v>
      </c>
      <c r="E12" s="15">
        <v>109</v>
      </c>
      <c r="F12" s="15">
        <v>221</v>
      </c>
      <c r="G12" s="499">
        <v>14538</v>
      </c>
    </row>
    <row r="13" spans="1:7" ht="15" customHeight="1" x14ac:dyDescent="0.15">
      <c r="A13" s="500" t="s">
        <v>536</v>
      </c>
      <c r="B13" s="501">
        <v>818</v>
      </c>
      <c r="C13" s="501">
        <v>1018</v>
      </c>
      <c r="D13" s="501">
        <v>4597</v>
      </c>
      <c r="E13" s="501">
        <v>834</v>
      </c>
      <c r="F13" s="501">
        <v>1087</v>
      </c>
      <c r="G13" s="501">
        <v>4023</v>
      </c>
    </row>
    <row r="14" spans="1:7" ht="12.75" customHeight="1" x14ac:dyDescent="0.15">
      <c r="A14" s="10"/>
      <c r="B14" s="10"/>
      <c r="C14" s="10"/>
      <c r="D14" s="11"/>
      <c r="E14" s="10"/>
      <c r="F14" s="10"/>
      <c r="G14" s="4" t="s">
        <v>529</v>
      </c>
    </row>
  </sheetData>
  <mergeCells count="2">
    <mergeCell ref="B5:D5"/>
    <mergeCell ref="E5:G5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/>
  </sheetViews>
  <sheetFormatPr defaultColWidth="8.875" defaultRowHeight="15" customHeight="1" x14ac:dyDescent="0.15"/>
  <cols>
    <col min="1" max="1" width="18.125" style="173" customWidth="1"/>
    <col min="2" max="7" width="11.5" style="173" customWidth="1"/>
    <col min="8" max="16384" width="8.875" style="173"/>
  </cols>
  <sheetData>
    <row r="1" spans="1:7" ht="15" customHeight="1" x14ac:dyDescent="0.15">
      <c r="A1" s="172" t="s">
        <v>1</v>
      </c>
    </row>
    <row r="3" spans="1:7" ht="15" customHeight="1" x14ac:dyDescent="0.15">
      <c r="A3" s="38" t="s">
        <v>537</v>
      </c>
      <c r="B3" s="38"/>
      <c r="C3" s="38"/>
      <c r="D3" s="38"/>
      <c r="E3" s="380"/>
      <c r="F3" s="380"/>
      <c r="G3" s="380"/>
    </row>
    <row r="4" spans="1:7" ht="12.75" customHeight="1" x14ac:dyDescent="0.15">
      <c r="A4" s="488"/>
      <c r="B4" s="488"/>
      <c r="C4" s="488"/>
      <c r="D4" s="488"/>
      <c r="E4" s="488"/>
      <c r="F4" s="488"/>
      <c r="G4" s="39" t="s">
        <v>481</v>
      </c>
    </row>
    <row r="5" spans="1:7" ht="15" customHeight="1" x14ac:dyDescent="0.15">
      <c r="A5" s="45" t="s">
        <v>509</v>
      </c>
      <c r="B5" s="91" t="s">
        <v>510</v>
      </c>
      <c r="C5" s="91"/>
      <c r="D5" s="93"/>
      <c r="E5" s="92" t="s">
        <v>206</v>
      </c>
      <c r="F5" s="91"/>
      <c r="G5" s="91"/>
    </row>
    <row r="6" spans="1:7" ht="15" customHeight="1" x14ac:dyDescent="0.15">
      <c r="A6" s="45" t="s">
        <v>482</v>
      </c>
      <c r="B6" s="46" t="s">
        <v>484</v>
      </c>
      <c r="C6" s="46" t="s">
        <v>511</v>
      </c>
      <c r="D6" s="51" t="s">
        <v>485</v>
      </c>
      <c r="E6" s="46" t="s">
        <v>484</v>
      </c>
      <c r="F6" s="46" t="s">
        <v>511</v>
      </c>
      <c r="G6" s="51" t="s">
        <v>485</v>
      </c>
    </row>
    <row r="7" spans="1:7" ht="15" customHeight="1" x14ac:dyDescent="0.15">
      <c r="A7" s="238" t="s">
        <v>512</v>
      </c>
      <c r="B7" s="483">
        <v>11560</v>
      </c>
      <c r="C7" s="483">
        <v>16152</v>
      </c>
      <c r="D7" s="483">
        <v>273012</v>
      </c>
      <c r="E7" s="483">
        <v>11606</v>
      </c>
      <c r="F7" s="483">
        <v>16302</v>
      </c>
      <c r="G7" s="483">
        <v>259640</v>
      </c>
    </row>
    <row r="8" spans="1:7" ht="15" customHeight="1" x14ac:dyDescent="0.15">
      <c r="A8" s="497" t="s">
        <v>531</v>
      </c>
      <c r="B8" s="5">
        <v>299</v>
      </c>
      <c r="C8" s="5">
        <v>545</v>
      </c>
      <c r="D8" s="5">
        <v>59101</v>
      </c>
      <c r="E8" s="5">
        <v>284</v>
      </c>
      <c r="F8" s="5">
        <v>516</v>
      </c>
      <c r="G8" s="5">
        <v>56123</v>
      </c>
    </row>
    <row r="9" spans="1:7" ht="15" customHeight="1" x14ac:dyDescent="0.15">
      <c r="A9" s="497" t="s">
        <v>532</v>
      </c>
      <c r="B9" s="5">
        <v>782</v>
      </c>
      <c r="C9" s="5">
        <v>814</v>
      </c>
      <c r="D9" s="5">
        <v>21500</v>
      </c>
      <c r="E9" s="5">
        <v>800</v>
      </c>
      <c r="F9" s="5">
        <v>837</v>
      </c>
      <c r="G9" s="5">
        <v>21125</v>
      </c>
    </row>
    <row r="10" spans="1:7" ht="15" customHeight="1" x14ac:dyDescent="0.15">
      <c r="A10" s="497" t="s">
        <v>538</v>
      </c>
      <c r="B10" s="5">
        <v>586</v>
      </c>
      <c r="C10" s="5">
        <v>789</v>
      </c>
      <c r="D10" s="5">
        <v>6927</v>
      </c>
      <c r="E10" s="5">
        <v>595</v>
      </c>
      <c r="F10" s="5">
        <v>780</v>
      </c>
      <c r="G10" s="5">
        <v>7627</v>
      </c>
    </row>
    <row r="11" spans="1:7" ht="15" customHeight="1" x14ac:dyDescent="0.15">
      <c r="A11" s="497" t="s">
        <v>539</v>
      </c>
      <c r="B11" s="5">
        <v>196</v>
      </c>
      <c r="C11" s="5">
        <v>542</v>
      </c>
      <c r="D11" s="5">
        <v>19232</v>
      </c>
      <c r="E11" s="5">
        <v>168</v>
      </c>
      <c r="F11" s="5">
        <v>469</v>
      </c>
      <c r="G11" s="5">
        <v>16664</v>
      </c>
    </row>
    <row r="12" spans="1:7" ht="15" customHeight="1" x14ac:dyDescent="0.15">
      <c r="A12" s="497" t="s">
        <v>540</v>
      </c>
      <c r="B12" s="5">
        <v>296</v>
      </c>
      <c r="C12" s="5">
        <v>351</v>
      </c>
      <c r="D12" s="5">
        <v>3804</v>
      </c>
      <c r="E12" s="5">
        <v>282</v>
      </c>
      <c r="F12" s="5">
        <v>332</v>
      </c>
      <c r="G12" s="5">
        <v>3104</v>
      </c>
    </row>
    <row r="13" spans="1:7" ht="15" customHeight="1" x14ac:dyDescent="0.15">
      <c r="A13" s="497" t="s">
        <v>541</v>
      </c>
      <c r="B13" s="33">
        <v>350</v>
      </c>
      <c r="C13" s="33">
        <v>486</v>
      </c>
      <c r="D13" s="33">
        <v>3717</v>
      </c>
      <c r="E13" s="33">
        <v>383</v>
      </c>
      <c r="F13" s="33">
        <v>482</v>
      </c>
      <c r="G13" s="33">
        <v>3852</v>
      </c>
    </row>
    <row r="14" spans="1:7" ht="15" customHeight="1" x14ac:dyDescent="0.15">
      <c r="A14" s="497" t="s">
        <v>536</v>
      </c>
      <c r="B14" s="5">
        <v>794</v>
      </c>
      <c r="C14" s="5">
        <v>1055</v>
      </c>
      <c r="D14" s="491">
        <v>7382</v>
      </c>
      <c r="E14" s="5">
        <v>787</v>
      </c>
      <c r="F14" s="5">
        <v>1051</v>
      </c>
      <c r="G14" s="491">
        <v>7000</v>
      </c>
    </row>
    <row r="15" spans="1:7" ht="15" customHeight="1" x14ac:dyDescent="0.15">
      <c r="A15" s="497" t="s">
        <v>542</v>
      </c>
      <c r="B15" s="5">
        <v>92</v>
      </c>
      <c r="C15" s="5">
        <v>132</v>
      </c>
      <c r="D15" s="5">
        <v>1103</v>
      </c>
      <c r="E15" s="5">
        <v>92</v>
      </c>
      <c r="F15" s="5">
        <v>141</v>
      </c>
      <c r="G15" s="5">
        <v>982</v>
      </c>
    </row>
    <row r="16" spans="1:7" ht="15" customHeight="1" x14ac:dyDescent="0.15">
      <c r="A16" s="500" t="s">
        <v>543</v>
      </c>
      <c r="B16" s="35">
        <v>8165</v>
      </c>
      <c r="C16" s="35">
        <v>11438</v>
      </c>
      <c r="D16" s="35">
        <v>150246</v>
      </c>
      <c r="E16" s="35">
        <v>8215</v>
      </c>
      <c r="F16" s="35">
        <v>11694</v>
      </c>
      <c r="G16" s="35">
        <v>143163</v>
      </c>
    </row>
    <row r="17" spans="1:7" ht="15" customHeight="1" x14ac:dyDescent="0.15">
      <c r="A17" s="488"/>
      <c r="B17" s="488"/>
      <c r="C17" s="488"/>
      <c r="D17" s="11"/>
      <c r="E17" s="488"/>
      <c r="F17" s="488"/>
      <c r="G17" s="4" t="s">
        <v>529</v>
      </c>
    </row>
  </sheetData>
  <mergeCells count="2">
    <mergeCell ref="B5:D5"/>
    <mergeCell ref="E5:G5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="130" workbookViewId="0"/>
  </sheetViews>
  <sheetFormatPr defaultColWidth="8.25" defaultRowHeight="12" x14ac:dyDescent="0.15"/>
  <cols>
    <col min="1" max="1" width="12.5" style="151" customWidth="1"/>
    <col min="2" max="16384" width="8.25" style="151"/>
  </cols>
  <sheetData>
    <row r="1" spans="1:10" ht="13.5" x14ac:dyDescent="0.15">
      <c r="A1" s="150" t="s">
        <v>61</v>
      </c>
    </row>
    <row r="3" spans="1:10" ht="15" customHeight="1" x14ac:dyDescent="0.15">
      <c r="A3" s="152" t="s">
        <v>62</v>
      </c>
    </row>
    <row r="4" spans="1:10" s="153" customFormat="1" ht="12.75" customHeight="1" x14ac:dyDescent="0.15">
      <c r="J4" s="154" t="s">
        <v>63</v>
      </c>
    </row>
    <row r="5" spans="1:10" s="153" customFormat="1" ht="15" customHeight="1" x14ac:dyDescent="0.15">
      <c r="A5" s="155" t="s">
        <v>64</v>
      </c>
      <c r="B5" s="156" t="s">
        <v>65</v>
      </c>
      <c r="C5" s="157" t="s">
        <v>66</v>
      </c>
      <c r="D5" s="158"/>
      <c r="E5" s="158"/>
      <c r="F5" s="157" t="s">
        <v>67</v>
      </c>
      <c r="G5" s="158"/>
      <c r="H5" s="159"/>
      <c r="I5" s="156" t="s">
        <v>68</v>
      </c>
      <c r="J5" s="156" t="s">
        <v>69</v>
      </c>
    </row>
    <row r="6" spans="1:10" s="153" customFormat="1" ht="15" customHeight="1" x14ac:dyDescent="0.15">
      <c r="A6" s="160"/>
      <c r="B6" s="161"/>
      <c r="C6" s="162" t="s">
        <v>10</v>
      </c>
      <c r="D6" s="163" t="s">
        <v>70</v>
      </c>
      <c r="E6" s="163" t="s">
        <v>71</v>
      </c>
      <c r="F6" s="163" t="s">
        <v>72</v>
      </c>
      <c r="G6" s="163" t="s">
        <v>73</v>
      </c>
      <c r="H6" s="163" t="s">
        <v>74</v>
      </c>
      <c r="I6" s="161"/>
      <c r="J6" s="161"/>
    </row>
    <row r="7" spans="1:10" s="153" customFormat="1" ht="15" customHeight="1" x14ac:dyDescent="0.15">
      <c r="A7" s="164" t="s">
        <v>75</v>
      </c>
      <c r="B7" s="165">
        <v>26</v>
      </c>
      <c r="C7" s="165">
        <v>6139</v>
      </c>
      <c r="D7" s="165">
        <v>3165</v>
      </c>
      <c r="E7" s="165">
        <v>2974</v>
      </c>
      <c r="F7" s="165">
        <v>1470</v>
      </c>
      <c r="G7" s="165">
        <v>2204</v>
      </c>
      <c r="H7" s="165">
        <v>2465</v>
      </c>
      <c r="I7" s="166">
        <v>240</v>
      </c>
      <c r="J7" s="165">
        <v>363</v>
      </c>
    </row>
    <row r="8" spans="1:10" s="153" customFormat="1" ht="15" customHeight="1" x14ac:dyDescent="0.15">
      <c r="A8" s="164" t="s">
        <v>76</v>
      </c>
      <c r="B8" s="165">
        <v>26</v>
      </c>
      <c r="C8" s="165">
        <v>5977</v>
      </c>
      <c r="D8" s="165">
        <v>3084</v>
      </c>
      <c r="E8" s="165">
        <v>2893</v>
      </c>
      <c r="F8" s="165">
        <v>1628</v>
      </c>
      <c r="G8" s="165">
        <v>2128</v>
      </c>
      <c r="H8" s="165">
        <v>2221</v>
      </c>
      <c r="I8" s="166">
        <v>238</v>
      </c>
      <c r="J8" s="165">
        <v>360</v>
      </c>
    </row>
    <row r="9" spans="1:10" s="153" customFormat="1" ht="15" customHeight="1" x14ac:dyDescent="0.15">
      <c r="A9" s="164" t="s">
        <v>77</v>
      </c>
      <c r="B9" s="165">
        <v>26</v>
      </c>
      <c r="C9" s="165">
        <v>6134</v>
      </c>
      <c r="D9" s="165">
        <v>3157</v>
      </c>
      <c r="E9" s="165">
        <v>2977</v>
      </c>
      <c r="F9" s="165">
        <v>1733</v>
      </c>
      <c r="G9" s="165">
        <v>2283</v>
      </c>
      <c r="H9" s="165">
        <v>2118</v>
      </c>
      <c r="I9" s="166">
        <v>247</v>
      </c>
      <c r="J9" s="165">
        <v>374</v>
      </c>
    </row>
    <row r="10" spans="1:10" s="153" customFormat="1" ht="15" customHeight="1" x14ac:dyDescent="0.15">
      <c r="A10" s="167" t="s">
        <v>78</v>
      </c>
      <c r="B10" s="165">
        <v>26</v>
      </c>
      <c r="C10" s="165">
        <v>6321</v>
      </c>
      <c r="D10" s="165">
        <v>3228</v>
      </c>
      <c r="E10" s="165">
        <v>3093</v>
      </c>
      <c r="F10" s="165">
        <v>1733</v>
      </c>
      <c r="G10" s="165">
        <v>2308</v>
      </c>
      <c r="H10" s="165">
        <v>2280</v>
      </c>
      <c r="I10" s="166">
        <v>247</v>
      </c>
      <c r="J10" s="165">
        <v>378</v>
      </c>
    </row>
    <row r="11" spans="1:10" s="153" customFormat="1" ht="15" customHeight="1" x14ac:dyDescent="0.15">
      <c r="A11" s="168" t="s">
        <v>79</v>
      </c>
      <c r="B11" s="35">
        <v>26</v>
      </c>
      <c r="C11" s="35">
        <v>6347</v>
      </c>
      <c r="D11" s="35">
        <v>3239</v>
      </c>
      <c r="E11" s="35">
        <v>3108</v>
      </c>
      <c r="F11" s="35">
        <v>1834</v>
      </c>
      <c r="G11" s="35">
        <v>2191</v>
      </c>
      <c r="H11" s="35">
        <v>2322</v>
      </c>
      <c r="I11" s="18">
        <v>248</v>
      </c>
      <c r="J11" s="35">
        <v>383</v>
      </c>
    </row>
    <row r="12" spans="1:10" s="153" customFormat="1" ht="15" customHeight="1" x14ac:dyDescent="0.15">
      <c r="J12" s="169" t="s">
        <v>60</v>
      </c>
    </row>
    <row r="13" spans="1:10" s="153" customFormat="1" ht="15" customHeight="1" x14ac:dyDescent="0.15">
      <c r="F13" s="170"/>
    </row>
    <row r="14" spans="1:10" s="153" customFormat="1" ht="15" customHeight="1" x14ac:dyDescent="0.15">
      <c r="F14" s="170"/>
    </row>
    <row r="15" spans="1:10" ht="15" customHeight="1" x14ac:dyDescent="0.15">
      <c r="H15" s="171"/>
    </row>
    <row r="16" spans="1:10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</sheetData>
  <mergeCells count="6">
    <mergeCell ref="A5:A6"/>
    <mergeCell ref="B5:B6"/>
    <mergeCell ref="C5:E5"/>
    <mergeCell ref="F5:H5"/>
    <mergeCell ref="I5:I6"/>
    <mergeCell ref="J5:J6"/>
  </mergeCells>
  <phoneticPr fontId="1"/>
  <hyperlinks>
    <hyperlink ref="A1" location="目次!A1" display="目次へ戻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Normal="100" workbookViewId="0"/>
  </sheetViews>
  <sheetFormatPr defaultColWidth="8.875" defaultRowHeight="15" customHeight="1" x14ac:dyDescent="0.15"/>
  <cols>
    <col min="1" max="1" width="36.125" style="173" customWidth="1"/>
    <col min="2" max="4" width="16.75" style="173" customWidth="1"/>
    <col min="5" max="16384" width="8.875" style="173"/>
  </cols>
  <sheetData>
    <row r="1" spans="1:4" ht="15" customHeight="1" x14ac:dyDescent="0.15">
      <c r="A1" s="172" t="s">
        <v>1</v>
      </c>
    </row>
    <row r="3" spans="1:4" ht="15" customHeight="1" x14ac:dyDescent="0.15">
      <c r="A3" s="38" t="s">
        <v>544</v>
      </c>
      <c r="B3" s="380"/>
      <c r="C3" s="380"/>
    </row>
    <row r="4" spans="1:4" ht="12.75" customHeight="1" x14ac:dyDescent="0.15">
      <c r="A4" s="488"/>
      <c r="B4" s="488"/>
      <c r="D4" s="39" t="s">
        <v>545</v>
      </c>
    </row>
    <row r="5" spans="1:4" ht="15" customHeight="1" x14ac:dyDescent="0.15">
      <c r="A5" s="45" t="s">
        <v>546</v>
      </c>
      <c r="B5" s="92" t="s">
        <v>547</v>
      </c>
      <c r="C5" s="91"/>
      <c r="D5" s="91"/>
    </row>
    <row r="6" spans="1:4" ht="15" customHeight="1" x14ac:dyDescent="0.15">
      <c r="A6" s="45" t="s">
        <v>548</v>
      </c>
      <c r="B6" s="47" t="s">
        <v>549</v>
      </c>
      <c r="C6" s="51" t="s">
        <v>550</v>
      </c>
      <c r="D6" s="51" t="s">
        <v>551</v>
      </c>
    </row>
    <row r="7" spans="1:4" ht="15" customHeight="1" x14ac:dyDescent="0.15">
      <c r="A7" s="238" t="s">
        <v>164</v>
      </c>
      <c r="B7" s="483">
        <f>SUM(B8:B10)</f>
        <v>333101</v>
      </c>
      <c r="C7" s="40" t="s">
        <v>95</v>
      </c>
      <c r="D7" s="40" t="s">
        <v>95</v>
      </c>
    </row>
    <row r="8" spans="1:4" ht="15" customHeight="1" x14ac:dyDescent="0.15">
      <c r="A8" s="497" t="s">
        <v>552</v>
      </c>
      <c r="B8" s="5">
        <v>68879</v>
      </c>
      <c r="C8" s="33">
        <v>298</v>
      </c>
      <c r="D8" s="33">
        <v>66</v>
      </c>
    </row>
    <row r="9" spans="1:4" ht="15" customHeight="1" x14ac:dyDescent="0.15">
      <c r="A9" s="497" t="s">
        <v>553</v>
      </c>
      <c r="B9" s="5">
        <v>3006</v>
      </c>
      <c r="C9" s="33">
        <v>298</v>
      </c>
      <c r="D9" s="19" t="s">
        <v>554</v>
      </c>
    </row>
    <row r="10" spans="1:4" ht="15" customHeight="1" x14ac:dyDescent="0.15">
      <c r="A10" s="500" t="s">
        <v>555</v>
      </c>
      <c r="B10" s="35">
        <v>261216</v>
      </c>
      <c r="C10" s="35">
        <v>292</v>
      </c>
      <c r="D10" s="18" t="s">
        <v>556</v>
      </c>
    </row>
    <row r="11" spans="1:4" ht="15" customHeight="1" x14ac:dyDescent="0.15">
      <c r="A11" s="502" t="s">
        <v>557</v>
      </c>
      <c r="C11" s="30"/>
      <c r="D11" s="4" t="s">
        <v>558</v>
      </c>
    </row>
    <row r="13" spans="1:4" ht="15" customHeight="1" x14ac:dyDescent="0.15">
      <c r="D13" s="4"/>
    </row>
  </sheetData>
  <mergeCells count="1">
    <mergeCell ref="B5:D5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115" workbookViewId="0"/>
  </sheetViews>
  <sheetFormatPr defaultRowHeight="12" x14ac:dyDescent="0.15"/>
  <cols>
    <col min="1" max="1" width="17.625" style="29" customWidth="1"/>
    <col min="2" max="5" width="17.125" style="29" customWidth="1"/>
    <col min="6" max="16384" width="9" style="29"/>
  </cols>
  <sheetData>
    <row r="1" spans="1:6" ht="13.5" x14ac:dyDescent="0.15">
      <c r="A1" s="379" t="s">
        <v>1</v>
      </c>
    </row>
    <row r="3" spans="1:6" s="503" customFormat="1" ht="15" customHeight="1" x14ac:dyDescent="0.15">
      <c r="A3" s="38" t="s">
        <v>559</v>
      </c>
    </row>
    <row r="4" spans="1:6" ht="13.5" customHeight="1" x14ac:dyDescent="0.15">
      <c r="A4" s="59"/>
      <c r="B4" s="59"/>
      <c r="C4" s="59"/>
      <c r="D4" s="59"/>
      <c r="E4" s="21" t="s">
        <v>481</v>
      </c>
    </row>
    <row r="5" spans="1:6" ht="15" customHeight="1" x14ac:dyDescent="0.15">
      <c r="A5" s="51" t="s">
        <v>5</v>
      </c>
      <c r="B5" s="46" t="s">
        <v>484</v>
      </c>
      <c r="C5" s="46" t="s">
        <v>485</v>
      </c>
      <c r="D5" s="46" t="s">
        <v>560</v>
      </c>
      <c r="E5" s="51" t="s">
        <v>561</v>
      </c>
    </row>
    <row r="6" spans="1:6" ht="15" customHeight="1" x14ac:dyDescent="0.15">
      <c r="A6" s="50" t="s">
        <v>7</v>
      </c>
      <c r="B6" s="33">
        <v>1356</v>
      </c>
      <c r="C6" s="33">
        <v>22733</v>
      </c>
      <c r="D6" s="33">
        <v>10436</v>
      </c>
      <c r="E6" s="33">
        <v>33169</v>
      </c>
    </row>
    <row r="7" spans="1:6" ht="15" customHeight="1" x14ac:dyDescent="0.15">
      <c r="A7" s="32" t="s">
        <v>3</v>
      </c>
      <c r="B7" s="16">
        <v>1385</v>
      </c>
      <c r="C7" s="33">
        <v>21734</v>
      </c>
      <c r="D7" s="33">
        <v>9393</v>
      </c>
      <c r="E7" s="33">
        <v>31127</v>
      </c>
      <c r="F7" s="504"/>
    </row>
    <row r="8" spans="1:6" ht="15" customHeight="1" x14ac:dyDescent="0.15">
      <c r="A8" s="34" t="s">
        <v>4</v>
      </c>
      <c r="B8" s="2">
        <v>1335</v>
      </c>
      <c r="C8" s="35">
        <v>23233</v>
      </c>
      <c r="D8" s="35">
        <v>9557</v>
      </c>
      <c r="E8" s="35">
        <v>32790</v>
      </c>
    </row>
    <row r="9" spans="1:6" x14ac:dyDescent="0.15">
      <c r="E9" s="11" t="s">
        <v>478</v>
      </c>
    </row>
    <row r="10" spans="1:6" ht="15" customHeight="1" x14ac:dyDescent="0.15"/>
  </sheetData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="115" workbookViewId="0"/>
  </sheetViews>
  <sheetFormatPr defaultColWidth="12.875" defaultRowHeight="14.25" customHeight="1" x14ac:dyDescent="0.15"/>
  <cols>
    <col min="1" max="1" width="2.875" style="173" customWidth="1"/>
    <col min="2" max="2" width="21.625" style="173" customWidth="1"/>
    <col min="3" max="5" width="20.625" style="173" customWidth="1"/>
    <col min="6" max="16384" width="12.875" style="173"/>
  </cols>
  <sheetData>
    <row r="1" spans="1:5" ht="14.25" customHeight="1" x14ac:dyDescent="0.15">
      <c r="A1" s="172" t="s">
        <v>1</v>
      </c>
    </row>
    <row r="3" spans="1:5" ht="14.25" customHeight="1" x14ac:dyDescent="0.15">
      <c r="A3" s="38" t="s">
        <v>562</v>
      </c>
    </row>
    <row r="4" spans="1:5" s="10" customFormat="1" ht="13.5" x14ac:dyDescent="0.15">
      <c r="A4" s="505"/>
      <c r="B4" s="506"/>
      <c r="C4" s="27"/>
      <c r="D4" s="27"/>
      <c r="E4" s="27" t="s">
        <v>563</v>
      </c>
    </row>
    <row r="5" spans="1:5" s="10" customFormat="1" ht="13.5" customHeight="1" x14ac:dyDescent="0.15">
      <c r="A5" s="91" t="s">
        <v>564</v>
      </c>
      <c r="B5" s="93"/>
      <c r="C5" s="47" t="s">
        <v>483</v>
      </c>
      <c r="D5" s="47" t="s">
        <v>205</v>
      </c>
      <c r="E5" s="47" t="s">
        <v>206</v>
      </c>
    </row>
    <row r="6" spans="1:5" s="10" customFormat="1" ht="13.5" customHeight="1" x14ac:dyDescent="0.15">
      <c r="A6" s="507" t="s">
        <v>512</v>
      </c>
      <c r="B6" s="508"/>
      <c r="C6" s="483">
        <v>548493</v>
      </c>
      <c r="D6" s="483">
        <v>569542</v>
      </c>
      <c r="E6" s="483">
        <v>579139</v>
      </c>
    </row>
    <row r="7" spans="1:5" s="10" customFormat="1" ht="13.5" customHeight="1" x14ac:dyDescent="0.15">
      <c r="A7" s="58">
        <v>0</v>
      </c>
      <c r="B7" s="65" t="s">
        <v>565</v>
      </c>
      <c r="C7" s="5">
        <v>7028</v>
      </c>
      <c r="D7" s="5">
        <v>6882</v>
      </c>
      <c r="E7" s="5">
        <v>6853</v>
      </c>
    </row>
    <row r="8" spans="1:5" s="10" customFormat="1" ht="13.5" customHeight="1" x14ac:dyDescent="0.15">
      <c r="A8" s="58">
        <v>1</v>
      </c>
      <c r="B8" s="65" t="s">
        <v>566</v>
      </c>
      <c r="C8" s="5">
        <v>14001</v>
      </c>
      <c r="D8" s="5">
        <v>14793</v>
      </c>
      <c r="E8" s="5">
        <v>15135</v>
      </c>
    </row>
    <row r="9" spans="1:5" s="10" customFormat="1" ht="13.5" customHeight="1" x14ac:dyDescent="0.15">
      <c r="A9" s="58">
        <v>2</v>
      </c>
      <c r="B9" s="65" t="s">
        <v>567</v>
      </c>
      <c r="C9" s="5">
        <v>30123</v>
      </c>
      <c r="D9" s="5">
        <v>30671</v>
      </c>
      <c r="E9" s="5">
        <v>30873</v>
      </c>
    </row>
    <row r="10" spans="1:5" s="10" customFormat="1" ht="13.5" customHeight="1" x14ac:dyDescent="0.15">
      <c r="A10" s="58">
        <v>3</v>
      </c>
      <c r="B10" s="65" t="s">
        <v>568</v>
      </c>
      <c r="C10" s="5">
        <v>45343</v>
      </c>
      <c r="D10" s="5">
        <v>46492</v>
      </c>
      <c r="E10" s="5">
        <v>46468</v>
      </c>
    </row>
    <row r="11" spans="1:5" s="10" customFormat="1" ht="13.5" customHeight="1" x14ac:dyDescent="0.15">
      <c r="A11" s="58">
        <v>4</v>
      </c>
      <c r="B11" s="65" t="s">
        <v>569</v>
      </c>
      <c r="C11" s="5">
        <v>22362</v>
      </c>
      <c r="D11" s="5">
        <v>23064</v>
      </c>
      <c r="E11" s="5">
        <v>23199</v>
      </c>
    </row>
    <row r="12" spans="1:5" s="10" customFormat="1" ht="13.5" customHeight="1" x14ac:dyDescent="0.15">
      <c r="A12" s="58">
        <v>5</v>
      </c>
      <c r="B12" s="65" t="s">
        <v>570</v>
      </c>
      <c r="C12" s="5">
        <v>36546</v>
      </c>
      <c r="D12" s="5">
        <v>38110</v>
      </c>
      <c r="E12" s="5">
        <v>39607</v>
      </c>
    </row>
    <row r="13" spans="1:5" s="10" customFormat="1" ht="13.5" customHeight="1" x14ac:dyDescent="0.15">
      <c r="A13" s="58">
        <v>6</v>
      </c>
      <c r="B13" s="65" t="s">
        <v>571</v>
      </c>
      <c r="C13" s="5">
        <v>10890</v>
      </c>
      <c r="D13" s="5">
        <v>11327</v>
      </c>
      <c r="E13" s="5">
        <v>11422</v>
      </c>
    </row>
    <row r="14" spans="1:5" s="10" customFormat="1" ht="13.5" customHeight="1" x14ac:dyDescent="0.15">
      <c r="A14" s="58">
        <v>7</v>
      </c>
      <c r="B14" s="65" t="s">
        <v>572</v>
      </c>
      <c r="C14" s="5">
        <v>29401</v>
      </c>
      <c r="D14" s="5">
        <v>28590</v>
      </c>
      <c r="E14" s="5">
        <v>29209</v>
      </c>
    </row>
    <row r="15" spans="1:5" s="10" customFormat="1" ht="13.5" customHeight="1" x14ac:dyDescent="0.15">
      <c r="A15" s="58">
        <v>8</v>
      </c>
      <c r="B15" s="65" t="s">
        <v>573</v>
      </c>
      <c r="C15" s="5">
        <v>4678</v>
      </c>
      <c r="D15" s="5">
        <v>4872</v>
      </c>
      <c r="E15" s="5">
        <v>4948</v>
      </c>
    </row>
    <row r="16" spans="1:5" s="10" customFormat="1" ht="13.5" customHeight="1" x14ac:dyDescent="0.15">
      <c r="A16" s="58">
        <v>9</v>
      </c>
      <c r="B16" s="65" t="s">
        <v>574</v>
      </c>
      <c r="C16" s="5">
        <v>140040</v>
      </c>
      <c r="D16" s="5">
        <v>148664</v>
      </c>
      <c r="E16" s="5">
        <v>152599</v>
      </c>
    </row>
    <row r="17" spans="1:6" s="10" customFormat="1" ht="13.5" customHeight="1" x14ac:dyDescent="0.15">
      <c r="A17" s="58" t="s">
        <v>575</v>
      </c>
      <c r="B17" s="65" t="s">
        <v>576</v>
      </c>
      <c r="C17" s="5">
        <v>1249</v>
      </c>
      <c r="D17" s="5">
        <v>1671</v>
      </c>
      <c r="E17" s="5">
        <v>1703</v>
      </c>
    </row>
    <row r="18" spans="1:6" s="10" customFormat="1" ht="13.5" customHeight="1" x14ac:dyDescent="0.15">
      <c r="A18" s="58" t="s">
        <v>577</v>
      </c>
      <c r="B18" s="65" t="s">
        <v>578</v>
      </c>
      <c r="C18" s="5">
        <v>255</v>
      </c>
      <c r="D18" s="5">
        <v>492</v>
      </c>
      <c r="E18" s="5">
        <v>672</v>
      </c>
    </row>
    <row r="19" spans="1:6" s="10" customFormat="1" ht="13.5" customHeight="1" x14ac:dyDescent="0.15">
      <c r="A19" s="58" t="s">
        <v>579</v>
      </c>
      <c r="B19" s="65" t="s">
        <v>580</v>
      </c>
      <c r="C19" s="5">
        <v>15590</v>
      </c>
      <c r="D19" s="5">
        <v>15921</v>
      </c>
      <c r="E19" s="5">
        <v>16591</v>
      </c>
    </row>
    <row r="20" spans="1:6" s="10" customFormat="1" ht="13.5" customHeight="1" x14ac:dyDescent="0.15">
      <c r="A20" s="58" t="s">
        <v>581</v>
      </c>
      <c r="B20" s="65" t="s">
        <v>582</v>
      </c>
      <c r="C20" s="5">
        <v>18621</v>
      </c>
      <c r="D20" s="5">
        <v>19318</v>
      </c>
      <c r="E20" s="5">
        <v>19768</v>
      </c>
    </row>
    <row r="21" spans="1:6" s="10" customFormat="1" ht="13.5" customHeight="1" x14ac:dyDescent="0.15">
      <c r="A21" s="44" t="s">
        <v>583</v>
      </c>
      <c r="B21" s="65" t="s">
        <v>584</v>
      </c>
      <c r="C21" s="5">
        <v>168709</v>
      </c>
      <c r="D21" s="5">
        <v>174866</v>
      </c>
      <c r="E21" s="5">
        <v>176183</v>
      </c>
    </row>
    <row r="22" spans="1:6" s="10" customFormat="1" ht="13.5" customHeight="1" x14ac:dyDescent="0.15">
      <c r="A22" s="41"/>
      <c r="B22" s="260" t="s">
        <v>585</v>
      </c>
      <c r="C22" s="35">
        <v>3657</v>
      </c>
      <c r="D22" s="35">
        <v>3809</v>
      </c>
      <c r="E22" s="35">
        <v>3909</v>
      </c>
      <c r="F22" s="178"/>
    </row>
    <row r="23" spans="1:6" s="10" customFormat="1" ht="12" x14ac:dyDescent="0.15">
      <c r="C23" s="11"/>
      <c r="D23" s="11"/>
      <c r="E23" s="11" t="s">
        <v>586</v>
      </c>
    </row>
    <row r="24" spans="1:6" s="10" customFormat="1" ht="14.25" customHeight="1" x14ac:dyDescent="0.15"/>
    <row r="25" spans="1:6" s="10" customFormat="1" ht="14.25" customHeight="1" x14ac:dyDescent="0.15"/>
    <row r="26" spans="1:6" s="10" customFormat="1" ht="14.25" customHeight="1" x14ac:dyDescent="0.15"/>
    <row r="27" spans="1:6" s="10" customFormat="1" ht="14.25" customHeight="1" x14ac:dyDescent="0.15"/>
    <row r="28" spans="1:6" s="10" customFormat="1" ht="14.25" customHeight="1" x14ac:dyDescent="0.15"/>
    <row r="29" spans="1:6" s="10" customFormat="1" ht="14.25" customHeight="1" x14ac:dyDescent="0.15"/>
    <row r="30" spans="1:6" s="10" customFormat="1" ht="14.25" customHeight="1" x14ac:dyDescent="0.15"/>
    <row r="31" spans="1:6" s="10" customFormat="1" ht="14.25" customHeight="1" x14ac:dyDescent="0.15"/>
    <row r="32" spans="1:6" s="10" customFormat="1" ht="14.25" customHeight="1" x14ac:dyDescent="0.15"/>
    <row r="33" s="10" customFormat="1" ht="14.25" customHeight="1" x14ac:dyDescent="0.15"/>
    <row r="34" s="10" customFormat="1" ht="14.25" customHeight="1" x14ac:dyDescent="0.15"/>
    <row r="35" s="10" customFormat="1" ht="14.25" customHeight="1" x14ac:dyDescent="0.15"/>
    <row r="36" s="10" customFormat="1" ht="14.25" customHeight="1" x14ac:dyDescent="0.15"/>
    <row r="37" s="10" customFormat="1" ht="14.25" customHeight="1" x14ac:dyDescent="0.15"/>
    <row r="38" s="10" customFormat="1" ht="14.25" customHeight="1" x14ac:dyDescent="0.15"/>
    <row r="39" s="10" customFormat="1" ht="14.25" customHeight="1" x14ac:dyDescent="0.15"/>
    <row r="40" s="10" customFormat="1" ht="14.25" customHeight="1" x14ac:dyDescent="0.15"/>
    <row r="41" s="10" customFormat="1" ht="14.25" customHeight="1" x14ac:dyDescent="0.15"/>
    <row r="42" s="10" customFormat="1" ht="14.25" customHeight="1" x14ac:dyDescent="0.15"/>
    <row r="43" s="10" customFormat="1" ht="14.25" customHeight="1" x14ac:dyDescent="0.15"/>
    <row r="44" s="10" customFormat="1" ht="14.25" customHeight="1" x14ac:dyDescent="0.15"/>
    <row r="45" s="10" customFormat="1" ht="14.25" customHeight="1" x14ac:dyDescent="0.15"/>
    <row r="46" s="10" customFormat="1" ht="14.25" customHeight="1" x14ac:dyDescent="0.15"/>
    <row r="47" s="10" customFormat="1" ht="14.25" customHeight="1" x14ac:dyDescent="0.15"/>
    <row r="48" s="10" customFormat="1" ht="14.25" customHeight="1" x14ac:dyDescent="0.15"/>
    <row r="49" s="10" customFormat="1" ht="14.25" customHeight="1" x14ac:dyDescent="0.15"/>
    <row r="50" s="10" customFormat="1" ht="14.25" customHeight="1" x14ac:dyDescent="0.15"/>
    <row r="51" s="10" customFormat="1" ht="14.25" customHeight="1" x14ac:dyDescent="0.15"/>
    <row r="52" s="10" customFormat="1" ht="14.25" customHeight="1" x14ac:dyDescent="0.15"/>
  </sheetData>
  <mergeCells count="3">
    <mergeCell ref="A4:B4"/>
    <mergeCell ref="A5:B5"/>
    <mergeCell ref="A6:B6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115" workbookViewId="0"/>
  </sheetViews>
  <sheetFormatPr defaultColWidth="9.125" defaultRowHeight="12" x14ac:dyDescent="0.15"/>
  <cols>
    <col min="1" max="1" width="43.5" style="173" customWidth="1"/>
    <col min="2" max="4" width="14.25" style="173" customWidth="1"/>
    <col min="5" max="16384" width="9.125" style="173"/>
  </cols>
  <sheetData>
    <row r="1" spans="1:4" ht="13.5" x14ac:dyDescent="0.15">
      <c r="A1" s="172" t="s">
        <v>1</v>
      </c>
    </row>
    <row r="3" spans="1:4" ht="18" customHeight="1" x14ac:dyDescent="0.15">
      <c r="A3" s="509" t="s">
        <v>587</v>
      </c>
    </row>
    <row r="4" spans="1:4" ht="6" customHeight="1" x14ac:dyDescent="0.15">
      <c r="A4" s="509"/>
    </row>
    <row r="5" spans="1:4" s="10" customFormat="1" ht="15" customHeight="1" x14ac:dyDescent="0.15">
      <c r="A5" s="51" t="s">
        <v>588</v>
      </c>
      <c r="B5" s="47" t="s">
        <v>483</v>
      </c>
      <c r="C5" s="47" t="s">
        <v>205</v>
      </c>
      <c r="D5" s="47" t="s">
        <v>206</v>
      </c>
    </row>
    <row r="6" spans="1:4" s="10" customFormat="1" ht="15" customHeight="1" x14ac:dyDescent="0.15">
      <c r="A6" s="225" t="s">
        <v>589</v>
      </c>
      <c r="B6" s="317">
        <v>4.7</v>
      </c>
      <c r="C6" s="317">
        <v>4.8</v>
      </c>
      <c r="D6" s="317">
        <v>5.2</v>
      </c>
    </row>
    <row r="7" spans="1:4" s="10" customFormat="1" ht="15" customHeight="1" x14ac:dyDescent="0.15">
      <c r="A7" s="65" t="s">
        <v>590</v>
      </c>
      <c r="B7" s="317">
        <v>56.4</v>
      </c>
      <c r="C7" s="317">
        <v>58.1</v>
      </c>
      <c r="D7" s="317">
        <v>27</v>
      </c>
    </row>
    <row r="8" spans="1:4" s="10" customFormat="1" ht="15" customHeight="1" x14ac:dyDescent="0.15">
      <c r="A8" s="65" t="s">
        <v>591</v>
      </c>
      <c r="B8" s="317">
        <v>8.4</v>
      </c>
      <c r="C8" s="317">
        <v>8.3000000000000007</v>
      </c>
      <c r="D8" s="317">
        <v>19.100000000000001</v>
      </c>
    </row>
    <row r="9" spans="1:4" s="10" customFormat="1" ht="15" customHeight="1" x14ac:dyDescent="0.15">
      <c r="A9" s="65" t="s">
        <v>592</v>
      </c>
      <c r="B9" s="317">
        <v>282.39999999999998</v>
      </c>
      <c r="C9" s="317">
        <v>278.2</v>
      </c>
      <c r="D9" s="317">
        <v>295.10000000000002</v>
      </c>
    </row>
    <row r="10" spans="1:4" s="10" customFormat="1" ht="15" customHeight="1" x14ac:dyDescent="0.15">
      <c r="A10" s="65" t="s">
        <v>593</v>
      </c>
      <c r="B10" s="317">
        <v>1.7</v>
      </c>
      <c r="C10" s="317">
        <v>1.7</v>
      </c>
      <c r="D10" s="317">
        <v>1.8</v>
      </c>
    </row>
    <row r="11" spans="1:4" s="10" customFormat="1" ht="15" customHeight="1" x14ac:dyDescent="0.15">
      <c r="A11" s="65" t="s">
        <v>594</v>
      </c>
      <c r="B11" s="317">
        <v>121.7</v>
      </c>
      <c r="C11" s="317">
        <v>210.3</v>
      </c>
      <c r="D11" s="317">
        <v>139.80000000000001</v>
      </c>
    </row>
    <row r="12" spans="1:4" s="10" customFormat="1" ht="15" customHeight="1" x14ac:dyDescent="0.15">
      <c r="A12" s="229" t="s">
        <v>595</v>
      </c>
      <c r="B12" s="197">
        <v>197.6</v>
      </c>
      <c r="C12" s="197">
        <v>240.3</v>
      </c>
      <c r="D12" s="197">
        <v>202.5</v>
      </c>
    </row>
    <row r="13" spans="1:4" s="10" customFormat="1" ht="15" customHeight="1" x14ac:dyDescent="0.15">
      <c r="B13" s="11"/>
      <c r="C13" s="11"/>
      <c r="D13" s="11" t="s">
        <v>596</v>
      </c>
    </row>
    <row r="14" spans="1:4" s="10" customFormat="1" ht="15" customHeight="1" x14ac:dyDescent="0.15"/>
    <row r="15" spans="1:4" s="10" customFormat="1" ht="15" customHeight="1" x14ac:dyDescent="0.15"/>
  </sheetData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zoomScale="115" zoomScaleNormal="115" workbookViewId="0"/>
  </sheetViews>
  <sheetFormatPr defaultColWidth="8.875" defaultRowHeight="14.25" customHeight="1" x14ac:dyDescent="0.15"/>
  <cols>
    <col min="1" max="1" width="6.75" style="29" customWidth="1"/>
    <col min="2" max="2" width="20.625" style="29" customWidth="1"/>
    <col min="3" max="5" width="19.875" style="29" customWidth="1"/>
    <col min="6" max="16384" width="8.875" style="29"/>
  </cols>
  <sheetData>
    <row r="1" spans="1:5" ht="14.25" customHeight="1" x14ac:dyDescent="0.15">
      <c r="A1" s="379" t="s">
        <v>1</v>
      </c>
    </row>
    <row r="3" spans="1:5" ht="14.25" customHeight="1" x14ac:dyDescent="0.15">
      <c r="A3" s="510" t="s">
        <v>597</v>
      </c>
      <c r="B3" s="511"/>
      <c r="C3" s="511"/>
      <c r="D3" s="511"/>
      <c r="E3" s="511"/>
    </row>
    <row r="4" spans="1:5" ht="14.25" customHeight="1" x14ac:dyDescent="0.15">
      <c r="A4" s="510"/>
      <c r="B4" s="511"/>
      <c r="C4" s="511"/>
      <c r="D4" s="511"/>
      <c r="E4" s="511"/>
    </row>
    <row r="5" spans="1:5" ht="14.25" customHeight="1" x14ac:dyDescent="0.15">
      <c r="A5" s="512" t="s">
        <v>598</v>
      </c>
      <c r="B5" s="511"/>
      <c r="C5" s="511"/>
      <c r="D5" s="511"/>
      <c r="E5" s="511"/>
    </row>
    <row r="6" spans="1:5" ht="14.25" customHeight="1" x14ac:dyDescent="0.15">
      <c r="A6" s="110" t="s">
        <v>564</v>
      </c>
      <c r="B6" s="111"/>
      <c r="C6" s="132" t="s">
        <v>483</v>
      </c>
      <c r="D6" s="87" t="s">
        <v>205</v>
      </c>
      <c r="E6" s="87" t="s">
        <v>206</v>
      </c>
    </row>
    <row r="7" spans="1:5" ht="14.25" customHeight="1" x14ac:dyDescent="0.15">
      <c r="A7" s="513" t="s">
        <v>599</v>
      </c>
      <c r="B7" s="514"/>
      <c r="C7" s="5">
        <v>449870</v>
      </c>
      <c r="D7" s="5">
        <v>430901</v>
      </c>
      <c r="E7" s="5">
        <v>393502</v>
      </c>
    </row>
    <row r="8" spans="1:5" ht="14.25" customHeight="1" x14ac:dyDescent="0.15">
      <c r="A8" s="515" t="s">
        <v>600</v>
      </c>
      <c r="B8" s="516"/>
      <c r="C8" s="5">
        <v>285</v>
      </c>
      <c r="D8" s="5">
        <v>286</v>
      </c>
      <c r="E8" s="5">
        <v>287</v>
      </c>
    </row>
    <row r="9" spans="1:5" ht="14.25" customHeight="1" x14ac:dyDescent="0.15">
      <c r="A9" s="515" t="s">
        <v>601</v>
      </c>
      <c r="B9" s="516"/>
      <c r="C9" s="5">
        <v>185350</v>
      </c>
      <c r="D9" s="5">
        <v>191478</v>
      </c>
      <c r="E9" s="491" t="s">
        <v>602</v>
      </c>
    </row>
    <row r="10" spans="1:5" ht="14.25" customHeight="1" x14ac:dyDescent="0.15">
      <c r="A10" s="517" t="s">
        <v>485</v>
      </c>
      <c r="B10" s="518"/>
      <c r="C10" s="33">
        <v>183737</v>
      </c>
      <c r="D10" s="33">
        <v>176360</v>
      </c>
      <c r="E10" s="33">
        <v>160893</v>
      </c>
    </row>
    <row r="11" spans="1:5" ht="14.25" customHeight="1" x14ac:dyDescent="0.15">
      <c r="A11" s="519" t="s">
        <v>603</v>
      </c>
      <c r="B11" s="520" t="s">
        <v>604</v>
      </c>
      <c r="C11" s="33">
        <v>510045</v>
      </c>
      <c r="D11" s="33">
        <v>513551</v>
      </c>
      <c r="E11" s="33">
        <v>463392</v>
      </c>
    </row>
    <row r="12" spans="1:5" ht="14.25" customHeight="1" x14ac:dyDescent="0.15">
      <c r="A12" s="521"/>
      <c r="B12" s="522" t="s">
        <v>605</v>
      </c>
      <c r="C12" s="33">
        <v>224122</v>
      </c>
      <c r="D12" s="33">
        <v>227601</v>
      </c>
      <c r="E12" s="33">
        <v>199458</v>
      </c>
    </row>
    <row r="13" spans="1:5" ht="14.25" customHeight="1" x14ac:dyDescent="0.15">
      <c r="A13" s="521"/>
      <c r="B13" s="522" t="s">
        <v>606</v>
      </c>
      <c r="C13" s="33">
        <v>10646</v>
      </c>
      <c r="D13" s="33">
        <v>10163</v>
      </c>
      <c r="E13" s="33">
        <v>7367</v>
      </c>
    </row>
    <row r="14" spans="1:5" ht="14.25" customHeight="1" x14ac:dyDescent="0.15">
      <c r="A14" s="521"/>
      <c r="B14" s="522" t="s">
        <v>607</v>
      </c>
      <c r="C14" s="33">
        <v>521</v>
      </c>
      <c r="D14" s="33">
        <v>588</v>
      </c>
      <c r="E14" s="33">
        <v>617</v>
      </c>
    </row>
    <row r="15" spans="1:5" ht="14.25" customHeight="1" x14ac:dyDescent="0.15">
      <c r="A15" s="521"/>
      <c r="B15" s="522" t="s">
        <v>608</v>
      </c>
      <c r="C15" s="33">
        <v>30502</v>
      </c>
      <c r="D15" s="33">
        <v>31011</v>
      </c>
      <c r="E15" s="33">
        <v>30722</v>
      </c>
    </row>
    <row r="16" spans="1:5" ht="14.25" customHeight="1" x14ac:dyDescent="0.15">
      <c r="A16" s="521"/>
      <c r="B16" s="522" t="s">
        <v>609</v>
      </c>
      <c r="C16" s="33">
        <v>7</v>
      </c>
      <c r="D16" s="33">
        <v>3</v>
      </c>
      <c r="E16" s="33">
        <v>0</v>
      </c>
    </row>
    <row r="17" spans="1:5" ht="14.25" customHeight="1" x14ac:dyDescent="0.15">
      <c r="A17" s="523"/>
      <c r="B17" s="524" t="s">
        <v>610</v>
      </c>
      <c r="C17" s="33">
        <v>775843</v>
      </c>
      <c r="D17" s="33">
        <v>782917</v>
      </c>
      <c r="E17" s="33">
        <v>701556</v>
      </c>
    </row>
    <row r="18" spans="1:5" ht="14.25" customHeight="1" x14ac:dyDescent="0.15">
      <c r="A18" s="525" t="s">
        <v>611</v>
      </c>
      <c r="B18" s="526"/>
      <c r="C18" s="5">
        <v>8739</v>
      </c>
      <c r="D18" s="5">
        <v>9477</v>
      </c>
      <c r="E18" s="5">
        <v>8150</v>
      </c>
    </row>
    <row r="19" spans="1:5" ht="14.25" customHeight="1" x14ac:dyDescent="0.15">
      <c r="A19" s="527" t="s">
        <v>612</v>
      </c>
      <c r="B19" s="522" t="s">
        <v>613</v>
      </c>
      <c r="C19" s="5">
        <v>1276</v>
      </c>
      <c r="D19" s="5">
        <v>976</v>
      </c>
      <c r="E19" s="5">
        <v>639</v>
      </c>
    </row>
    <row r="20" spans="1:5" ht="14.25" customHeight="1" x14ac:dyDescent="0.15">
      <c r="A20" s="528"/>
      <c r="B20" s="522" t="s">
        <v>614</v>
      </c>
      <c r="C20" s="5">
        <v>1635</v>
      </c>
      <c r="D20" s="5">
        <v>1642</v>
      </c>
      <c r="E20" s="5">
        <v>1492</v>
      </c>
    </row>
    <row r="21" spans="1:5" ht="14.25" customHeight="1" x14ac:dyDescent="0.15">
      <c r="A21" s="529"/>
      <c r="B21" s="530" t="s">
        <v>615</v>
      </c>
      <c r="C21" s="18">
        <v>12</v>
      </c>
      <c r="D21" s="18">
        <v>0</v>
      </c>
      <c r="E21" s="18">
        <v>0</v>
      </c>
    </row>
    <row r="22" spans="1:5" ht="14.25" customHeight="1" x14ac:dyDescent="0.15">
      <c r="A22" s="511" t="s">
        <v>616</v>
      </c>
      <c r="B22" s="511"/>
      <c r="C22" s="149"/>
      <c r="D22" s="149"/>
      <c r="E22" s="149" t="s">
        <v>586</v>
      </c>
    </row>
    <row r="24" spans="1:5" ht="14.25" customHeight="1" x14ac:dyDescent="0.15">
      <c r="A24" s="512" t="s">
        <v>617</v>
      </c>
      <c r="B24" s="511"/>
      <c r="C24" s="511"/>
      <c r="D24" s="511"/>
      <c r="E24" s="511"/>
    </row>
    <row r="25" spans="1:5" ht="14.25" customHeight="1" x14ac:dyDescent="0.15">
      <c r="A25" s="110" t="s">
        <v>564</v>
      </c>
      <c r="B25" s="111"/>
      <c r="C25" s="132" t="s">
        <v>483</v>
      </c>
      <c r="D25" s="87" t="s">
        <v>205</v>
      </c>
      <c r="E25" s="87" t="s">
        <v>206</v>
      </c>
    </row>
    <row r="26" spans="1:5" ht="14.25" customHeight="1" x14ac:dyDescent="0.15">
      <c r="A26" s="531" t="s">
        <v>618</v>
      </c>
      <c r="B26" s="532"/>
      <c r="C26" s="5">
        <v>324</v>
      </c>
      <c r="D26" s="5">
        <v>333</v>
      </c>
      <c r="E26" s="5">
        <v>333</v>
      </c>
    </row>
    <row r="27" spans="1:5" ht="14.25" customHeight="1" x14ac:dyDescent="0.15">
      <c r="A27" s="533" t="s">
        <v>485</v>
      </c>
      <c r="B27" s="534"/>
      <c r="C27" s="5">
        <v>74920</v>
      </c>
      <c r="D27" s="5">
        <v>75483</v>
      </c>
      <c r="E27" s="5">
        <v>75402</v>
      </c>
    </row>
    <row r="28" spans="1:5" ht="14.25" customHeight="1" x14ac:dyDescent="0.15">
      <c r="A28" s="519" t="s">
        <v>603</v>
      </c>
      <c r="B28" s="520" t="s">
        <v>604</v>
      </c>
      <c r="C28" s="33">
        <v>190982</v>
      </c>
      <c r="D28" s="33">
        <v>200460</v>
      </c>
      <c r="E28" s="33">
        <v>196365</v>
      </c>
    </row>
    <row r="29" spans="1:5" ht="14.25" customHeight="1" x14ac:dyDescent="0.15">
      <c r="A29" s="521"/>
      <c r="B29" s="522" t="s">
        <v>605</v>
      </c>
      <c r="C29" s="33">
        <v>78066</v>
      </c>
      <c r="D29" s="33">
        <v>82954</v>
      </c>
      <c r="E29" s="33">
        <v>77720</v>
      </c>
    </row>
    <row r="30" spans="1:5" ht="14.25" customHeight="1" x14ac:dyDescent="0.15">
      <c r="A30" s="521"/>
      <c r="B30" s="522" t="s">
        <v>606</v>
      </c>
      <c r="C30" s="33">
        <v>3846</v>
      </c>
      <c r="D30" s="33">
        <v>4415</v>
      </c>
      <c r="E30" s="33">
        <v>3631</v>
      </c>
    </row>
    <row r="31" spans="1:5" ht="14.25" customHeight="1" x14ac:dyDescent="0.15">
      <c r="A31" s="521"/>
      <c r="B31" s="522" t="s">
        <v>607</v>
      </c>
      <c r="C31" s="33">
        <v>299</v>
      </c>
      <c r="D31" s="33">
        <v>431</v>
      </c>
      <c r="E31" s="33">
        <v>534</v>
      </c>
    </row>
    <row r="32" spans="1:5" ht="14.25" customHeight="1" x14ac:dyDescent="0.15">
      <c r="A32" s="521"/>
      <c r="B32" s="522" t="s">
        <v>608</v>
      </c>
      <c r="C32" s="33">
        <v>13286</v>
      </c>
      <c r="D32" s="33">
        <v>13263</v>
      </c>
      <c r="E32" s="33">
        <v>14305</v>
      </c>
    </row>
    <row r="33" spans="1:5" ht="14.25" customHeight="1" x14ac:dyDescent="0.15">
      <c r="A33" s="521"/>
      <c r="B33" s="535" t="s">
        <v>609</v>
      </c>
      <c r="C33" s="33">
        <v>0</v>
      </c>
      <c r="D33" s="33">
        <v>0</v>
      </c>
      <c r="E33" s="33">
        <v>0</v>
      </c>
    </row>
    <row r="34" spans="1:5" ht="14.25" customHeight="1" x14ac:dyDescent="0.15">
      <c r="A34" s="523"/>
      <c r="B34" s="524" t="s">
        <v>610</v>
      </c>
      <c r="C34" s="16">
        <v>286479</v>
      </c>
      <c r="D34" s="33">
        <v>301523</v>
      </c>
      <c r="E34" s="33">
        <v>292555</v>
      </c>
    </row>
    <row r="35" spans="1:5" ht="14.25" customHeight="1" x14ac:dyDescent="0.15">
      <c r="A35" s="525" t="s">
        <v>611</v>
      </c>
      <c r="B35" s="526"/>
      <c r="C35" s="35">
        <v>0</v>
      </c>
      <c r="D35" s="35">
        <v>0</v>
      </c>
      <c r="E35" s="35">
        <v>730</v>
      </c>
    </row>
    <row r="36" spans="1:5" ht="14.25" customHeight="1" x14ac:dyDescent="0.15">
      <c r="A36" s="511"/>
      <c r="B36" s="511"/>
      <c r="C36" s="149"/>
      <c r="D36" s="149"/>
      <c r="E36" s="149" t="s">
        <v>586</v>
      </c>
    </row>
    <row r="38" spans="1:5" ht="14.25" customHeight="1" x14ac:dyDescent="0.15">
      <c r="A38" s="512" t="s">
        <v>619</v>
      </c>
      <c r="B38" s="511"/>
      <c r="C38" s="511"/>
      <c r="D38" s="511"/>
      <c r="E38" s="511"/>
    </row>
    <row r="39" spans="1:5" ht="14.25" customHeight="1" x14ac:dyDescent="0.15">
      <c r="A39" s="110" t="s">
        <v>564</v>
      </c>
      <c r="B39" s="111"/>
      <c r="C39" s="132" t="s">
        <v>483</v>
      </c>
      <c r="D39" s="87" t="s">
        <v>205</v>
      </c>
      <c r="E39" s="87" t="s">
        <v>206</v>
      </c>
    </row>
    <row r="40" spans="1:5" ht="14.25" customHeight="1" x14ac:dyDescent="0.15">
      <c r="A40" s="531" t="s">
        <v>618</v>
      </c>
      <c r="B40" s="532"/>
      <c r="C40" s="5">
        <v>344</v>
      </c>
      <c r="D40" s="5">
        <v>353</v>
      </c>
      <c r="E40" s="5">
        <v>353</v>
      </c>
    </row>
    <row r="41" spans="1:5" ht="14.25" customHeight="1" x14ac:dyDescent="0.15">
      <c r="A41" s="533" t="s">
        <v>485</v>
      </c>
      <c r="B41" s="534"/>
      <c r="C41" s="33">
        <v>152120</v>
      </c>
      <c r="D41" s="33">
        <v>148669</v>
      </c>
      <c r="E41" s="33">
        <v>137274</v>
      </c>
    </row>
    <row r="42" spans="1:5" ht="14.25" customHeight="1" x14ac:dyDescent="0.15">
      <c r="A42" s="519" t="s">
        <v>603</v>
      </c>
      <c r="B42" s="520" t="s">
        <v>604</v>
      </c>
      <c r="C42" s="33">
        <v>304478</v>
      </c>
      <c r="D42" s="33">
        <v>311929</v>
      </c>
      <c r="E42" s="33">
        <v>280401</v>
      </c>
    </row>
    <row r="43" spans="1:5" ht="14.25" customHeight="1" x14ac:dyDescent="0.15">
      <c r="A43" s="521"/>
      <c r="B43" s="522" t="s">
        <v>605</v>
      </c>
      <c r="C43" s="33">
        <v>130066</v>
      </c>
      <c r="D43" s="33">
        <v>131733</v>
      </c>
      <c r="E43" s="33">
        <v>120538</v>
      </c>
    </row>
    <row r="44" spans="1:5" ht="14.25" customHeight="1" x14ac:dyDescent="0.15">
      <c r="A44" s="521"/>
      <c r="B44" s="522" t="s">
        <v>606</v>
      </c>
      <c r="C44" s="33">
        <v>4574</v>
      </c>
      <c r="D44" s="33">
        <v>4630</v>
      </c>
      <c r="E44" s="33">
        <v>3971</v>
      </c>
    </row>
    <row r="45" spans="1:5" ht="14.25" customHeight="1" x14ac:dyDescent="0.15">
      <c r="A45" s="521"/>
      <c r="B45" s="522" t="s">
        <v>607</v>
      </c>
      <c r="C45" s="33">
        <v>532</v>
      </c>
      <c r="D45" s="33">
        <v>570</v>
      </c>
      <c r="E45" s="33">
        <v>699</v>
      </c>
    </row>
    <row r="46" spans="1:5" ht="14.25" customHeight="1" x14ac:dyDescent="0.15">
      <c r="A46" s="521"/>
      <c r="B46" s="522" t="s">
        <v>608</v>
      </c>
      <c r="C46" s="33">
        <v>23526</v>
      </c>
      <c r="D46" s="33">
        <v>24666</v>
      </c>
      <c r="E46" s="33">
        <v>23311</v>
      </c>
    </row>
    <row r="47" spans="1:5" ht="14.25" customHeight="1" x14ac:dyDescent="0.15">
      <c r="A47" s="521"/>
      <c r="B47" s="522" t="s">
        <v>609</v>
      </c>
      <c r="C47" s="33">
        <v>1</v>
      </c>
      <c r="D47" s="33">
        <v>4</v>
      </c>
      <c r="E47" s="33">
        <v>0</v>
      </c>
    </row>
    <row r="48" spans="1:5" ht="14.25" customHeight="1" x14ac:dyDescent="0.15">
      <c r="A48" s="523"/>
      <c r="B48" s="524" t="s">
        <v>610</v>
      </c>
      <c r="C48" s="16">
        <v>463177</v>
      </c>
      <c r="D48" s="33">
        <v>473532</v>
      </c>
      <c r="E48" s="33">
        <v>428920</v>
      </c>
    </row>
    <row r="49" spans="1:5" ht="14.25" customHeight="1" x14ac:dyDescent="0.15">
      <c r="A49" s="525" t="s">
        <v>611</v>
      </c>
      <c r="B49" s="526"/>
      <c r="C49" s="35">
        <v>0</v>
      </c>
      <c r="D49" s="35">
        <v>0</v>
      </c>
      <c r="E49" s="35">
        <v>676</v>
      </c>
    </row>
    <row r="50" spans="1:5" ht="14.25" customHeight="1" x14ac:dyDescent="0.15">
      <c r="A50" s="536"/>
      <c r="B50" s="537"/>
      <c r="C50" s="149"/>
      <c r="D50" s="149"/>
      <c r="E50" s="149" t="s">
        <v>586</v>
      </c>
    </row>
    <row r="52" spans="1:5" ht="14.25" customHeight="1" x14ac:dyDescent="0.15">
      <c r="A52" s="538" t="s">
        <v>620</v>
      </c>
    </row>
    <row r="53" spans="1:5" ht="14.25" customHeight="1" x14ac:dyDescent="0.15">
      <c r="A53" s="91" t="s">
        <v>621</v>
      </c>
      <c r="B53" s="93"/>
      <c r="C53" s="47" t="s">
        <v>622</v>
      </c>
    </row>
    <row r="54" spans="1:5" ht="14.25" customHeight="1" x14ac:dyDescent="0.15">
      <c r="A54" s="539" t="s">
        <v>623</v>
      </c>
      <c r="B54" s="540"/>
      <c r="C54" s="541">
        <v>292</v>
      </c>
    </row>
    <row r="55" spans="1:5" ht="14.25" customHeight="1" x14ac:dyDescent="0.15">
      <c r="A55" s="542" t="s">
        <v>624</v>
      </c>
      <c r="B55" s="543"/>
      <c r="C55" s="544">
        <v>82523</v>
      </c>
    </row>
    <row r="56" spans="1:5" ht="14.25" customHeight="1" x14ac:dyDescent="0.15">
      <c r="A56" s="116" t="s">
        <v>625</v>
      </c>
      <c r="B56" s="225" t="s">
        <v>626</v>
      </c>
      <c r="C56" s="544">
        <v>184586</v>
      </c>
    </row>
    <row r="57" spans="1:5" ht="14.25" customHeight="1" x14ac:dyDescent="0.15">
      <c r="A57" s="545"/>
      <c r="B57" s="65" t="s">
        <v>627</v>
      </c>
      <c r="C57" s="544">
        <v>65837</v>
      </c>
    </row>
    <row r="58" spans="1:5" ht="14.25" customHeight="1" x14ac:dyDescent="0.15">
      <c r="A58" s="545"/>
      <c r="B58" s="65" t="s">
        <v>628</v>
      </c>
      <c r="C58" s="544">
        <v>1432</v>
      </c>
    </row>
    <row r="59" spans="1:5" ht="14.25" customHeight="1" x14ac:dyDescent="0.15">
      <c r="A59" s="545"/>
      <c r="B59" s="65" t="s">
        <v>629</v>
      </c>
      <c r="C59" s="544">
        <v>1856</v>
      </c>
    </row>
    <row r="60" spans="1:5" ht="14.25" customHeight="1" x14ac:dyDescent="0.15">
      <c r="A60" s="545"/>
      <c r="B60" s="65" t="s">
        <v>630</v>
      </c>
      <c r="C60" s="544">
        <v>7547</v>
      </c>
    </row>
    <row r="61" spans="1:5" ht="14.25" customHeight="1" x14ac:dyDescent="0.15">
      <c r="A61" s="545"/>
      <c r="B61" s="65" t="s">
        <v>631</v>
      </c>
      <c r="C61" s="544">
        <v>0</v>
      </c>
    </row>
    <row r="62" spans="1:5" ht="14.25" customHeight="1" x14ac:dyDescent="0.15">
      <c r="A62" s="117"/>
      <c r="B62" s="546" t="s">
        <v>610</v>
      </c>
      <c r="C62" s="547">
        <v>261258</v>
      </c>
    </row>
    <row r="63" spans="1:5" ht="14.25" customHeight="1" x14ac:dyDescent="0.15">
      <c r="A63" s="548" t="s">
        <v>611</v>
      </c>
      <c r="B63" s="549"/>
      <c r="C63" s="550">
        <v>27147</v>
      </c>
    </row>
    <row r="64" spans="1:5" ht="14.25" customHeight="1" x14ac:dyDescent="0.15">
      <c r="A64" s="88"/>
      <c r="B64" s="10"/>
      <c r="C64" s="11" t="s">
        <v>596</v>
      </c>
      <c r="D64" s="10"/>
    </row>
  </sheetData>
  <mergeCells count="23">
    <mergeCell ref="A53:B53"/>
    <mergeCell ref="A54:B54"/>
    <mergeCell ref="A55:B55"/>
    <mergeCell ref="A56:A62"/>
    <mergeCell ref="A63:B63"/>
    <mergeCell ref="A35:B35"/>
    <mergeCell ref="A39:B39"/>
    <mergeCell ref="A40:B40"/>
    <mergeCell ref="A41:B41"/>
    <mergeCell ref="A42:A48"/>
    <mergeCell ref="A49:B49"/>
    <mergeCell ref="A18:B18"/>
    <mergeCell ref="A19:A21"/>
    <mergeCell ref="A25:B25"/>
    <mergeCell ref="A26:B26"/>
    <mergeCell ref="A27:B27"/>
    <mergeCell ref="A28:A34"/>
    <mergeCell ref="A6:B6"/>
    <mergeCell ref="A7:B7"/>
    <mergeCell ref="A8:B8"/>
    <mergeCell ref="A9:B9"/>
    <mergeCell ref="A10:B10"/>
    <mergeCell ref="A11:A17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="115" zoomScaleNormal="115" workbookViewId="0"/>
  </sheetViews>
  <sheetFormatPr defaultColWidth="8.875" defaultRowHeight="14.25" customHeight="1" x14ac:dyDescent="0.15"/>
  <cols>
    <col min="1" max="1" width="6.75" style="29" customWidth="1"/>
    <col min="2" max="2" width="20.625" style="29" customWidth="1"/>
    <col min="3" max="3" width="19.875" style="29" customWidth="1"/>
    <col min="4" max="16384" width="8.875" style="29"/>
  </cols>
  <sheetData>
    <row r="1" spans="1:5" ht="14.25" customHeight="1" x14ac:dyDescent="0.15">
      <c r="A1" s="379" t="s">
        <v>1</v>
      </c>
    </row>
    <row r="4" spans="1:5" ht="14.25" customHeight="1" x14ac:dyDescent="0.15">
      <c r="A4" s="512" t="s">
        <v>632</v>
      </c>
      <c r="B4" s="511"/>
      <c r="C4" s="511"/>
      <c r="D4" s="511"/>
      <c r="E4" s="511"/>
    </row>
    <row r="5" spans="1:5" ht="14.25" customHeight="1" x14ac:dyDescent="0.15">
      <c r="A5" s="110" t="s">
        <v>564</v>
      </c>
      <c r="B5" s="111"/>
      <c r="C5" s="132" t="s">
        <v>483</v>
      </c>
      <c r="D5" s="87" t="s">
        <v>205</v>
      </c>
      <c r="E5" s="87" t="s">
        <v>206</v>
      </c>
    </row>
    <row r="6" spans="1:5" ht="14.25" customHeight="1" x14ac:dyDescent="0.15">
      <c r="A6" s="551" t="s">
        <v>633</v>
      </c>
      <c r="B6" s="109"/>
      <c r="C6" s="541">
        <v>2693</v>
      </c>
      <c r="D6" s="541">
        <v>1986</v>
      </c>
      <c r="E6" s="541">
        <v>2256</v>
      </c>
    </row>
    <row r="7" spans="1:5" ht="14.25" customHeight="1" x14ac:dyDescent="0.15">
      <c r="A7" s="519" t="s">
        <v>603</v>
      </c>
      <c r="B7" s="520" t="s">
        <v>604</v>
      </c>
      <c r="C7" s="544">
        <v>2752</v>
      </c>
      <c r="D7" s="544">
        <v>2512</v>
      </c>
      <c r="E7" s="544">
        <v>3032</v>
      </c>
    </row>
    <row r="8" spans="1:5" ht="14.25" customHeight="1" x14ac:dyDescent="0.15">
      <c r="A8" s="521"/>
      <c r="B8" s="522" t="s">
        <v>605</v>
      </c>
      <c r="C8" s="544">
        <v>24061</v>
      </c>
      <c r="D8" s="544">
        <v>26344</v>
      </c>
      <c r="E8" s="544">
        <v>29598</v>
      </c>
    </row>
    <row r="9" spans="1:5" ht="14.25" customHeight="1" x14ac:dyDescent="0.15">
      <c r="A9" s="521"/>
      <c r="B9" s="522" t="s">
        <v>606</v>
      </c>
      <c r="C9" s="544">
        <v>6645</v>
      </c>
      <c r="D9" s="544">
        <v>7676</v>
      </c>
      <c r="E9" s="544">
        <v>8047</v>
      </c>
    </row>
    <row r="10" spans="1:5" ht="14.25" customHeight="1" x14ac:dyDescent="0.15">
      <c r="A10" s="521"/>
      <c r="B10" s="522" t="s">
        <v>607</v>
      </c>
      <c r="C10" s="544">
        <v>35</v>
      </c>
      <c r="D10" s="544">
        <v>58</v>
      </c>
      <c r="E10" s="544">
        <v>13</v>
      </c>
    </row>
    <row r="11" spans="1:5" ht="14.25" customHeight="1" x14ac:dyDescent="0.15">
      <c r="A11" s="521"/>
      <c r="B11" s="522" t="s">
        <v>608</v>
      </c>
      <c r="C11" s="544">
        <v>170</v>
      </c>
      <c r="D11" s="544">
        <v>185</v>
      </c>
      <c r="E11" s="544">
        <v>213</v>
      </c>
    </row>
    <row r="12" spans="1:5" ht="14.25" customHeight="1" x14ac:dyDescent="0.15">
      <c r="A12" s="521"/>
      <c r="B12" s="522" t="s">
        <v>609</v>
      </c>
      <c r="C12" s="544">
        <v>1</v>
      </c>
      <c r="D12" s="544">
        <v>0</v>
      </c>
      <c r="E12" s="544">
        <v>0</v>
      </c>
    </row>
    <row r="13" spans="1:5" ht="14.25" customHeight="1" x14ac:dyDescent="0.15">
      <c r="A13" s="523"/>
      <c r="B13" s="524" t="s">
        <v>610</v>
      </c>
      <c r="C13" s="547">
        <v>33664</v>
      </c>
      <c r="D13" s="544">
        <v>36775</v>
      </c>
      <c r="E13" s="544">
        <v>40903</v>
      </c>
    </row>
    <row r="14" spans="1:5" ht="14.25" customHeight="1" x14ac:dyDescent="0.15">
      <c r="A14" s="525" t="s">
        <v>634</v>
      </c>
      <c r="B14" s="526"/>
      <c r="C14" s="552">
        <v>0</v>
      </c>
      <c r="D14" s="550">
        <v>0</v>
      </c>
      <c r="E14" s="550">
        <v>25</v>
      </c>
    </row>
    <row r="15" spans="1:5" ht="14.25" customHeight="1" x14ac:dyDescent="0.15">
      <c r="A15" s="511"/>
      <c r="B15" s="511"/>
      <c r="C15" s="511"/>
      <c r="D15" s="511"/>
      <c r="E15" s="149" t="s">
        <v>586</v>
      </c>
    </row>
  </sheetData>
  <mergeCells count="4">
    <mergeCell ref="A5:B5"/>
    <mergeCell ref="A6:B6"/>
    <mergeCell ref="A7:A13"/>
    <mergeCell ref="A14:B14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115" zoomScaleNormal="115" workbookViewId="0"/>
  </sheetViews>
  <sheetFormatPr defaultColWidth="8.875" defaultRowHeight="14.25" customHeight="1" x14ac:dyDescent="0.15"/>
  <cols>
    <col min="1" max="1" width="6.75" style="29" customWidth="1"/>
    <col min="2" max="2" width="20.625" style="29" customWidth="1"/>
    <col min="3" max="5" width="19.875" style="29" customWidth="1"/>
    <col min="6" max="16384" width="8.875" style="29"/>
  </cols>
  <sheetData>
    <row r="1" spans="1:5" ht="14.25" customHeight="1" x14ac:dyDescent="0.15">
      <c r="A1" s="379" t="s">
        <v>1</v>
      </c>
    </row>
    <row r="3" spans="1:5" ht="14.25" customHeight="1" x14ac:dyDescent="0.15">
      <c r="A3" s="38" t="s">
        <v>635</v>
      </c>
    </row>
    <row r="4" spans="1:5" ht="14.25" customHeight="1" x14ac:dyDescent="0.15">
      <c r="A4" s="28"/>
    </row>
    <row r="5" spans="1:5" ht="14.25" customHeight="1" x14ac:dyDescent="0.15">
      <c r="A5" s="91" t="s">
        <v>564</v>
      </c>
      <c r="B5" s="93"/>
      <c r="C5" s="46" t="s">
        <v>483</v>
      </c>
      <c r="D5" s="47" t="s">
        <v>205</v>
      </c>
      <c r="E5" s="47" t="s">
        <v>206</v>
      </c>
    </row>
    <row r="6" spans="1:5" ht="14.25" customHeight="1" x14ac:dyDescent="0.15">
      <c r="A6" s="539" t="s">
        <v>636</v>
      </c>
      <c r="B6" s="540"/>
      <c r="C6" s="541">
        <v>32</v>
      </c>
      <c r="D6" s="541">
        <v>32</v>
      </c>
      <c r="E6" s="541">
        <v>32</v>
      </c>
    </row>
    <row r="7" spans="1:5" ht="14.25" customHeight="1" x14ac:dyDescent="0.15">
      <c r="A7" s="542" t="s">
        <v>485</v>
      </c>
      <c r="B7" s="543"/>
      <c r="C7" s="544">
        <v>6815</v>
      </c>
      <c r="D7" s="544">
        <v>6483</v>
      </c>
      <c r="E7" s="544">
        <v>6536</v>
      </c>
    </row>
    <row r="8" spans="1:5" ht="14.25" customHeight="1" x14ac:dyDescent="0.15">
      <c r="A8" s="116" t="s">
        <v>603</v>
      </c>
      <c r="B8" s="225" t="s">
        <v>604</v>
      </c>
      <c r="C8" s="544">
        <v>13315</v>
      </c>
      <c r="D8" s="544">
        <v>13932</v>
      </c>
      <c r="E8" s="544">
        <v>13891</v>
      </c>
    </row>
    <row r="9" spans="1:5" ht="14.25" customHeight="1" x14ac:dyDescent="0.15">
      <c r="A9" s="545"/>
      <c r="B9" s="65" t="s">
        <v>605</v>
      </c>
      <c r="C9" s="544">
        <v>9173</v>
      </c>
      <c r="D9" s="544">
        <v>11540</v>
      </c>
      <c r="E9" s="544">
        <v>9583</v>
      </c>
    </row>
    <row r="10" spans="1:5" ht="14.25" customHeight="1" x14ac:dyDescent="0.15">
      <c r="A10" s="545"/>
      <c r="B10" s="65" t="s">
        <v>606</v>
      </c>
      <c r="C10" s="544">
        <v>748</v>
      </c>
      <c r="D10" s="544">
        <v>928</v>
      </c>
      <c r="E10" s="544">
        <v>1276</v>
      </c>
    </row>
    <row r="11" spans="1:5" ht="14.25" customHeight="1" x14ac:dyDescent="0.15">
      <c r="A11" s="545"/>
      <c r="B11" s="65" t="s">
        <v>607</v>
      </c>
      <c r="C11" s="544">
        <v>11</v>
      </c>
      <c r="D11" s="544">
        <v>12</v>
      </c>
      <c r="E11" s="544">
        <v>17</v>
      </c>
    </row>
    <row r="12" spans="1:5" ht="14.25" customHeight="1" x14ac:dyDescent="0.15">
      <c r="A12" s="545"/>
      <c r="B12" s="65" t="s">
        <v>608</v>
      </c>
      <c r="C12" s="544">
        <v>105</v>
      </c>
      <c r="D12" s="544">
        <v>231</v>
      </c>
      <c r="E12" s="544">
        <v>265</v>
      </c>
    </row>
    <row r="13" spans="1:5" ht="14.25" customHeight="1" x14ac:dyDescent="0.15">
      <c r="A13" s="545"/>
      <c r="B13" s="553" t="s">
        <v>609</v>
      </c>
      <c r="C13" s="544">
        <v>0</v>
      </c>
      <c r="D13" s="544">
        <v>0</v>
      </c>
      <c r="E13" s="544">
        <v>0</v>
      </c>
    </row>
    <row r="14" spans="1:5" ht="14.25" customHeight="1" x14ac:dyDescent="0.15">
      <c r="A14" s="117"/>
      <c r="B14" s="546" t="s">
        <v>610</v>
      </c>
      <c r="C14" s="547">
        <v>23352</v>
      </c>
      <c r="D14" s="544">
        <v>26643</v>
      </c>
      <c r="E14" s="544">
        <v>25032</v>
      </c>
    </row>
    <row r="15" spans="1:5" ht="14.25" customHeight="1" x14ac:dyDescent="0.15">
      <c r="A15" s="548" t="s">
        <v>611</v>
      </c>
      <c r="B15" s="549"/>
      <c r="C15" s="552">
        <v>0</v>
      </c>
      <c r="D15" s="550">
        <v>0</v>
      </c>
      <c r="E15" s="550">
        <v>13</v>
      </c>
    </row>
    <row r="16" spans="1:5" ht="14.25" customHeight="1" x14ac:dyDescent="0.15">
      <c r="C16" s="11"/>
      <c r="D16" s="11"/>
      <c r="E16" s="11" t="s">
        <v>586</v>
      </c>
    </row>
  </sheetData>
  <mergeCells count="5">
    <mergeCell ref="A5:B5"/>
    <mergeCell ref="A6:B6"/>
    <mergeCell ref="A7:B7"/>
    <mergeCell ref="A8:A14"/>
    <mergeCell ref="A15:B15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"/>
  <sheetViews>
    <sheetView zoomScale="115" zoomScaleNormal="115" workbookViewId="0"/>
  </sheetViews>
  <sheetFormatPr defaultColWidth="2.375" defaultRowHeight="15" customHeight="1" x14ac:dyDescent="0.15"/>
  <cols>
    <col min="1" max="27" width="3.25" style="10" customWidth="1"/>
    <col min="28" max="16384" width="2.375" style="10"/>
  </cols>
  <sheetData>
    <row r="1" spans="1:37" ht="15" customHeight="1" x14ac:dyDescent="0.15">
      <c r="A1" s="172" t="s">
        <v>1</v>
      </c>
    </row>
    <row r="3" spans="1:37" ht="15" customHeight="1" x14ac:dyDescent="0.15">
      <c r="A3" s="38" t="s">
        <v>637</v>
      </c>
    </row>
    <row r="4" spans="1:37" ht="9" customHeight="1" x14ac:dyDescent="0.15">
      <c r="A4" s="38"/>
    </row>
    <row r="5" spans="1:37" ht="15" customHeight="1" x14ac:dyDescent="0.15">
      <c r="A5" s="12" t="s">
        <v>638</v>
      </c>
      <c r="B5" s="12"/>
      <c r="C5" s="12"/>
      <c r="D5" s="12"/>
      <c r="E5" s="12"/>
      <c r="F5" s="12"/>
      <c r="G5" s="12"/>
      <c r="H5" s="12"/>
      <c r="AA5" s="13" t="s">
        <v>639</v>
      </c>
    </row>
    <row r="6" spans="1:37" ht="15" customHeight="1" x14ac:dyDescent="0.15">
      <c r="A6" s="107" t="s">
        <v>6</v>
      </c>
      <c r="B6" s="554"/>
      <c r="C6" s="554"/>
      <c r="D6" s="555" t="s">
        <v>640</v>
      </c>
      <c r="E6" s="554"/>
      <c r="F6" s="554"/>
      <c r="G6" s="554"/>
      <c r="H6" s="555" t="s">
        <v>641</v>
      </c>
      <c r="I6" s="554"/>
      <c r="J6" s="554"/>
      <c r="K6" s="554"/>
      <c r="L6" s="556" t="s">
        <v>642</v>
      </c>
      <c r="M6" s="554"/>
      <c r="N6" s="554"/>
      <c r="O6" s="554"/>
      <c r="P6" s="105" t="s">
        <v>643</v>
      </c>
      <c r="Q6" s="557"/>
      <c r="R6" s="557"/>
      <c r="S6" s="557"/>
      <c r="T6" s="557"/>
      <c r="U6" s="557"/>
      <c r="V6" s="557"/>
      <c r="W6" s="557"/>
      <c r="X6" s="558" t="s">
        <v>644</v>
      </c>
      <c r="Y6" s="559"/>
      <c r="Z6" s="559"/>
      <c r="AA6" s="559"/>
    </row>
    <row r="7" spans="1:37" ht="15" customHeight="1" x14ac:dyDescent="0.15">
      <c r="A7" s="560"/>
      <c r="B7" s="561"/>
      <c r="C7" s="561"/>
      <c r="D7" s="561"/>
      <c r="E7" s="561"/>
      <c r="F7" s="561"/>
      <c r="G7" s="561"/>
      <c r="H7" s="561"/>
      <c r="I7" s="561"/>
      <c r="J7" s="561"/>
      <c r="K7" s="561"/>
      <c r="L7" s="561"/>
      <c r="M7" s="561"/>
      <c r="N7" s="561"/>
      <c r="O7" s="561"/>
      <c r="P7" s="562" t="s">
        <v>645</v>
      </c>
      <c r="Q7" s="563"/>
      <c r="R7" s="563"/>
      <c r="S7" s="563"/>
      <c r="T7" s="562" t="s">
        <v>646</v>
      </c>
      <c r="U7" s="563"/>
      <c r="V7" s="563"/>
      <c r="W7" s="563"/>
      <c r="X7" s="564"/>
      <c r="Y7" s="565"/>
      <c r="Z7" s="565"/>
      <c r="AA7" s="565"/>
    </row>
    <row r="8" spans="1:37" ht="15" customHeight="1" x14ac:dyDescent="0.15">
      <c r="A8" s="566"/>
      <c r="B8" s="567"/>
      <c r="C8" s="567"/>
      <c r="D8" s="567"/>
      <c r="E8" s="567"/>
      <c r="F8" s="567"/>
      <c r="G8" s="567"/>
      <c r="H8" s="567"/>
      <c r="I8" s="567"/>
      <c r="J8" s="567"/>
      <c r="K8" s="567"/>
      <c r="L8" s="567"/>
      <c r="M8" s="567"/>
      <c r="N8" s="567"/>
      <c r="O8" s="567"/>
      <c r="P8" s="568"/>
      <c r="Q8" s="568"/>
      <c r="R8" s="568"/>
      <c r="S8" s="568"/>
      <c r="T8" s="568"/>
      <c r="U8" s="568"/>
      <c r="V8" s="568"/>
      <c r="W8" s="568"/>
      <c r="X8" s="564"/>
      <c r="Y8" s="565"/>
      <c r="Z8" s="565"/>
      <c r="AA8" s="565"/>
      <c r="AK8" s="569"/>
    </row>
    <row r="9" spans="1:37" ht="15" customHeight="1" x14ac:dyDescent="0.15">
      <c r="A9" s="570" t="s">
        <v>647</v>
      </c>
      <c r="B9" s="571"/>
      <c r="C9" s="572"/>
      <c r="D9" s="573">
        <v>154430</v>
      </c>
      <c r="E9" s="574"/>
      <c r="F9" s="574"/>
      <c r="G9" s="574"/>
      <c r="H9" s="575">
        <v>307</v>
      </c>
      <c r="I9" s="576"/>
      <c r="J9" s="576"/>
      <c r="K9" s="576"/>
      <c r="L9" s="577">
        <v>503</v>
      </c>
      <c r="M9" s="576"/>
      <c r="N9" s="576"/>
      <c r="O9" s="576"/>
      <c r="P9" s="575">
        <v>9559</v>
      </c>
      <c r="Q9" s="576"/>
      <c r="R9" s="576"/>
      <c r="S9" s="576"/>
      <c r="T9" s="575">
        <v>1852</v>
      </c>
      <c r="U9" s="576"/>
      <c r="V9" s="576"/>
      <c r="W9" s="576"/>
      <c r="X9" s="578">
        <v>5270</v>
      </c>
      <c r="Y9" s="579"/>
      <c r="Z9" s="579"/>
      <c r="AA9" s="579"/>
      <c r="AK9" s="580"/>
    </row>
    <row r="10" spans="1:37" ht="15" customHeight="1" x14ac:dyDescent="0.15">
      <c r="A10" s="581" t="s">
        <v>648</v>
      </c>
      <c r="B10" s="582"/>
      <c r="C10" s="583"/>
      <c r="D10" s="584">
        <v>173120</v>
      </c>
      <c r="E10" s="585"/>
      <c r="F10" s="585"/>
      <c r="G10" s="585"/>
      <c r="H10" s="586">
        <v>308</v>
      </c>
      <c r="I10" s="587"/>
      <c r="J10" s="587"/>
      <c r="K10" s="587"/>
      <c r="L10" s="588">
        <v>562</v>
      </c>
      <c r="M10" s="587"/>
      <c r="N10" s="587"/>
      <c r="O10" s="587"/>
      <c r="P10" s="586">
        <v>9517</v>
      </c>
      <c r="Q10" s="587"/>
      <c r="R10" s="587"/>
      <c r="S10" s="587"/>
      <c r="T10" s="586">
        <v>2994</v>
      </c>
      <c r="U10" s="587"/>
      <c r="V10" s="587"/>
      <c r="W10" s="587"/>
      <c r="X10" s="589">
        <v>4006</v>
      </c>
      <c r="Y10" s="590"/>
      <c r="Z10" s="590"/>
      <c r="AA10" s="590"/>
      <c r="AK10" s="580"/>
    </row>
    <row r="11" spans="1:37" ht="15" customHeight="1" x14ac:dyDescent="0.15">
      <c r="A11" s="591" t="s">
        <v>649</v>
      </c>
      <c r="B11" s="592"/>
      <c r="C11" s="593"/>
      <c r="D11" s="594">
        <v>166645</v>
      </c>
      <c r="E11" s="595"/>
      <c r="F11" s="595"/>
      <c r="G11" s="595"/>
      <c r="H11" s="596">
        <v>310</v>
      </c>
      <c r="I11" s="597"/>
      <c r="J11" s="597"/>
      <c r="K11" s="597"/>
      <c r="L11" s="598">
        <v>538</v>
      </c>
      <c r="M11" s="597"/>
      <c r="N11" s="597"/>
      <c r="O11" s="597"/>
      <c r="P11" s="596">
        <v>9564</v>
      </c>
      <c r="Q11" s="597"/>
      <c r="R11" s="597"/>
      <c r="S11" s="597"/>
      <c r="T11" s="596">
        <v>3551</v>
      </c>
      <c r="U11" s="597"/>
      <c r="V11" s="597"/>
      <c r="W11" s="597"/>
      <c r="X11" s="599">
        <v>3861</v>
      </c>
      <c r="Y11" s="600"/>
      <c r="Z11" s="600"/>
      <c r="AA11" s="600"/>
      <c r="AK11" s="601"/>
    </row>
    <row r="12" spans="1:37" ht="15" customHeight="1" x14ac:dyDescent="0.15">
      <c r="A12" s="88" t="s">
        <v>650</v>
      </c>
      <c r="X12" s="11"/>
      <c r="AA12" s="11" t="s">
        <v>651</v>
      </c>
      <c r="AK12" s="601"/>
    </row>
    <row r="14" spans="1:37" ht="15" customHeight="1" x14ac:dyDescent="0.15">
      <c r="A14" s="602" t="s">
        <v>652</v>
      </c>
      <c r="B14" s="537"/>
      <c r="C14" s="537"/>
      <c r="D14" s="537"/>
      <c r="E14" s="537"/>
      <c r="F14" s="537"/>
      <c r="G14" s="537"/>
      <c r="H14" s="537"/>
      <c r="I14" s="537"/>
      <c r="J14" s="537"/>
      <c r="K14" s="537"/>
      <c r="L14" s="537"/>
      <c r="M14" s="537"/>
      <c r="N14" s="537"/>
      <c r="O14" s="537"/>
      <c r="P14" s="537"/>
      <c r="Q14" s="537"/>
      <c r="R14" s="537"/>
      <c r="S14" s="537"/>
      <c r="T14" s="537"/>
      <c r="U14" s="537"/>
      <c r="V14" s="537"/>
      <c r="W14" s="537"/>
      <c r="X14" s="537"/>
      <c r="Y14" s="537"/>
      <c r="Z14" s="537"/>
      <c r="AA14" s="603" t="s">
        <v>639</v>
      </c>
    </row>
    <row r="15" spans="1:37" ht="15" customHeight="1" x14ac:dyDescent="0.15">
      <c r="A15" s="604" t="s">
        <v>6</v>
      </c>
      <c r="B15" s="605"/>
      <c r="C15" s="605"/>
      <c r="D15" s="606" t="s">
        <v>653</v>
      </c>
      <c r="E15" s="605"/>
      <c r="F15" s="605"/>
      <c r="G15" s="607" t="s">
        <v>654</v>
      </c>
      <c r="H15" s="605"/>
      <c r="I15" s="605"/>
      <c r="J15" s="606" t="s">
        <v>655</v>
      </c>
      <c r="K15" s="605"/>
      <c r="L15" s="605"/>
      <c r="M15" s="608" t="s">
        <v>656</v>
      </c>
      <c r="N15" s="608"/>
      <c r="O15" s="608"/>
      <c r="P15" s="605"/>
      <c r="Q15" s="605"/>
      <c r="R15" s="605"/>
      <c r="S15" s="605"/>
      <c r="T15" s="605"/>
      <c r="U15" s="605"/>
      <c r="V15" s="609" t="s">
        <v>657</v>
      </c>
      <c r="W15" s="609"/>
      <c r="X15" s="609"/>
      <c r="Y15" s="610"/>
      <c r="Z15" s="611"/>
      <c r="AA15" s="612"/>
    </row>
    <row r="16" spans="1:37" ht="15" customHeight="1" x14ac:dyDescent="0.15">
      <c r="A16" s="613"/>
      <c r="B16" s="605"/>
      <c r="C16" s="605"/>
      <c r="D16" s="606"/>
      <c r="E16" s="605"/>
      <c r="F16" s="605"/>
      <c r="G16" s="606"/>
      <c r="H16" s="605"/>
      <c r="I16" s="605"/>
      <c r="J16" s="605"/>
      <c r="K16" s="605"/>
      <c r="L16" s="605"/>
      <c r="M16" s="606" t="s">
        <v>658</v>
      </c>
      <c r="N16" s="605"/>
      <c r="O16" s="605"/>
      <c r="P16" s="606" t="s">
        <v>659</v>
      </c>
      <c r="Q16" s="605"/>
      <c r="R16" s="605"/>
      <c r="S16" s="614" t="s">
        <v>660</v>
      </c>
      <c r="T16" s="615"/>
      <c r="U16" s="615"/>
      <c r="V16" s="606" t="s">
        <v>661</v>
      </c>
      <c r="W16" s="605"/>
      <c r="X16" s="605"/>
      <c r="Y16" s="607" t="s">
        <v>662</v>
      </c>
      <c r="Z16" s="611"/>
      <c r="AA16" s="612"/>
    </row>
    <row r="17" spans="1:27" ht="15" customHeight="1" x14ac:dyDescent="0.15">
      <c r="A17" s="613"/>
      <c r="B17" s="605"/>
      <c r="C17" s="605"/>
      <c r="D17" s="606"/>
      <c r="E17" s="605"/>
      <c r="F17" s="605"/>
      <c r="G17" s="606"/>
      <c r="H17" s="605"/>
      <c r="I17" s="605"/>
      <c r="J17" s="605"/>
      <c r="K17" s="605"/>
      <c r="L17" s="605"/>
      <c r="M17" s="616"/>
      <c r="N17" s="605"/>
      <c r="O17" s="605"/>
      <c r="P17" s="616"/>
      <c r="Q17" s="605"/>
      <c r="R17" s="605"/>
      <c r="S17" s="615"/>
      <c r="T17" s="615"/>
      <c r="U17" s="615"/>
      <c r="V17" s="605"/>
      <c r="W17" s="605"/>
      <c r="X17" s="605"/>
      <c r="Y17" s="611"/>
      <c r="Z17" s="611"/>
      <c r="AA17" s="612"/>
    </row>
    <row r="18" spans="1:27" ht="15" customHeight="1" x14ac:dyDescent="0.15">
      <c r="A18" s="617" t="s">
        <v>647</v>
      </c>
      <c r="B18" s="618"/>
      <c r="C18" s="619"/>
      <c r="D18" s="620">
        <v>104334</v>
      </c>
      <c r="E18" s="621"/>
      <c r="F18" s="621"/>
      <c r="G18" s="622">
        <v>67.599999999999994</v>
      </c>
      <c r="H18" s="623"/>
      <c r="I18" s="623"/>
      <c r="J18" s="624">
        <v>9559</v>
      </c>
      <c r="K18" s="625"/>
      <c r="L18" s="625"/>
      <c r="M18" s="624">
        <v>3276</v>
      </c>
      <c r="N18" s="625"/>
      <c r="O18" s="625"/>
      <c r="P18" s="624">
        <v>5116</v>
      </c>
      <c r="Q18" s="625"/>
      <c r="R18" s="625"/>
      <c r="S18" s="624">
        <v>5612</v>
      </c>
      <c r="T18" s="625"/>
      <c r="U18" s="625"/>
      <c r="V18" s="624">
        <v>76397</v>
      </c>
      <c r="W18" s="625"/>
      <c r="X18" s="625"/>
      <c r="Y18" s="624">
        <v>2522</v>
      </c>
      <c r="Z18" s="625"/>
      <c r="AA18" s="625"/>
    </row>
    <row r="19" spans="1:27" ht="15" customHeight="1" x14ac:dyDescent="0.15">
      <c r="A19" s="626" t="s">
        <v>663</v>
      </c>
      <c r="B19" s="627"/>
      <c r="C19" s="628"/>
      <c r="D19" s="629">
        <v>120058</v>
      </c>
      <c r="E19" s="630"/>
      <c r="F19" s="630"/>
      <c r="G19" s="631">
        <v>69.3</v>
      </c>
      <c r="H19" s="632"/>
      <c r="I19" s="632"/>
      <c r="J19" s="633">
        <v>9517</v>
      </c>
      <c r="K19" s="634"/>
      <c r="L19" s="634"/>
      <c r="M19" s="635">
        <v>5309</v>
      </c>
      <c r="N19" s="634"/>
      <c r="O19" s="634"/>
      <c r="P19" s="635">
        <v>7294</v>
      </c>
      <c r="Q19" s="634"/>
      <c r="R19" s="634"/>
      <c r="S19" s="635">
        <v>5936</v>
      </c>
      <c r="T19" s="634"/>
      <c r="U19" s="634"/>
      <c r="V19" s="635">
        <v>86776</v>
      </c>
      <c r="W19" s="634"/>
      <c r="X19" s="634"/>
      <c r="Y19" s="635">
        <v>5226</v>
      </c>
      <c r="Z19" s="634"/>
      <c r="AA19" s="634"/>
    </row>
    <row r="20" spans="1:27" ht="15" customHeight="1" x14ac:dyDescent="0.15">
      <c r="A20" s="636" t="s">
        <v>664</v>
      </c>
      <c r="B20" s="637"/>
      <c r="C20" s="638"/>
      <c r="D20" s="639">
        <v>116703</v>
      </c>
      <c r="E20" s="640"/>
      <c r="F20" s="640"/>
      <c r="G20" s="641">
        <v>70.030904017522275</v>
      </c>
      <c r="H20" s="642"/>
      <c r="I20" s="642"/>
      <c r="J20" s="643">
        <v>9564</v>
      </c>
      <c r="K20" s="644"/>
      <c r="L20" s="644"/>
      <c r="M20" s="643">
        <v>5192</v>
      </c>
      <c r="N20" s="644"/>
      <c r="O20" s="644"/>
      <c r="P20" s="643">
        <v>6595</v>
      </c>
      <c r="Q20" s="644"/>
      <c r="R20" s="644"/>
      <c r="S20" s="643">
        <v>6271</v>
      </c>
      <c r="T20" s="644"/>
      <c r="U20" s="644"/>
      <c r="V20" s="643">
        <v>83317</v>
      </c>
      <c r="W20" s="644"/>
      <c r="X20" s="644"/>
      <c r="Y20" s="643">
        <v>5764</v>
      </c>
      <c r="Z20" s="644"/>
      <c r="AA20" s="644"/>
    </row>
    <row r="21" spans="1:27" ht="15" customHeight="1" x14ac:dyDescent="0.15">
      <c r="A21" s="537"/>
      <c r="B21" s="537"/>
      <c r="C21" s="537"/>
      <c r="D21" s="645"/>
      <c r="E21" s="645"/>
      <c r="F21" s="645"/>
      <c r="G21" s="645"/>
      <c r="H21" s="645"/>
      <c r="I21" s="645"/>
      <c r="J21" s="645"/>
      <c r="K21" s="645"/>
      <c r="L21" s="645"/>
      <c r="M21" s="645"/>
      <c r="N21" s="645"/>
      <c r="O21" s="645"/>
      <c r="P21" s="645"/>
      <c r="Q21" s="645"/>
      <c r="R21" s="645"/>
      <c r="S21" s="645"/>
      <c r="T21" s="645"/>
      <c r="U21" s="645"/>
      <c r="V21" s="645"/>
      <c r="W21" s="645"/>
      <c r="X21" s="645"/>
      <c r="Y21" s="645"/>
      <c r="Z21" s="645"/>
      <c r="AA21" s="149" t="s">
        <v>651</v>
      </c>
    </row>
  </sheetData>
  <mergeCells count="67">
    <mergeCell ref="S20:U20"/>
    <mergeCell ref="V20:X20"/>
    <mergeCell ref="Y20:AA20"/>
    <mergeCell ref="A20:C20"/>
    <mergeCell ref="D20:F20"/>
    <mergeCell ref="G20:I20"/>
    <mergeCell ref="J20:L20"/>
    <mergeCell ref="M20:O20"/>
    <mergeCell ref="P20:R20"/>
    <mergeCell ref="Y18:AA18"/>
    <mergeCell ref="A19:C19"/>
    <mergeCell ref="D19:F19"/>
    <mergeCell ref="G19:I19"/>
    <mergeCell ref="J19:L19"/>
    <mergeCell ref="M19:O19"/>
    <mergeCell ref="P19:R19"/>
    <mergeCell ref="S19:U19"/>
    <mergeCell ref="V19:X19"/>
    <mergeCell ref="Y19:AA19"/>
    <mergeCell ref="V16:X17"/>
    <mergeCell ref="Y16:AA17"/>
    <mergeCell ref="A18:C18"/>
    <mergeCell ref="D18:F18"/>
    <mergeCell ref="G18:I18"/>
    <mergeCell ref="J18:L18"/>
    <mergeCell ref="M18:O18"/>
    <mergeCell ref="P18:R18"/>
    <mergeCell ref="S18:U18"/>
    <mergeCell ref="V18:X18"/>
    <mergeCell ref="X11:AA11"/>
    <mergeCell ref="A15:C17"/>
    <mergeCell ref="D15:F17"/>
    <mergeCell ref="G15:I17"/>
    <mergeCell ref="J15:L17"/>
    <mergeCell ref="M15:U15"/>
    <mergeCell ref="V15:AA15"/>
    <mergeCell ref="M16:O17"/>
    <mergeCell ref="P16:R17"/>
    <mergeCell ref="S16:U17"/>
    <mergeCell ref="A11:C11"/>
    <mergeCell ref="D11:G11"/>
    <mergeCell ref="H11:K11"/>
    <mergeCell ref="L11:O11"/>
    <mergeCell ref="P11:S11"/>
    <mergeCell ref="T11:W11"/>
    <mergeCell ref="X9:AA9"/>
    <mergeCell ref="A10:C10"/>
    <mergeCell ref="D10:G10"/>
    <mergeCell ref="H10:K10"/>
    <mergeCell ref="L10:O10"/>
    <mergeCell ref="P10:S10"/>
    <mergeCell ref="T10:W10"/>
    <mergeCell ref="X10:AA10"/>
    <mergeCell ref="A9:C9"/>
    <mergeCell ref="D9:G9"/>
    <mergeCell ref="H9:K9"/>
    <mergeCell ref="L9:O9"/>
    <mergeCell ref="P9:S9"/>
    <mergeCell ref="T9:W9"/>
    <mergeCell ref="A6:C8"/>
    <mergeCell ref="D6:G8"/>
    <mergeCell ref="H6:K8"/>
    <mergeCell ref="L6:O8"/>
    <mergeCell ref="P6:W6"/>
    <mergeCell ref="X6:AA8"/>
    <mergeCell ref="P7:S8"/>
    <mergeCell ref="T7:W8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115" zoomScaleNormal="115" workbookViewId="0"/>
  </sheetViews>
  <sheetFormatPr defaultColWidth="9.625" defaultRowHeight="15" customHeight="1" x14ac:dyDescent="0.15"/>
  <cols>
    <col min="1" max="1" width="13.375" style="173" customWidth="1"/>
    <col min="2" max="2" width="12.5" style="173" customWidth="1"/>
    <col min="3" max="3" width="12.125" style="173" customWidth="1"/>
    <col min="4" max="4" width="12.375" style="173" customWidth="1"/>
    <col min="5" max="5" width="12.125" style="173" customWidth="1"/>
    <col min="6" max="6" width="12.375" style="173" customWidth="1"/>
    <col min="7" max="7" width="12.125" style="173" customWidth="1"/>
    <col min="8" max="16384" width="9.625" style="173"/>
  </cols>
  <sheetData>
    <row r="1" spans="1:7" ht="15" customHeight="1" x14ac:dyDescent="0.15">
      <c r="A1" s="172" t="s">
        <v>1</v>
      </c>
    </row>
    <row r="3" spans="1:7" ht="15" customHeight="1" x14ac:dyDescent="0.15">
      <c r="A3" s="38" t="s">
        <v>665</v>
      </c>
    </row>
    <row r="4" spans="1:7" s="10" customFormat="1" ht="13.5" customHeight="1" x14ac:dyDescent="0.15"/>
    <row r="5" spans="1:7" s="10" customFormat="1" ht="15" customHeight="1" x14ac:dyDescent="0.15">
      <c r="A5" s="102" t="s">
        <v>5</v>
      </c>
      <c r="B5" s="98" t="s">
        <v>666</v>
      </c>
      <c r="C5" s="96"/>
      <c r="D5" s="98" t="s">
        <v>667</v>
      </c>
      <c r="E5" s="96"/>
      <c r="F5" s="98" t="s">
        <v>512</v>
      </c>
      <c r="G5" s="96"/>
    </row>
    <row r="6" spans="1:7" s="10" customFormat="1" ht="15" customHeight="1" x14ac:dyDescent="0.15">
      <c r="A6" s="100"/>
      <c r="B6" s="47" t="s">
        <v>668</v>
      </c>
      <c r="C6" s="47" t="s">
        <v>669</v>
      </c>
      <c r="D6" s="47" t="s">
        <v>668</v>
      </c>
      <c r="E6" s="47" t="s">
        <v>669</v>
      </c>
      <c r="F6" s="47" t="s">
        <v>668</v>
      </c>
      <c r="G6" s="47" t="s">
        <v>669</v>
      </c>
    </row>
    <row r="7" spans="1:7" s="10" customFormat="1" ht="15" customHeight="1" x14ac:dyDescent="0.15">
      <c r="A7" s="44" t="s">
        <v>7</v>
      </c>
      <c r="B7" s="16">
        <v>7064</v>
      </c>
      <c r="C7" s="33">
        <v>14157</v>
      </c>
      <c r="D7" s="33">
        <v>2097</v>
      </c>
      <c r="E7" s="33">
        <v>2695</v>
      </c>
      <c r="F7" s="33">
        <v>9161</v>
      </c>
      <c r="G7" s="33">
        <v>16852</v>
      </c>
    </row>
    <row r="8" spans="1:7" s="10" customFormat="1" ht="15" customHeight="1" x14ac:dyDescent="0.15">
      <c r="A8" s="32" t="s">
        <v>3</v>
      </c>
      <c r="B8" s="23" t="s">
        <v>13</v>
      </c>
      <c r="C8" s="19" t="s">
        <v>13</v>
      </c>
      <c r="D8" s="33">
        <v>1198</v>
      </c>
      <c r="E8" s="33">
        <v>1327</v>
      </c>
      <c r="F8" s="33">
        <v>1198</v>
      </c>
      <c r="G8" s="33">
        <v>1327</v>
      </c>
    </row>
    <row r="9" spans="1:7" s="10" customFormat="1" ht="15" customHeight="1" x14ac:dyDescent="0.15">
      <c r="A9" s="34" t="s">
        <v>4</v>
      </c>
      <c r="B9" s="14" t="s">
        <v>13</v>
      </c>
      <c r="C9" s="18" t="s">
        <v>13</v>
      </c>
      <c r="D9" s="35">
        <v>2496</v>
      </c>
      <c r="E9" s="35">
        <v>3088</v>
      </c>
      <c r="F9" s="35">
        <v>2496</v>
      </c>
      <c r="G9" s="35">
        <v>3088</v>
      </c>
    </row>
    <row r="10" spans="1:7" s="10" customFormat="1" ht="15" customHeight="1" x14ac:dyDescent="0.15">
      <c r="A10" s="10" t="s">
        <v>670</v>
      </c>
      <c r="G10" s="11" t="s">
        <v>671</v>
      </c>
    </row>
    <row r="11" spans="1:7" s="10" customFormat="1" ht="15" customHeight="1" x14ac:dyDescent="0.15"/>
  </sheetData>
  <mergeCells count="4">
    <mergeCell ref="A5:A6"/>
    <mergeCell ref="B5:C5"/>
    <mergeCell ref="D5:E5"/>
    <mergeCell ref="F5:G5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115" zoomScaleNormal="115" workbookViewId="0"/>
  </sheetViews>
  <sheetFormatPr defaultColWidth="8.875" defaultRowHeight="15" customHeight="1" x14ac:dyDescent="0.15"/>
  <cols>
    <col min="1" max="1" width="13.5" style="173" customWidth="1"/>
    <col min="2" max="2" width="21" style="173" customWidth="1"/>
    <col min="3" max="5" width="12.875" style="173" customWidth="1"/>
    <col min="6" max="6" width="13.75" style="263" customWidth="1"/>
    <col min="7" max="7" width="4.125" style="173" customWidth="1"/>
    <col min="8" max="8" width="5" style="173" customWidth="1"/>
    <col min="9" max="16384" width="8.875" style="173"/>
  </cols>
  <sheetData>
    <row r="1" spans="1:7" ht="15" customHeight="1" x14ac:dyDescent="0.15">
      <c r="A1" s="172" t="s">
        <v>1</v>
      </c>
    </row>
    <row r="3" spans="1:7" ht="15" customHeight="1" x14ac:dyDescent="0.15">
      <c r="A3" s="38" t="s">
        <v>672</v>
      </c>
      <c r="C3" s="646"/>
    </row>
    <row r="4" spans="1:7" s="10" customFormat="1" ht="5.25" customHeight="1" x14ac:dyDescent="0.15">
      <c r="F4" s="3"/>
    </row>
    <row r="5" spans="1:7" s="58" customFormat="1" ht="14.25" customHeight="1" x14ac:dyDescent="0.15">
      <c r="A5" s="51" t="s">
        <v>482</v>
      </c>
      <c r="B5" s="47" t="s">
        <v>673</v>
      </c>
      <c r="C5" s="46" t="s">
        <v>674</v>
      </c>
      <c r="D5" s="46" t="s">
        <v>675</v>
      </c>
      <c r="E5" s="114" t="s">
        <v>676</v>
      </c>
      <c r="F5" s="115"/>
      <c r="G5" s="647"/>
    </row>
    <row r="6" spans="1:7" s="10" customFormat="1" ht="14.25" customHeight="1" x14ac:dyDescent="0.15">
      <c r="A6" s="58" t="s">
        <v>677</v>
      </c>
      <c r="B6" s="648" t="s">
        <v>678</v>
      </c>
      <c r="C6" s="58" t="s">
        <v>679</v>
      </c>
      <c r="D6" s="649">
        <v>4.25</v>
      </c>
      <c r="E6" s="88" t="s">
        <v>680</v>
      </c>
      <c r="F6" s="5">
        <v>14900</v>
      </c>
    </row>
    <row r="7" spans="1:7" s="10" customFormat="1" ht="14.25" customHeight="1" x14ac:dyDescent="0.15">
      <c r="A7" s="58" t="s">
        <v>681</v>
      </c>
      <c r="B7" s="648" t="s">
        <v>682</v>
      </c>
      <c r="C7" s="58" t="s">
        <v>683</v>
      </c>
      <c r="D7" s="649">
        <v>2.4500000000000002</v>
      </c>
      <c r="E7" s="88" t="s">
        <v>680</v>
      </c>
      <c r="F7" s="5">
        <v>8600</v>
      </c>
    </row>
    <row r="8" spans="1:7" s="10" customFormat="1" ht="14.25" customHeight="1" x14ac:dyDescent="0.15">
      <c r="A8" s="58" t="s">
        <v>684</v>
      </c>
      <c r="B8" s="648" t="s">
        <v>685</v>
      </c>
      <c r="C8" s="58" t="s">
        <v>686</v>
      </c>
      <c r="D8" s="649">
        <v>2.76</v>
      </c>
      <c r="E8" s="88" t="s">
        <v>680</v>
      </c>
      <c r="F8" s="5">
        <v>9700</v>
      </c>
    </row>
    <row r="9" spans="1:7" s="10" customFormat="1" ht="14.25" customHeight="1" x14ac:dyDescent="0.15">
      <c r="A9" s="58" t="s">
        <v>687</v>
      </c>
      <c r="B9" s="648" t="s">
        <v>688</v>
      </c>
      <c r="C9" s="58" t="s">
        <v>689</v>
      </c>
      <c r="D9" s="649">
        <v>5.84</v>
      </c>
      <c r="E9" s="88" t="s">
        <v>690</v>
      </c>
      <c r="F9" s="5">
        <v>16900</v>
      </c>
    </row>
    <row r="10" spans="1:7" s="10" customFormat="1" ht="14.25" customHeight="1" x14ac:dyDescent="0.15">
      <c r="A10" s="58"/>
      <c r="B10" s="648"/>
      <c r="C10" s="58"/>
      <c r="D10" s="649"/>
      <c r="E10" s="88" t="s">
        <v>691</v>
      </c>
      <c r="F10" s="5">
        <v>600</v>
      </c>
    </row>
    <row r="11" spans="1:7" s="10" customFormat="1" ht="14.25" customHeight="1" x14ac:dyDescent="0.15">
      <c r="A11" s="58" t="s">
        <v>692</v>
      </c>
      <c r="B11" s="648" t="s">
        <v>693</v>
      </c>
      <c r="C11" s="58" t="s">
        <v>694</v>
      </c>
      <c r="D11" s="649">
        <v>3.71</v>
      </c>
      <c r="E11" s="88" t="s">
        <v>695</v>
      </c>
      <c r="F11" s="5">
        <v>7700</v>
      </c>
    </row>
    <row r="12" spans="1:7" s="10" customFormat="1" ht="14.25" customHeight="1" x14ac:dyDescent="0.15">
      <c r="A12" s="58"/>
      <c r="B12" s="648"/>
      <c r="C12" s="58"/>
      <c r="D12" s="649"/>
      <c r="E12" s="88" t="s">
        <v>680</v>
      </c>
      <c r="F12" s="5">
        <v>4000</v>
      </c>
    </row>
    <row r="13" spans="1:7" s="10" customFormat="1" ht="14.25" customHeight="1" x14ac:dyDescent="0.15">
      <c r="A13" s="58" t="s">
        <v>696</v>
      </c>
      <c r="B13" s="648" t="s">
        <v>697</v>
      </c>
      <c r="C13" s="58" t="s">
        <v>698</v>
      </c>
      <c r="D13" s="649">
        <v>4.6447000000000003</v>
      </c>
      <c r="E13" s="88" t="s">
        <v>695</v>
      </c>
      <c r="F13" s="5">
        <v>7900</v>
      </c>
    </row>
    <row r="14" spans="1:7" s="10" customFormat="1" ht="14.25" customHeight="1" x14ac:dyDescent="0.15">
      <c r="A14" s="58"/>
      <c r="B14" s="648"/>
      <c r="C14" s="58"/>
      <c r="D14" s="649"/>
      <c r="E14" s="88" t="s">
        <v>680</v>
      </c>
      <c r="F14" s="5">
        <v>7100</v>
      </c>
    </row>
    <row r="15" spans="1:7" s="10" customFormat="1" ht="14.25" customHeight="1" x14ac:dyDescent="0.15">
      <c r="A15" s="58" t="s">
        <v>699</v>
      </c>
      <c r="B15" s="648" t="s">
        <v>700</v>
      </c>
      <c r="C15" s="58" t="s">
        <v>701</v>
      </c>
      <c r="D15" s="649">
        <v>4.72</v>
      </c>
      <c r="E15" s="88" t="s">
        <v>680</v>
      </c>
      <c r="F15" s="5">
        <v>16500</v>
      </c>
    </row>
    <row r="16" spans="1:7" s="10" customFormat="1" ht="14.25" customHeight="1" x14ac:dyDescent="0.15">
      <c r="A16" s="58" t="s">
        <v>702</v>
      </c>
      <c r="B16" s="648" t="s">
        <v>703</v>
      </c>
      <c r="C16" s="58" t="s">
        <v>704</v>
      </c>
      <c r="D16" s="649">
        <v>4.5442999999999998</v>
      </c>
      <c r="E16" s="88" t="s">
        <v>680</v>
      </c>
      <c r="F16" s="5">
        <v>16000</v>
      </c>
    </row>
    <row r="17" spans="1:6" s="10" customFormat="1" ht="14.25" customHeight="1" x14ac:dyDescent="0.15">
      <c r="A17" s="58" t="s">
        <v>705</v>
      </c>
      <c r="B17" s="648" t="s">
        <v>706</v>
      </c>
      <c r="C17" s="58" t="s">
        <v>707</v>
      </c>
      <c r="D17" s="649">
        <v>6.1638999999999999</v>
      </c>
      <c r="E17" s="88" t="s">
        <v>695</v>
      </c>
      <c r="F17" s="5">
        <v>18500</v>
      </c>
    </row>
    <row r="18" spans="1:6" s="10" customFormat="1" ht="14.25" customHeight="1" x14ac:dyDescent="0.15">
      <c r="A18" s="58" t="s">
        <v>708</v>
      </c>
      <c r="B18" s="648" t="s">
        <v>709</v>
      </c>
      <c r="C18" s="58" t="s">
        <v>710</v>
      </c>
      <c r="D18" s="649">
        <v>4.0231000000000003</v>
      </c>
      <c r="E18" s="88" t="s">
        <v>695</v>
      </c>
      <c r="F18" s="5">
        <v>12100</v>
      </c>
    </row>
    <row r="19" spans="1:6" s="10" customFormat="1" ht="14.25" customHeight="1" x14ac:dyDescent="0.15">
      <c r="A19" s="58" t="s">
        <v>711</v>
      </c>
      <c r="B19" s="648" t="s">
        <v>712</v>
      </c>
      <c r="C19" s="58" t="s">
        <v>713</v>
      </c>
      <c r="D19" s="649">
        <v>4.0639000000000003</v>
      </c>
      <c r="E19" s="88" t="s">
        <v>695</v>
      </c>
      <c r="F19" s="5">
        <v>12200</v>
      </c>
    </row>
    <row r="20" spans="1:6" s="10" customFormat="1" ht="14.25" customHeight="1" x14ac:dyDescent="0.15">
      <c r="A20" s="58" t="s">
        <v>714</v>
      </c>
      <c r="B20" s="648" t="s">
        <v>715</v>
      </c>
      <c r="C20" s="58" t="s">
        <v>716</v>
      </c>
      <c r="D20" s="649">
        <v>4.1582999999999997</v>
      </c>
      <c r="E20" s="88" t="s">
        <v>695</v>
      </c>
      <c r="F20" s="5">
        <v>12500</v>
      </c>
    </row>
    <row r="21" spans="1:6" s="10" customFormat="1" ht="14.25" customHeight="1" x14ac:dyDescent="0.15">
      <c r="A21" s="58" t="s">
        <v>717</v>
      </c>
      <c r="B21" s="648" t="s">
        <v>718</v>
      </c>
      <c r="C21" s="58" t="s">
        <v>719</v>
      </c>
      <c r="D21" s="649">
        <v>1.7036</v>
      </c>
      <c r="E21" s="88" t="s">
        <v>680</v>
      </c>
      <c r="F21" s="5">
        <v>1900</v>
      </c>
    </row>
    <row r="22" spans="1:6" s="10" customFormat="1" ht="14.25" customHeight="1" x14ac:dyDescent="0.15">
      <c r="B22" s="648"/>
      <c r="C22" s="58"/>
      <c r="D22" s="649"/>
      <c r="E22" s="88" t="s">
        <v>695</v>
      </c>
      <c r="F22" s="5">
        <v>3500</v>
      </c>
    </row>
    <row r="23" spans="1:6" s="10" customFormat="1" ht="14.25" customHeight="1" x14ac:dyDescent="0.15">
      <c r="A23" s="58" t="s">
        <v>720</v>
      </c>
      <c r="B23" s="648" t="s">
        <v>721</v>
      </c>
      <c r="C23" s="58" t="s">
        <v>722</v>
      </c>
      <c r="D23" s="649">
        <v>5.0507999999999997</v>
      </c>
      <c r="E23" s="88" t="s">
        <v>680</v>
      </c>
      <c r="F23" s="5">
        <v>17700</v>
      </c>
    </row>
    <row r="24" spans="1:6" s="10" customFormat="1" ht="14.25" customHeight="1" x14ac:dyDescent="0.15">
      <c r="A24" s="58" t="s">
        <v>723</v>
      </c>
      <c r="B24" s="648" t="s">
        <v>724</v>
      </c>
      <c r="C24" s="58" t="s">
        <v>725</v>
      </c>
      <c r="D24" s="649">
        <v>5.5518000000000001</v>
      </c>
      <c r="E24" s="88" t="s">
        <v>680</v>
      </c>
      <c r="F24" s="5">
        <v>11300</v>
      </c>
    </row>
    <row r="25" spans="1:6" s="10" customFormat="1" ht="14.25" customHeight="1" x14ac:dyDescent="0.15">
      <c r="A25" s="58"/>
      <c r="B25" s="648"/>
      <c r="C25" s="58"/>
      <c r="D25" s="649"/>
      <c r="E25" s="88" t="s">
        <v>695</v>
      </c>
      <c r="F25" s="5">
        <v>7000</v>
      </c>
    </row>
    <row r="26" spans="1:6" s="10" customFormat="1" ht="14.25" customHeight="1" x14ac:dyDescent="0.15">
      <c r="A26" s="58" t="s">
        <v>726</v>
      </c>
      <c r="B26" s="648" t="s">
        <v>727</v>
      </c>
      <c r="C26" s="58" t="s">
        <v>728</v>
      </c>
      <c r="D26" s="649">
        <v>0.98629999999999995</v>
      </c>
      <c r="E26" s="88" t="s">
        <v>729</v>
      </c>
      <c r="F26" s="5">
        <v>3000</v>
      </c>
    </row>
    <row r="27" spans="1:6" s="10" customFormat="1" ht="14.25" customHeight="1" x14ac:dyDescent="0.15">
      <c r="A27" s="58" t="s">
        <v>730</v>
      </c>
      <c r="B27" s="648" t="s">
        <v>731</v>
      </c>
      <c r="C27" s="58" t="s">
        <v>732</v>
      </c>
      <c r="D27" s="649">
        <v>1.3089999999999999</v>
      </c>
      <c r="E27" s="88" t="s">
        <v>729</v>
      </c>
      <c r="F27" s="5">
        <v>4000</v>
      </c>
    </row>
    <row r="28" spans="1:6" s="10" customFormat="1" ht="14.25" customHeight="1" x14ac:dyDescent="0.15">
      <c r="A28" s="58" t="s">
        <v>733</v>
      </c>
      <c r="B28" s="648" t="s">
        <v>734</v>
      </c>
      <c r="C28" s="58" t="s">
        <v>735</v>
      </c>
      <c r="D28" s="649">
        <v>1.1706000000000001</v>
      </c>
      <c r="E28" s="88" t="s">
        <v>680</v>
      </c>
      <c r="F28" s="5">
        <v>4100</v>
      </c>
    </row>
    <row r="29" spans="1:6" s="10" customFormat="1" ht="14.25" customHeight="1" x14ac:dyDescent="0.15">
      <c r="A29" s="58" t="s">
        <v>736</v>
      </c>
      <c r="B29" s="648" t="s">
        <v>737</v>
      </c>
      <c r="C29" s="58" t="s">
        <v>738</v>
      </c>
      <c r="D29" s="649">
        <v>1.5526</v>
      </c>
      <c r="E29" s="88" t="s">
        <v>729</v>
      </c>
      <c r="F29" s="5">
        <v>4700</v>
      </c>
    </row>
    <row r="30" spans="1:6" s="10" customFormat="1" ht="14.25" customHeight="1" x14ac:dyDescent="0.15">
      <c r="A30" s="44" t="s">
        <v>739</v>
      </c>
      <c r="B30" s="648" t="s">
        <v>740</v>
      </c>
      <c r="C30" s="44" t="s">
        <v>741</v>
      </c>
      <c r="D30" s="650">
        <v>2.1436000000000002</v>
      </c>
      <c r="E30" s="66" t="s">
        <v>729</v>
      </c>
      <c r="F30" s="33">
        <v>6400</v>
      </c>
    </row>
    <row r="31" spans="1:6" s="10" customFormat="1" ht="6.75" customHeight="1" x14ac:dyDescent="0.15">
      <c r="A31" s="44"/>
      <c r="B31" s="648"/>
      <c r="C31" s="44"/>
      <c r="D31" s="650"/>
      <c r="E31" s="66"/>
      <c r="F31" s="33"/>
    </row>
    <row r="32" spans="1:6" s="10" customFormat="1" ht="14.25" customHeight="1" x14ac:dyDescent="0.15">
      <c r="A32" s="651" t="s">
        <v>742</v>
      </c>
      <c r="B32" s="652" t="s">
        <v>743</v>
      </c>
      <c r="C32" s="653" t="s">
        <v>744</v>
      </c>
      <c r="D32" s="654">
        <v>70.796499999999995</v>
      </c>
      <c r="E32" s="655" t="s">
        <v>680</v>
      </c>
      <c r="F32" s="36">
        <v>111800</v>
      </c>
    </row>
    <row r="33" spans="1:6" s="10" customFormat="1" ht="14.25" customHeight="1" x14ac:dyDescent="0.15">
      <c r="A33" s="656"/>
      <c r="B33" s="652"/>
      <c r="C33" s="656"/>
      <c r="D33" s="654"/>
      <c r="E33" s="655" t="s">
        <v>695</v>
      </c>
      <c r="F33" s="36">
        <v>116400</v>
      </c>
    </row>
    <row r="34" spans="1:6" s="10" customFormat="1" ht="14.25" customHeight="1" x14ac:dyDescent="0.15">
      <c r="A34" s="216"/>
      <c r="B34" s="657"/>
      <c r="C34" s="216"/>
      <c r="D34" s="658"/>
      <c r="E34" s="659" t="s">
        <v>691</v>
      </c>
      <c r="F34" s="37">
        <v>600</v>
      </c>
    </row>
    <row r="35" spans="1:6" s="10" customFormat="1" ht="12" x14ac:dyDescent="0.15">
      <c r="F35" s="11" t="s">
        <v>478</v>
      </c>
    </row>
    <row r="36" spans="1:6" s="10" customFormat="1" ht="15" customHeight="1" x14ac:dyDescent="0.15">
      <c r="F36" s="3"/>
    </row>
  </sheetData>
  <mergeCells count="1">
    <mergeCell ref="E5:F5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="115" zoomScaleNormal="115" workbookViewId="0"/>
  </sheetViews>
  <sheetFormatPr defaultColWidth="14.125" defaultRowHeight="14.45" customHeight="1" x14ac:dyDescent="0.15"/>
  <cols>
    <col min="1" max="1" width="6.875" style="173" customWidth="1"/>
    <col min="2" max="2" width="11" style="173" customWidth="1"/>
    <col min="3" max="3" width="12.125" style="173" customWidth="1"/>
    <col min="4" max="6" width="15.625" style="173" customWidth="1"/>
    <col min="7" max="7" width="13.625" style="173" customWidth="1"/>
    <col min="8" max="8" width="11.25" style="173" customWidth="1"/>
    <col min="9" max="16384" width="14.125" style="173"/>
  </cols>
  <sheetData>
    <row r="1" spans="1:8" ht="14.45" customHeight="1" x14ac:dyDescent="0.15">
      <c r="A1" s="172" t="s">
        <v>1</v>
      </c>
    </row>
    <row r="3" spans="1:8" ht="14.45" customHeight="1" x14ac:dyDescent="0.15">
      <c r="A3" s="38" t="s">
        <v>80</v>
      </c>
    </row>
    <row r="4" spans="1:8" s="10" customFormat="1" ht="13.5" customHeight="1" x14ac:dyDescent="0.15">
      <c r="A4" s="101" t="s">
        <v>81</v>
      </c>
      <c r="B4" s="101"/>
      <c r="G4" s="11" t="s">
        <v>82</v>
      </c>
    </row>
    <row r="5" spans="1:8" s="10" customFormat="1" ht="50.25" customHeight="1" x14ac:dyDescent="0.15">
      <c r="A5" s="91" t="s">
        <v>83</v>
      </c>
      <c r="B5" s="174"/>
      <c r="C5" s="49" t="s">
        <v>84</v>
      </c>
      <c r="D5" s="49" t="s">
        <v>85</v>
      </c>
      <c r="E5" s="49" t="s">
        <v>86</v>
      </c>
      <c r="F5" s="49" t="s">
        <v>87</v>
      </c>
      <c r="G5" s="175" t="s">
        <v>88</v>
      </c>
    </row>
    <row r="6" spans="1:8" s="10" customFormat="1" ht="13.5" customHeight="1" x14ac:dyDescent="0.15">
      <c r="A6" s="50"/>
      <c r="B6" s="176" t="s">
        <v>89</v>
      </c>
      <c r="C6" s="64">
        <v>226200</v>
      </c>
      <c r="D6" s="40">
        <v>196200</v>
      </c>
      <c r="E6" s="40">
        <v>112200</v>
      </c>
      <c r="F6" s="40">
        <v>49800</v>
      </c>
      <c r="G6" s="40">
        <v>40000</v>
      </c>
    </row>
    <row r="7" spans="1:8" s="10" customFormat="1" ht="13.5" customHeight="1" x14ac:dyDescent="0.15">
      <c r="A7" s="43" t="s">
        <v>90</v>
      </c>
      <c r="B7" s="177" t="s">
        <v>91</v>
      </c>
      <c r="C7" s="23">
        <v>3</v>
      </c>
      <c r="D7" s="19">
        <v>254</v>
      </c>
      <c r="E7" s="19">
        <v>438</v>
      </c>
      <c r="F7" s="19">
        <v>2267</v>
      </c>
      <c r="G7" s="19">
        <v>1506</v>
      </c>
    </row>
    <row r="8" spans="1:8" s="10" customFormat="1" ht="13.5" customHeight="1" x14ac:dyDescent="0.15">
      <c r="A8" s="42"/>
      <c r="B8" s="177" t="s">
        <v>92</v>
      </c>
      <c r="C8" s="23">
        <v>678600</v>
      </c>
      <c r="D8" s="19">
        <v>48213200</v>
      </c>
      <c r="E8" s="19">
        <v>47961900</v>
      </c>
      <c r="F8" s="19">
        <v>111190600</v>
      </c>
      <c r="G8" s="19">
        <v>59319500</v>
      </c>
      <c r="H8" s="178"/>
    </row>
    <row r="9" spans="1:8" s="10" customFormat="1" ht="13.5" customHeight="1" x14ac:dyDescent="0.15">
      <c r="A9" s="50"/>
      <c r="B9" s="179" t="s">
        <v>89</v>
      </c>
      <c r="C9" s="180">
        <v>266000</v>
      </c>
      <c r="D9" s="181">
        <v>251000</v>
      </c>
      <c r="E9" s="181">
        <v>209000</v>
      </c>
      <c r="F9" s="181">
        <v>178000</v>
      </c>
      <c r="G9" s="181">
        <v>50000</v>
      </c>
    </row>
    <row r="10" spans="1:8" s="10" customFormat="1" ht="13.5" customHeight="1" x14ac:dyDescent="0.15">
      <c r="A10" s="43" t="s">
        <v>93</v>
      </c>
      <c r="B10" s="182" t="s">
        <v>91</v>
      </c>
      <c r="C10" s="23">
        <v>0</v>
      </c>
      <c r="D10" s="19">
        <v>17</v>
      </c>
      <c r="E10" s="19">
        <v>27</v>
      </c>
      <c r="F10" s="19">
        <v>193</v>
      </c>
      <c r="G10" s="19">
        <v>109</v>
      </c>
      <c r="H10" s="178"/>
    </row>
    <row r="11" spans="1:8" s="10" customFormat="1" ht="13.5" customHeight="1" x14ac:dyDescent="0.15">
      <c r="A11" s="42"/>
      <c r="B11" s="183" t="s">
        <v>92</v>
      </c>
      <c r="C11" s="184">
        <v>0</v>
      </c>
      <c r="D11" s="185">
        <v>3759000</v>
      </c>
      <c r="E11" s="185">
        <v>5364300</v>
      </c>
      <c r="F11" s="185">
        <v>33870800</v>
      </c>
      <c r="G11" s="185">
        <v>5275800</v>
      </c>
      <c r="H11" s="178"/>
    </row>
    <row r="12" spans="1:8" s="10" customFormat="1" ht="13.5" customHeight="1" x14ac:dyDescent="0.15">
      <c r="A12" s="186" t="s">
        <v>94</v>
      </c>
      <c r="B12" s="177" t="s">
        <v>89</v>
      </c>
      <c r="C12" s="23">
        <v>247000</v>
      </c>
      <c r="D12" s="19">
        <v>224000</v>
      </c>
      <c r="E12" s="19">
        <v>161000</v>
      </c>
      <c r="F12" s="19">
        <v>114000</v>
      </c>
      <c r="G12" s="19" t="s">
        <v>95</v>
      </c>
    </row>
    <row r="13" spans="1:8" s="10" customFormat="1" ht="13.5" customHeight="1" x14ac:dyDescent="0.15">
      <c r="A13" s="43" t="s">
        <v>93</v>
      </c>
      <c r="B13" s="177" t="s">
        <v>91</v>
      </c>
      <c r="C13" s="23">
        <v>4</v>
      </c>
      <c r="D13" s="19">
        <v>119</v>
      </c>
      <c r="E13" s="19">
        <v>138</v>
      </c>
      <c r="F13" s="19">
        <v>984</v>
      </c>
      <c r="G13" s="19" t="s">
        <v>95</v>
      </c>
    </row>
    <row r="14" spans="1:8" s="10" customFormat="1" ht="13.5" customHeight="1" x14ac:dyDescent="0.15">
      <c r="A14" s="43"/>
      <c r="B14" s="177" t="s">
        <v>92</v>
      </c>
      <c r="C14" s="23">
        <v>905700</v>
      </c>
      <c r="D14" s="19">
        <v>26219200</v>
      </c>
      <c r="E14" s="19">
        <v>22218000</v>
      </c>
      <c r="F14" s="19">
        <v>111414100</v>
      </c>
      <c r="G14" s="19" t="s">
        <v>95</v>
      </c>
      <c r="H14" s="178"/>
    </row>
    <row r="15" spans="1:8" s="10" customFormat="1" ht="13.5" customHeight="1" x14ac:dyDescent="0.15">
      <c r="A15" s="187" t="s">
        <v>96</v>
      </c>
      <c r="B15" s="179" t="s">
        <v>89</v>
      </c>
      <c r="C15" s="180">
        <v>305000</v>
      </c>
      <c r="D15" s="181">
        <v>305000</v>
      </c>
      <c r="E15" s="181">
        <v>305000</v>
      </c>
      <c r="F15" s="181">
        <v>305000</v>
      </c>
      <c r="G15" s="181">
        <v>60000</v>
      </c>
    </row>
    <row r="16" spans="1:8" s="10" customFormat="1" ht="13.5" customHeight="1" x14ac:dyDescent="0.15">
      <c r="A16" s="188"/>
      <c r="B16" s="182" t="s">
        <v>91</v>
      </c>
      <c r="C16" s="23">
        <v>0</v>
      </c>
      <c r="D16" s="19">
        <v>1</v>
      </c>
      <c r="E16" s="19">
        <v>0</v>
      </c>
      <c r="F16" s="19">
        <v>0</v>
      </c>
      <c r="G16" s="19">
        <v>0</v>
      </c>
    </row>
    <row r="17" spans="1:8" s="10" customFormat="1" ht="13.5" customHeight="1" x14ac:dyDescent="0.15">
      <c r="A17" s="189"/>
      <c r="B17" s="183" t="s">
        <v>92</v>
      </c>
      <c r="C17" s="184">
        <v>0</v>
      </c>
      <c r="D17" s="185">
        <v>288000</v>
      </c>
      <c r="E17" s="185">
        <v>0</v>
      </c>
      <c r="F17" s="185">
        <v>0</v>
      </c>
      <c r="G17" s="185">
        <v>0</v>
      </c>
      <c r="H17" s="178"/>
    </row>
    <row r="18" spans="1:8" s="10" customFormat="1" ht="13.5" customHeight="1" x14ac:dyDescent="0.15">
      <c r="A18" s="190" t="s">
        <v>97</v>
      </c>
      <c r="B18" s="179" t="s">
        <v>89</v>
      </c>
      <c r="C18" s="23">
        <v>305000</v>
      </c>
      <c r="D18" s="19">
        <v>305000</v>
      </c>
      <c r="E18" s="19">
        <v>305000</v>
      </c>
      <c r="F18" s="19">
        <v>305000</v>
      </c>
      <c r="G18" s="19" t="s">
        <v>95</v>
      </c>
    </row>
    <row r="19" spans="1:8" s="10" customFormat="1" ht="13.5" customHeight="1" x14ac:dyDescent="0.15">
      <c r="A19" s="188"/>
      <c r="B19" s="182" t="s">
        <v>91</v>
      </c>
      <c r="C19" s="23">
        <v>0</v>
      </c>
      <c r="D19" s="19">
        <v>15</v>
      </c>
      <c r="E19" s="19">
        <v>10</v>
      </c>
      <c r="F19" s="19">
        <v>77</v>
      </c>
      <c r="G19" s="19" t="s">
        <v>95</v>
      </c>
    </row>
    <row r="20" spans="1:8" s="10" customFormat="1" ht="13.5" customHeight="1" x14ac:dyDescent="0.15">
      <c r="A20" s="189"/>
      <c r="B20" s="183" t="s">
        <v>92</v>
      </c>
      <c r="C20" s="14">
        <v>0</v>
      </c>
      <c r="D20" s="18">
        <v>4328000</v>
      </c>
      <c r="E20" s="18">
        <v>2833000</v>
      </c>
      <c r="F20" s="18">
        <v>22184000</v>
      </c>
      <c r="G20" s="19" t="s">
        <v>95</v>
      </c>
      <c r="H20" s="178"/>
    </row>
    <row r="21" spans="1:8" s="10" customFormat="1" ht="14.45" customHeight="1" x14ac:dyDescent="0.15">
      <c r="B21" s="11"/>
      <c r="G21" s="191" t="s">
        <v>98</v>
      </c>
      <c r="H21" s="178"/>
    </row>
  </sheetData>
  <mergeCells count="4">
    <mergeCell ref="A4:B4"/>
    <mergeCell ref="A5:B5"/>
    <mergeCell ref="A15:A17"/>
    <mergeCell ref="A18:A20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="115" zoomScaleNormal="115" workbookViewId="0"/>
  </sheetViews>
  <sheetFormatPr defaultColWidth="9.875" defaultRowHeight="12" x14ac:dyDescent="0.15"/>
  <cols>
    <col min="1" max="1" width="31.5" style="29" customWidth="1"/>
    <col min="2" max="3" width="13.625" style="29" customWidth="1"/>
    <col min="4" max="4" width="12.875" style="29" customWidth="1"/>
    <col min="5" max="5" width="14.75" style="29" customWidth="1"/>
    <col min="6" max="6" width="12.875" style="29" customWidth="1"/>
    <col min="7" max="16384" width="9.875" style="29"/>
  </cols>
  <sheetData>
    <row r="1" spans="1:5" ht="13.5" x14ac:dyDescent="0.15">
      <c r="A1" s="379" t="s">
        <v>1</v>
      </c>
    </row>
    <row r="3" spans="1:5" s="10" customFormat="1" ht="15" customHeight="1" x14ac:dyDescent="0.15">
      <c r="A3" s="38" t="s">
        <v>745</v>
      </c>
      <c r="B3" s="660"/>
      <c r="C3" s="660"/>
      <c r="D3" s="660"/>
      <c r="E3" s="660"/>
    </row>
    <row r="4" spans="1:5" s="10" customFormat="1" ht="15" customHeight="1" x14ac:dyDescent="0.15">
      <c r="A4" s="69">
        <v>41609</v>
      </c>
    </row>
    <row r="5" spans="1:5" s="10" customFormat="1" ht="15" customHeight="1" x14ac:dyDescent="0.15">
      <c r="A5" s="45" t="s">
        <v>746</v>
      </c>
      <c r="B5" s="51" t="s">
        <v>747</v>
      </c>
      <c r="C5" s="47" t="s">
        <v>748</v>
      </c>
      <c r="D5" s="47" t="s">
        <v>749</v>
      </c>
      <c r="E5" s="47" t="s">
        <v>750</v>
      </c>
    </row>
    <row r="6" spans="1:5" s="10" customFormat="1" ht="15" customHeight="1" x14ac:dyDescent="0.15">
      <c r="A6" s="67" t="s">
        <v>751</v>
      </c>
      <c r="B6" s="661" t="s">
        <v>2</v>
      </c>
      <c r="C6" s="661" t="s">
        <v>2</v>
      </c>
      <c r="D6" s="661" t="s">
        <v>2</v>
      </c>
      <c r="E6" s="661" t="s">
        <v>2</v>
      </c>
    </row>
    <row r="7" spans="1:5" s="10" customFormat="1" ht="15" customHeight="1" x14ac:dyDescent="0.15">
      <c r="A7" s="67" t="s">
        <v>752</v>
      </c>
      <c r="B7" s="661" t="s">
        <v>2</v>
      </c>
      <c r="C7" s="661" t="s">
        <v>2</v>
      </c>
      <c r="D7" s="661">
        <v>2</v>
      </c>
      <c r="E7" s="661">
        <v>2</v>
      </c>
    </row>
    <row r="8" spans="1:5" s="10" customFormat="1" ht="15" customHeight="1" x14ac:dyDescent="0.15">
      <c r="A8" s="67" t="s">
        <v>753</v>
      </c>
      <c r="B8" s="661" t="s">
        <v>2</v>
      </c>
      <c r="C8" s="661" t="s">
        <v>2</v>
      </c>
      <c r="D8" s="661">
        <v>2</v>
      </c>
      <c r="E8" s="661">
        <v>2</v>
      </c>
    </row>
    <row r="9" spans="1:5" s="10" customFormat="1" ht="15" customHeight="1" x14ac:dyDescent="0.15">
      <c r="A9" s="67" t="s">
        <v>754</v>
      </c>
      <c r="B9" s="661" t="s">
        <v>2</v>
      </c>
      <c r="C9" s="661">
        <v>1</v>
      </c>
      <c r="D9" s="661">
        <v>12</v>
      </c>
      <c r="E9" s="661">
        <v>13</v>
      </c>
    </row>
    <row r="10" spans="1:5" s="10" customFormat="1" ht="15" customHeight="1" x14ac:dyDescent="0.15">
      <c r="A10" s="67" t="s">
        <v>755</v>
      </c>
      <c r="B10" s="661" t="s">
        <v>2</v>
      </c>
      <c r="C10" s="661" t="s">
        <v>2</v>
      </c>
      <c r="D10" s="661">
        <v>3</v>
      </c>
      <c r="E10" s="661">
        <v>3</v>
      </c>
    </row>
    <row r="11" spans="1:5" s="10" customFormat="1" ht="15" customHeight="1" x14ac:dyDescent="0.15">
      <c r="A11" s="67" t="s">
        <v>756</v>
      </c>
      <c r="B11" s="661" t="s">
        <v>2</v>
      </c>
      <c r="C11" s="661" t="s">
        <v>2</v>
      </c>
      <c r="D11" s="661">
        <v>8</v>
      </c>
      <c r="E11" s="661">
        <v>8</v>
      </c>
    </row>
    <row r="12" spans="1:5" s="10" customFormat="1" ht="15" customHeight="1" x14ac:dyDescent="0.15">
      <c r="A12" s="67" t="s">
        <v>757</v>
      </c>
      <c r="B12" s="661" t="s">
        <v>2</v>
      </c>
      <c r="C12" s="661">
        <v>1</v>
      </c>
      <c r="D12" s="661">
        <v>7</v>
      </c>
      <c r="E12" s="661">
        <v>8</v>
      </c>
    </row>
    <row r="13" spans="1:5" s="10" customFormat="1" ht="15" customHeight="1" x14ac:dyDescent="0.15">
      <c r="A13" s="67" t="s">
        <v>758</v>
      </c>
      <c r="B13" s="661" t="s">
        <v>2</v>
      </c>
      <c r="C13" s="661" t="s">
        <v>2</v>
      </c>
      <c r="D13" s="661">
        <v>11</v>
      </c>
      <c r="E13" s="661">
        <v>11</v>
      </c>
    </row>
    <row r="14" spans="1:5" s="10" customFormat="1" ht="15" customHeight="1" x14ac:dyDescent="0.15">
      <c r="A14" s="67" t="s">
        <v>759</v>
      </c>
      <c r="B14" s="661" t="s">
        <v>2</v>
      </c>
      <c r="C14" s="661" t="s">
        <v>2</v>
      </c>
      <c r="D14" s="661" t="s">
        <v>2</v>
      </c>
      <c r="E14" s="661" t="s">
        <v>2</v>
      </c>
    </row>
    <row r="15" spans="1:5" s="10" customFormat="1" ht="15" customHeight="1" x14ac:dyDescent="0.15">
      <c r="A15" s="67" t="s">
        <v>760</v>
      </c>
      <c r="B15" s="661" t="s">
        <v>2</v>
      </c>
      <c r="C15" s="661" t="s">
        <v>2</v>
      </c>
      <c r="D15" s="661">
        <v>2</v>
      </c>
      <c r="E15" s="661">
        <v>2</v>
      </c>
    </row>
    <row r="16" spans="1:5" s="10" customFormat="1" ht="15" customHeight="1" x14ac:dyDescent="0.15">
      <c r="A16" s="67" t="s">
        <v>761</v>
      </c>
      <c r="B16" s="661" t="s">
        <v>2</v>
      </c>
      <c r="C16" s="661">
        <v>2</v>
      </c>
      <c r="D16" s="661">
        <v>1</v>
      </c>
      <c r="E16" s="661">
        <v>3</v>
      </c>
    </row>
    <row r="17" spans="1:5" s="10" customFormat="1" ht="15" customHeight="1" x14ac:dyDescent="0.15">
      <c r="A17" s="67" t="s">
        <v>762</v>
      </c>
      <c r="B17" s="661" t="s">
        <v>2</v>
      </c>
      <c r="C17" s="661">
        <v>1</v>
      </c>
      <c r="D17" s="661">
        <v>3</v>
      </c>
      <c r="E17" s="661">
        <v>4</v>
      </c>
    </row>
    <row r="18" spans="1:5" s="10" customFormat="1" ht="15" customHeight="1" x14ac:dyDescent="0.15">
      <c r="A18" s="67" t="s">
        <v>763</v>
      </c>
      <c r="B18" s="661" t="s">
        <v>2</v>
      </c>
      <c r="C18" s="661">
        <v>1</v>
      </c>
      <c r="D18" s="661">
        <v>2</v>
      </c>
      <c r="E18" s="661">
        <v>3</v>
      </c>
    </row>
    <row r="19" spans="1:5" s="10" customFormat="1" ht="15" customHeight="1" x14ac:dyDescent="0.15">
      <c r="A19" s="67" t="s">
        <v>764</v>
      </c>
      <c r="B19" s="661" t="s">
        <v>2</v>
      </c>
      <c r="C19" s="661" t="s">
        <v>2</v>
      </c>
      <c r="D19" s="661">
        <v>1</v>
      </c>
      <c r="E19" s="661">
        <v>1</v>
      </c>
    </row>
    <row r="20" spans="1:5" s="10" customFormat="1" ht="15" customHeight="1" x14ac:dyDescent="0.15">
      <c r="A20" s="67" t="s">
        <v>765</v>
      </c>
      <c r="B20" s="661">
        <v>1</v>
      </c>
      <c r="C20" s="661">
        <v>1</v>
      </c>
      <c r="D20" s="661">
        <v>10</v>
      </c>
      <c r="E20" s="661">
        <v>12</v>
      </c>
    </row>
    <row r="21" spans="1:5" s="10" customFormat="1" ht="15" customHeight="1" x14ac:dyDescent="0.15">
      <c r="A21" s="48" t="s">
        <v>766</v>
      </c>
      <c r="B21" s="662">
        <v>1</v>
      </c>
      <c r="C21" s="663">
        <v>7</v>
      </c>
      <c r="D21" s="663">
        <v>64</v>
      </c>
      <c r="E21" s="663">
        <v>72</v>
      </c>
    </row>
    <row r="22" spans="1:5" s="10" customFormat="1" ht="15" customHeight="1" x14ac:dyDescent="0.15">
      <c r="E22" s="11" t="s">
        <v>478</v>
      </c>
    </row>
    <row r="23" spans="1:5" s="10" customFormat="1" ht="15" customHeight="1" x14ac:dyDescent="0.15"/>
    <row r="24" spans="1:5" ht="18" customHeight="1" x14ac:dyDescent="0.15"/>
  </sheetData>
  <phoneticPr fontId="1"/>
  <hyperlinks>
    <hyperlink ref="A1" location="目次!R1C1" display="目次へもどる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="115" zoomScaleNormal="115" workbookViewId="0"/>
  </sheetViews>
  <sheetFormatPr defaultColWidth="8.875" defaultRowHeight="15.75" customHeight="1" x14ac:dyDescent="0.15"/>
  <cols>
    <col min="1" max="1" width="24.5" style="665" customWidth="1"/>
    <col min="2" max="2" width="10.375" style="665" customWidth="1"/>
    <col min="3" max="3" width="10.5" style="665" customWidth="1"/>
    <col min="4" max="7" width="10.375" style="665" customWidth="1"/>
    <col min="8" max="12" width="10.125" style="665" customWidth="1"/>
    <col min="13" max="16384" width="8.875" style="665"/>
  </cols>
  <sheetData>
    <row r="1" spans="1:7" ht="15.75" customHeight="1" x14ac:dyDescent="0.15">
      <c r="A1" s="664" t="s">
        <v>1</v>
      </c>
    </row>
    <row r="3" spans="1:7" ht="15.75" customHeight="1" x14ac:dyDescent="0.15">
      <c r="A3" s="666" t="s">
        <v>767</v>
      </c>
    </row>
    <row r="4" spans="1:7" ht="16.5" customHeight="1" x14ac:dyDescent="0.15">
      <c r="A4" s="667" t="s">
        <v>768</v>
      </c>
      <c r="B4" s="668"/>
      <c r="C4" s="668"/>
      <c r="D4" s="668"/>
      <c r="E4" s="668"/>
      <c r="G4" s="669" t="s">
        <v>63</v>
      </c>
    </row>
    <row r="5" spans="1:7" ht="15.75" customHeight="1" x14ac:dyDescent="0.15">
      <c r="A5" s="670" t="s">
        <v>548</v>
      </c>
      <c r="B5" s="670" t="s">
        <v>769</v>
      </c>
      <c r="C5" s="671"/>
      <c r="D5" s="671" t="s">
        <v>205</v>
      </c>
      <c r="E5" s="671"/>
      <c r="F5" s="671" t="s">
        <v>206</v>
      </c>
      <c r="G5" s="672"/>
    </row>
    <row r="6" spans="1:7" ht="15.75" customHeight="1" x14ac:dyDescent="0.15">
      <c r="A6" s="670"/>
      <c r="B6" s="673" t="s">
        <v>770</v>
      </c>
      <c r="C6" s="674" t="s">
        <v>771</v>
      </c>
      <c r="D6" s="674" t="s">
        <v>770</v>
      </c>
      <c r="E6" s="674" t="s">
        <v>771</v>
      </c>
      <c r="F6" s="674" t="s">
        <v>770</v>
      </c>
      <c r="G6" s="675" t="s">
        <v>771</v>
      </c>
    </row>
    <row r="7" spans="1:7" ht="15.75" customHeight="1" x14ac:dyDescent="0.15">
      <c r="A7" s="676" t="s">
        <v>772</v>
      </c>
      <c r="B7" s="677">
        <v>178</v>
      </c>
      <c r="C7" s="677">
        <v>40854</v>
      </c>
      <c r="D7" s="677">
        <v>146</v>
      </c>
      <c r="E7" s="677">
        <v>34834</v>
      </c>
      <c r="F7" s="677">
        <v>152</v>
      </c>
      <c r="G7" s="677">
        <v>35959</v>
      </c>
    </row>
    <row r="8" spans="1:7" ht="15.75" customHeight="1" x14ac:dyDescent="0.15">
      <c r="A8" s="678" t="s">
        <v>773</v>
      </c>
      <c r="B8" s="677">
        <v>474</v>
      </c>
      <c r="C8" s="677">
        <v>8962</v>
      </c>
      <c r="D8" s="677">
        <v>415</v>
      </c>
      <c r="E8" s="677">
        <v>7410</v>
      </c>
      <c r="F8" s="677">
        <v>394</v>
      </c>
      <c r="G8" s="677">
        <v>8524</v>
      </c>
    </row>
    <row r="9" spans="1:7" ht="15.75" customHeight="1" x14ac:dyDescent="0.15">
      <c r="A9" s="678" t="s">
        <v>774</v>
      </c>
      <c r="B9" s="677">
        <v>362</v>
      </c>
      <c r="C9" s="677">
        <v>9340</v>
      </c>
      <c r="D9" s="677">
        <v>362</v>
      </c>
      <c r="E9" s="677">
        <v>7614</v>
      </c>
      <c r="F9" s="677">
        <v>322</v>
      </c>
      <c r="G9" s="677">
        <v>8786</v>
      </c>
    </row>
    <row r="10" spans="1:7" ht="15.75" customHeight="1" x14ac:dyDescent="0.15">
      <c r="A10" s="676" t="s">
        <v>775</v>
      </c>
      <c r="B10" s="677">
        <v>437</v>
      </c>
      <c r="C10" s="677">
        <v>9723</v>
      </c>
      <c r="D10" s="677">
        <v>446</v>
      </c>
      <c r="E10" s="677">
        <v>8130</v>
      </c>
      <c r="F10" s="677">
        <v>422</v>
      </c>
      <c r="G10" s="677">
        <v>11388</v>
      </c>
    </row>
    <row r="11" spans="1:7" ht="15.75" customHeight="1" x14ac:dyDescent="0.15">
      <c r="A11" s="676" t="s">
        <v>776</v>
      </c>
      <c r="B11" s="677">
        <v>574</v>
      </c>
      <c r="C11" s="677">
        <v>15052</v>
      </c>
      <c r="D11" s="677">
        <v>568</v>
      </c>
      <c r="E11" s="677">
        <v>14093</v>
      </c>
      <c r="F11" s="677">
        <v>576</v>
      </c>
      <c r="G11" s="677">
        <v>16046</v>
      </c>
    </row>
    <row r="12" spans="1:7" ht="15.75" customHeight="1" x14ac:dyDescent="0.15">
      <c r="A12" s="678" t="s">
        <v>777</v>
      </c>
      <c r="B12" s="677">
        <v>475</v>
      </c>
      <c r="C12" s="677">
        <v>12940</v>
      </c>
      <c r="D12" s="677">
        <v>519</v>
      </c>
      <c r="E12" s="677">
        <v>12684</v>
      </c>
      <c r="F12" s="677">
        <v>487</v>
      </c>
      <c r="G12" s="677">
        <v>13191</v>
      </c>
    </row>
    <row r="13" spans="1:7" ht="15.75" customHeight="1" x14ac:dyDescent="0.15">
      <c r="A13" s="676" t="s">
        <v>778</v>
      </c>
      <c r="B13" s="677">
        <v>270</v>
      </c>
      <c r="C13" s="677">
        <v>6637</v>
      </c>
      <c r="D13" s="677">
        <v>310</v>
      </c>
      <c r="E13" s="677">
        <v>4511</v>
      </c>
      <c r="F13" s="677">
        <v>296</v>
      </c>
      <c r="G13" s="677">
        <v>7893</v>
      </c>
    </row>
    <row r="14" spans="1:7" ht="15.75" customHeight="1" x14ac:dyDescent="0.15">
      <c r="A14" s="678" t="s">
        <v>779</v>
      </c>
      <c r="B14" s="677">
        <v>484</v>
      </c>
      <c r="C14" s="677">
        <v>7278</v>
      </c>
      <c r="D14" s="677">
        <v>305</v>
      </c>
      <c r="E14" s="677">
        <v>4981</v>
      </c>
      <c r="F14" s="677">
        <v>548</v>
      </c>
      <c r="G14" s="677">
        <v>15716</v>
      </c>
    </row>
    <row r="15" spans="1:7" ht="15.75" customHeight="1" x14ac:dyDescent="0.15">
      <c r="A15" s="679" t="s">
        <v>780</v>
      </c>
      <c r="B15" s="680">
        <v>3254</v>
      </c>
      <c r="C15" s="680">
        <v>110786</v>
      </c>
      <c r="D15" s="680">
        <v>3071</v>
      </c>
      <c r="E15" s="680">
        <v>94257</v>
      </c>
      <c r="F15" s="680">
        <v>3197</v>
      </c>
      <c r="G15" s="680">
        <v>117503</v>
      </c>
    </row>
    <row r="16" spans="1:7" ht="12.75" customHeight="1" x14ac:dyDescent="0.15">
      <c r="A16" s="681"/>
      <c r="B16" s="86"/>
      <c r="C16" s="86"/>
      <c r="D16" s="86"/>
      <c r="E16" s="86"/>
      <c r="G16" s="86" t="s">
        <v>781</v>
      </c>
    </row>
    <row r="18" spans="1:7" ht="15.75" customHeight="1" x14ac:dyDescent="0.15">
      <c r="A18" s="682" t="s">
        <v>782</v>
      </c>
      <c r="B18" s="668"/>
      <c r="C18" s="668"/>
      <c r="D18" s="668"/>
      <c r="E18" s="668"/>
      <c r="G18" s="669" t="s">
        <v>63</v>
      </c>
    </row>
    <row r="19" spans="1:7" ht="15.75" customHeight="1" x14ac:dyDescent="0.15">
      <c r="A19" s="670" t="s">
        <v>548</v>
      </c>
      <c r="B19" s="670" t="s">
        <v>769</v>
      </c>
      <c r="C19" s="671"/>
      <c r="D19" s="671" t="s">
        <v>205</v>
      </c>
      <c r="E19" s="671"/>
      <c r="F19" s="671" t="s">
        <v>206</v>
      </c>
      <c r="G19" s="672"/>
    </row>
    <row r="20" spans="1:7" ht="15.75" customHeight="1" x14ac:dyDescent="0.15">
      <c r="A20" s="670"/>
      <c r="B20" s="673" t="s">
        <v>770</v>
      </c>
      <c r="C20" s="674" t="s">
        <v>771</v>
      </c>
      <c r="D20" s="674" t="s">
        <v>770</v>
      </c>
      <c r="E20" s="674" t="s">
        <v>771</v>
      </c>
      <c r="F20" s="674" t="s">
        <v>770</v>
      </c>
      <c r="G20" s="675" t="s">
        <v>771</v>
      </c>
    </row>
    <row r="21" spans="1:7" ht="15.75" customHeight="1" x14ac:dyDescent="0.15">
      <c r="A21" s="678" t="s">
        <v>783</v>
      </c>
      <c r="B21" s="677">
        <v>5282</v>
      </c>
      <c r="C21" s="677">
        <v>26253</v>
      </c>
      <c r="D21" s="677">
        <v>4602</v>
      </c>
      <c r="E21" s="677">
        <v>22315</v>
      </c>
      <c r="F21" s="677">
        <v>4598</v>
      </c>
      <c r="G21" s="677">
        <v>21777</v>
      </c>
    </row>
    <row r="22" spans="1:7" ht="15.75" customHeight="1" x14ac:dyDescent="0.15">
      <c r="A22" s="676" t="s">
        <v>784</v>
      </c>
      <c r="B22" s="677">
        <v>7945</v>
      </c>
      <c r="C22" s="677">
        <v>48688</v>
      </c>
      <c r="D22" s="677">
        <v>7007</v>
      </c>
      <c r="E22" s="677">
        <v>41752</v>
      </c>
      <c r="F22" s="677">
        <v>8171</v>
      </c>
      <c r="G22" s="677">
        <v>45803</v>
      </c>
    </row>
    <row r="23" spans="1:7" ht="15.75" customHeight="1" x14ac:dyDescent="0.15">
      <c r="A23" s="678" t="s">
        <v>785</v>
      </c>
      <c r="B23" s="677">
        <v>1385</v>
      </c>
      <c r="C23" s="677">
        <v>5540</v>
      </c>
      <c r="D23" s="677">
        <v>1209</v>
      </c>
      <c r="E23" s="677">
        <v>4836</v>
      </c>
      <c r="F23" s="677">
        <v>1259</v>
      </c>
      <c r="G23" s="677">
        <v>5032</v>
      </c>
    </row>
    <row r="24" spans="1:7" ht="15.75" customHeight="1" x14ac:dyDescent="0.15">
      <c r="A24" s="676" t="s">
        <v>775</v>
      </c>
      <c r="B24" s="677">
        <v>1110</v>
      </c>
      <c r="C24" s="677">
        <v>6703</v>
      </c>
      <c r="D24" s="677">
        <v>1063</v>
      </c>
      <c r="E24" s="677">
        <v>5748</v>
      </c>
      <c r="F24" s="677">
        <v>1278</v>
      </c>
      <c r="G24" s="677">
        <v>7790</v>
      </c>
    </row>
    <row r="25" spans="1:7" ht="15.75" customHeight="1" x14ac:dyDescent="0.15">
      <c r="A25" s="676" t="s">
        <v>786</v>
      </c>
      <c r="B25" s="677">
        <v>2269</v>
      </c>
      <c r="C25" s="677">
        <v>13026</v>
      </c>
      <c r="D25" s="677">
        <v>2877</v>
      </c>
      <c r="E25" s="677">
        <v>16346</v>
      </c>
      <c r="F25" s="677">
        <v>2812</v>
      </c>
      <c r="G25" s="677">
        <v>15714</v>
      </c>
    </row>
    <row r="26" spans="1:7" ht="15.75" customHeight="1" x14ac:dyDescent="0.15">
      <c r="A26" s="678" t="s">
        <v>777</v>
      </c>
      <c r="B26" s="677">
        <v>7890</v>
      </c>
      <c r="C26" s="677">
        <v>45852</v>
      </c>
      <c r="D26" s="677">
        <v>8494</v>
      </c>
      <c r="E26" s="677">
        <v>45578</v>
      </c>
      <c r="F26" s="677">
        <v>8533</v>
      </c>
      <c r="G26" s="677">
        <v>43870</v>
      </c>
    </row>
    <row r="27" spans="1:7" ht="15.75" customHeight="1" x14ac:dyDescent="0.15">
      <c r="A27" s="676" t="s">
        <v>778</v>
      </c>
      <c r="B27" s="677">
        <v>574</v>
      </c>
      <c r="C27" s="677">
        <v>2307</v>
      </c>
      <c r="D27" s="677">
        <v>423</v>
      </c>
      <c r="E27" s="677">
        <v>1692</v>
      </c>
      <c r="F27" s="677">
        <v>514</v>
      </c>
      <c r="G27" s="677">
        <v>2056</v>
      </c>
    </row>
    <row r="28" spans="1:7" ht="15.75" customHeight="1" x14ac:dyDescent="0.15">
      <c r="A28" s="679" t="s">
        <v>780</v>
      </c>
      <c r="B28" s="680">
        <v>26455</v>
      </c>
      <c r="C28" s="680">
        <v>148369</v>
      </c>
      <c r="D28" s="680">
        <v>25675</v>
      </c>
      <c r="E28" s="680">
        <v>138267</v>
      </c>
      <c r="F28" s="680">
        <v>27165</v>
      </c>
      <c r="G28" s="680">
        <v>142042</v>
      </c>
    </row>
    <row r="29" spans="1:7" ht="15.75" customHeight="1" x14ac:dyDescent="0.15">
      <c r="A29" s="681"/>
      <c r="B29" s="470"/>
      <c r="C29" s="470"/>
      <c r="D29" s="470"/>
      <c r="E29" s="470"/>
      <c r="G29" s="470" t="s">
        <v>781</v>
      </c>
    </row>
    <row r="31" spans="1:7" ht="15.75" customHeight="1" x14ac:dyDescent="0.15">
      <c r="A31" s="667" t="s">
        <v>787</v>
      </c>
      <c r="B31" s="683"/>
      <c r="C31" s="470"/>
      <c r="D31" s="683"/>
      <c r="E31" s="470"/>
      <c r="F31" s="683"/>
      <c r="G31" s="684" t="s">
        <v>639</v>
      </c>
    </row>
    <row r="32" spans="1:7" ht="15.75" customHeight="1" x14ac:dyDescent="0.15">
      <c r="A32" s="685" t="s">
        <v>548</v>
      </c>
      <c r="B32" s="670" t="s">
        <v>769</v>
      </c>
      <c r="C32" s="671"/>
      <c r="D32" s="671" t="s">
        <v>205</v>
      </c>
      <c r="E32" s="671"/>
      <c r="F32" s="671" t="s">
        <v>206</v>
      </c>
      <c r="G32" s="672"/>
    </row>
    <row r="33" spans="1:7" ht="15.75" customHeight="1" x14ac:dyDescent="0.15">
      <c r="A33" s="686"/>
      <c r="B33" s="443" t="s">
        <v>788</v>
      </c>
      <c r="C33" s="687" t="s">
        <v>771</v>
      </c>
      <c r="D33" s="443" t="s">
        <v>788</v>
      </c>
      <c r="E33" s="687" t="s">
        <v>771</v>
      </c>
      <c r="F33" s="443" t="s">
        <v>788</v>
      </c>
      <c r="G33" s="687" t="s">
        <v>771</v>
      </c>
    </row>
    <row r="34" spans="1:7" ht="15.75" customHeight="1" x14ac:dyDescent="0.15">
      <c r="A34" s="688" t="s">
        <v>789</v>
      </c>
      <c r="B34" s="689">
        <v>704</v>
      </c>
      <c r="C34" s="689">
        <v>30864</v>
      </c>
      <c r="D34" s="689">
        <v>692</v>
      </c>
      <c r="E34" s="689">
        <v>28379</v>
      </c>
      <c r="F34" s="689">
        <v>764</v>
      </c>
      <c r="G34" s="689">
        <v>28607</v>
      </c>
    </row>
    <row r="35" spans="1:7" ht="15.75" customHeight="1" x14ac:dyDescent="0.15">
      <c r="A35" s="688" t="s">
        <v>790</v>
      </c>
      <c r="B35" s="689">
        <v>771</v>
      </c>
      <c r="C35" s="689">
        <v>32341</v>
      </c>
      <c r="D35" s="689">
        <v>823</v>
      </c>
      <c r="E35" s="689">
        <v>32640</v>
      </c>
      <c r="F35" s="689">
        <v>844</v>
      </c>
      <c r="G35" s="689">
        <v>29390</v>
      </c>
    </row>
    <row r="36" spans="1:7" ht="15.75" customHeight="1" x14ac:dyDescent="0.15">
      <c r="A36" s="688" t="s">
        <v>791</v>
      </c>
      <c r="B36" s="689">
        <v>1028</v>
      </c>
      <c r="C36" s="689">
        <v>31665</v>
      </c>
      <c r="D36" s="689">
        <v>1172</v>
      </c>
      <c r="E36" s="689">
        <v>34527</v>
      </c>
      <c r="F36" s="689">
        <v>1146</v>
      </c>
      <c r="G36" s="689">
        <v>35549</v>
      </c>
    </row>
    <row r="37" spans="1:7" ht="15.75" customHeight="1" x14ac:dyDescent="0.15">
      <c r="A37" s="688" t="s">
        <v>792</v>
      </c>
      <c r="B37" s="689">
        <v>1163</v>
      </c>
      <c r="C37" s="689">
        <v>29324</v>
      </c>
      <c r="D37" s="689">
        <v>1050</v>
      </c>
      <c r="E37" s="689">
        <v>27786</v>
      </c>
      <c r="F37" s="689">
        <v>1099</v>
      </c>
      <c r="G37" s="689">
        <v>29183</v>
      </c>
    </row>
    <row r="38" spans="1:7" ht="15.75" customHeight="1" x14ac:dyDescent="0.15">
      <c r="A38" s="688" t="s">
        <v>793</v>
      </c>
      <c r="B38" s="689">
        <v>1128</v>
      </c>
      <c r="C38" s="689">
        <v>34259</v>
      </c>
      <c r="D38" s="689">
        <v>1180</v>
      </c>
      <c r="E38" s="689">
        <v>30932</v>
      </c>
      <c r="F38" s="689">
        <v>1273</v>
      </c>
      <c r="G38" s="689">
        <v>35591</v>
      </c>
    </row>
    <row r="39" spans="1:7" ht="15.75" customHeight="1" x14ac:dyDescent="0.15">
      <c r="A39" s="688" t="s">
        <v>794</v>
      </c>
      <c r="B39" s="690">
        <v>2779</v>
      </c>
      <c r="C39" s="690">
        <v>302978</v>
      </c>
      <c r="D39" s="690">
        <v>2889</v>
      </c>
      <c r="E39" s="690">
        <v>334222</v>
      </c>
      <c r="F39" s="690">
        <v>2971</v>
      </c>
      <c r="G39" s="690">
        <v>322789</v>
      </c>
    </row>
    <row r="40" spans="1:7" ht="15.75" customHeight="1" x14ac:dyDescent="0.15">
      <c r="A40" s="691" t="s">
        <v>780</v>
      </c>
      <c r="B40" s="680">
        <v>7573</v>
      </c>
      <c r="C40" s="680">
        <v>461431</v>
      </c>
      <c r="D40" s="680">
        <v>7806</v>
      </c>
      <c r="E40" s="680">
        <v>488486</v>
      </c>
      <c r="F40" s="680">
        <v>8097</v>
      </c>
      <c r="G40" s="680">
        <v>481109</v>
      </c>
    </row>
    <row r="41" spans="1:7" ht="15.75" customHeight="1" x14ac:dyDescent="0.15">
      <c r="A41" s="438"/>
      <c r="B41" s="683"/>
      <c r="C41" s="470"/>
      <c r="D41" s="683"/>
      <c r="E41" s="470"/>
      <c r="F41" s="683"/>
      <c r="G41" s="470" t="s">
        <v>795</v>
      </c>
    </row>
    <row r="43" spans="1:7" ht="15.75" customHeight="1" x14ac:dyDescent="0.15">
      <c r="A43" s="667" t="s">
        <v>796</v>
      </c>
      <c r="B43" s="667"/>
      <c r="C43" s="667"/>
      <c r="D43" s="669" t="s">
        <v>63</v>
      </c>
    </row>
    <row r="44" spans="1:7" ht="15.75" customHeight="1" x14ac:dyDescent="0.15">
      <c r="A44" s="673" t="s">
        <v>548</v>
      </c>
      <c r="B44" s="675" t="s">
        <v>769</v>
      </c>
      <c r="C44" s="675" t="s">
        <v>205</v>
      </c>
      <c r="D44" s="675" t="s">
        <v>206</v>
      </c>
    </row>
    <row r="45" spans="1:7" ht="15.75" customHeight="1" x14ac:dyDescent="0.15">
      <c r="A45" s="678" t="s">
        <v>797</v>
      </c>
      <c r="B45" s="692">
        <v>93994</v>
      </c>
      <c r="C45" s="693">
        <v>100297</v>
      </c>
      <c r="D45" s="693">
        <v>95196</v>
      </c>
    </row>
    <row r="46" spans="1:7" ht="15.75" customHeight="1" x14ac:dyDescent="0.15">
      <c r="A46" s="678" t="s">
        <v>798</v>
      </c>
      <c r="B46" s="694">
        <v>36510</v>
      </c>
      <c r="C46" s="677">
        <v>41448</v>
      </c>
      <c r="D46" s="677">
        <v>41307</v>
      </c>
    </row>
    <row r="47" spans="1:7" ht="15.75" customHeight="1" x14ac:dyDescent="0.15">
      <c r="A47" s="679" t="s">
        <v>8</v>
      </c>
      <c r="B47" s="695">
        <v>130504</v>
      </c>
      <c r="C47" s="680">
        <v>141745</v>
      </c>
      <c r="D47" s="680">
        <v>136503</v>
      </c>
    </row>
    <row r="48" spans="1:7" ht="15.75" customHeight="1" x14ac:dyDescent="0.15">
      <c r="A48" s="696"/>
      <c r="B48" s="696"/>
      <c r="C48" s="696"/>
      <c r="D48" s="470" t="s">
        <v>795</v>
      </c>
    </row>
  </sheetData>
  <mergeCells count="12">
    <mergeCell ref="A32:A33"/>
    <mergeCell ref="B32:C32"/>
    <mergeCell ref="D32:E32"/>
    <mergeCell ref="F32:G32"/>
    <mergeCell ref="A5:A6"/>
    <mergeCell ref="B5:C5"/>
    <mergeCell ref="D5:E5"/>
    <mergeCell ref="F5:G5"/>
    <mergeCell ref="A19:A20"/>
    <mergeCell ref="B19:C19"/>
    <mergeCell ref="D19:E19"/>
    <mergeCell ref="F19:G19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115" workbookViewId="0">
      <selection activeCell="J8" sqref="J8"/>
    </sheetView>
  </sheetViews>
  <sheetFormatPr defaultColWidth="8.875" defaultRowHeight="15" customHeight="1" x14ac:dyDescent="0.15"/>
  <cols>
    <col min="1" max="1" width="24.5" style="259" customWidth="1"/>
    <col min="2" max="12" width="10.375" style="259" customWidth="1"/>
    <col min="13" max="16384" width="8.875" style="259"/>
  </cols>
  <sheetData>
    <row r="1" spans="1:7" ht="15" customHeight="1" x14ac:dyDescent="0.15">
      <c r="A1" s="697" t="s">
        <v>1</v>
      </c>
    </row>
    <row r="3" spans="1:7" ht="15.75" customHeight="1" x14ac:dyDescent="0.15">
      <c r="A3" s="682" t="s">
        <v>799</v>
      </c>
      <c r="C3" s="668"/>
      <c r="D3" s="668"/>
      <c r="E3" s="668"/>
      <c r="G3" s="669" t="s">
        <v>63</v>
      </c>
    </row>
    <row r="4" spans="1:7" ht="15" customHeight="1" x14ac:dyDescent="0.15">
      <c r="A4" s="698" t="s">
        <v>800</v>
      </c>
      <c r="B4" s="670" t="s">
        <v>769</v>
      </c>
      <c r="C4" s="671"/>
      <c r="D4" s="671" t="s">
        <v>205</v>
      </c>
      <c r="E4" s="671"/>
      <c r="F4" s="671" t="s">
        <v>206</v>
      </c>
      <c r="G4" s="672"/>
    </row>
    <row r="5" spans="1:7" ht="15" customHeight="1" x14ac:dyDescent="0.15">
      <c r="A5" s="699"/>
      <c r="B5" s="673" t="s">
        <v>770</v>
      </c>
      <c r="C5" s="674" t="s">
        <v>771</v>
      </c>
      <c r="D5" s="674" t="s">
        <v>770</v>
      </c>
      <c r="E5" s="674" t="s">
        <v>771</v>
      </c>
      <c r="F5" s="674" t="s">
        <v>770</v>
      </c>
      <c r="G5" s="675" t="s">
        <v>771</v>
      </c>
    </row>
    <row r="6" spans="1:7" ht="30" customHeight="1" x14ac:dyDescent="0.15">
      <c r="A6" s="700" t="s">
        <v>801</v>
      </c>
      <c r="B6" s="677">
        <v>364</v>
      </c>
      <c r="C6" s="677">
        <v>8676</v>
      </c>
      <c r="D6" s="677">
        <v>384</v>
      </c>
      <c r="E6" s="677">
        <v>8404</v>
      </c>
      <c r="F6" s="677">
        <v>355</v>
      </c>
      <c r="G6" s="677">
        <v>8522</v>
      </c>
    </row>
    <row r="7" spans="1:7" ht="30" customHeight="1" x14ac:dyDescent="0.15">
      <c r="A7" s="700" t="s">
        <v>802</v>
      </c>
      <c r="B7" s="677">
        <v>659</v>
      </c>
      <c r="C7" s="677">
        <v>35252</v>
      </c>
      <c r="D7" s="677">
        <v>480</v>
      </c>
      <c r="E7" s="677">
        <v>28276</v>
      </c>
      <c r="F7" s="677">
        <v>478.5</v>
      </c>
      <c r="G7" s="677">
        <v>28307</v>
      </c>
    </row>
    <row r="8" spans="1:7" ht="30" customHeight="1" x14ac:dyDescent="0.15">
      <c r="A8" s="700" t="s">
        <v>803</v>
      </c>
      <c r="B8" s="677">
        <v>608</v>
      </c>
      <c r="C8" s="677">
        <v>3903</v>
      </c>
      <c r="D8" s="677">
        <v>707</v>
      </c>
      <c r="E8" s="677">
        <v>7706</v>
      </c>
      <c r="F8" s="677">
        <v>638.5</v>
      </c>
      <c r="G8" s="677">
        <v>11933</v>
      </c>
    </row>
    <row r="9" spans="1:7" ht="30" customHeight="1" x14ac:dyDescent="0.15">
      <c r="A9" s="700" t="s">
        <v>804</v>
      </c>
      <c r="B9" s="677">
        <v>1088</v>
      </c>
      <c r="C9" s="677">
        <v>39716</v>
      </c>
      <c r="D9" s="677">
        <v>1112</v>
      </c>
      <c r="E9" s="677">
        <v>41780</v>
      </c>
      <c r="F9" s="677">
        <v>1183</v>
      </c>
      <c r="G9" s="677">
        <v>56051</v>
      </c>
    </row>
    <row r="10" spans="1:7" ht="30" customHeight="1" x14ac:dyDescent="0.15">
      <c r="A10" s="700" t="s">
        <v>805</v>
      </c>
      <c r="B10" s="677">
        <v>9661</v>
      </c>
      <c r="C10" s="677">
        <v>14247</v>
      </c>
      <c r="D10" s="677">
        <v>9955</v>
      </c>
      <c r="E10" s="677">
        <v>14644</v>
      </c>
      <c r="F10" s="677">
        <v>10670</v>
      </c>
      <c r="G10" s="677">
        <v>15529</v>
      </c>
    </row>
    <row r="11" spans="1:7" ht="30" customHeight="1" x14ac:dyDescent="0.15">
      <c r="A11" s="700" t="s">
        <v>806</v>
      </c>
      <c r="B11" s="677">
        <v>61</v>
      </c>
      <c r="C11" s="677">
        <v>778</v>
      </c>
      <c r="D11" s="677">
        <v>51</v>
      </c>
      <c r="E11" s="677">
        <v>674</v>
      </c>
      <c r="F11" s="677">
        <v>36</v>
      </c>
      <c r="G11" s="677">
        <v>530</v>
      </c>
    </row>
    <row r="12" spans="1:7" ht="30" customHeight="1" x14ac:dyDescent="0.15">
      <c r="A12" s="700" t="s">
        <v>807</v>
      </c>
      <c r="B12" s="677">
        <v>328</v>
      </c>
      <c r="C12" s="677">
        <v>67726</v>
      </c>
      <c r="D12" s="677">
        <v>337</v>
      </c>
      <c r="E12" s="677">
        <v>75902</v>
      </c>
      <c r="F12" s="677">
        <v>293</v>
      </c>
      <c r="G12" s="677">
        <v>77312</v>
      </c>
    </row>
    <row r="13" spans="1:7" ht="30" customHeight="1" x14ac:dyDescent="0.15">
      <c r="A13" s="700" t="s">
        <v>808</v>
      </c>
      <c r="B13" s="677">
        <v>1189</v>
      </c>
      <c r="C13" s="677">
        <v>38204</v>
      </c>
      <c r="D13" s="677">
        <v>1033</v>
      </c>
      <c r="E13" s="677">
        <v>43652</v>
      </c>
      <c r="F13" s="677">
        <v>1162</v>
      </c>
      <c r="G13" s="677">
        <v>53895</v>
      </c>
    </row>
    <row r="14" spans="1:7" ht="30" customHeight="1" x14ac:dyDescent="0.15">
      <c r="A14" s="679" t="s">
        <v>8</v>
      </c>
      <c r="B14" s="701">
        <v>13958</v>
      </c>
      <c r="C14" s="701">
        <v>208502</v>
      </c>
      <c r="D14" s="701">
        <v>14059</v>
      </c>
      <c r="E14" s="701">
        <v>221038</v>
      </c>
      <c r="F14" s="701">
        <v>14817</v>
      </c>
      <c r="G14" s="701">
        <v>252079</v>
      </c>
    </row>
    <row r="15" spans="1:7" ht="15" customHeight="1" x14ac:dyDescent="0.15">
      <c r="B15" s="668"/>
      <c r="C15" s="702"/>
      <c r="D15" s="702"/>
      <c r="E15" s="702"/>
      <c r="G15" s="702" t="s">
        <v>795</v>
      </c>
    </row>
  </sheetData>
  <mergeCells count="4">
    <mergeCell ref="A4:A5"/>
    <mergeCell ref="B4:C4"/>
    <mergeCell ref="D4:E4"/>
    <mergeCell ref="F4:G4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zoomScale="115" zoomScaleNormal="115" workbookViewId="0"/>
  </sheetViews>
  <sheetFormatPr defaultColWidth="7.75" defaultRowHeight="15" customHeight="1" x14ac:dyDescent="0.15"/>
  <cols>
    <col min="1" max="1" width="11.375" style="173" customWidth="1"/>
    <col min="2" max="10" width="8.375" style="173" customWidth="1"/>
    <col min="11" max="16384" width="7.75" style="173"/>
  </cols>
  <sheetData>
    <row r="1" spans="1:10" ht="15" customHeight="1" x14ac:dyDescent="0.15">
      <c r="A1" s="172" t="s">
        <v>61</v>
      </c>
    </row>
    <row r="3" spans="1:10" ht="15" customHeight="1" x14ac:dyDescent="0.15">
      <c r="A3" s="38" t="s">
        <v>99</v>
      </c>
    </row>
    <row r="4" spans="1:10" s="10" customFormat="1" ht="15.6" customHeight="1" x14ac:dyDescent="0.15">
      <c r="A4" s="192"/>
      <c r="B4" s="192"/>
      <c r="J4" s="11" t="s">
        <v>63</v>
      </c>
    </row>
    <row r="5" spans="1:10" s="10" customFormat="1" ht="15" customHeight="1" x14ac:dyDescent="0.15">
      <c r="A5" s="187" t="s">
        <v>100</v>
      </c>
      <c r="B5" s="98" t="s">
        <v>101</v>
      </c>
      <c r="C5" s="98" t="s">
        <v>68</v>
      </c>
      <c r="D5" s="92" t="s">
        <v>102</v>
      </c>
      <c r="E5" s="91"/>
      <c r="F5" s="93"/>
      <c r="G5" s="193" t="s">
        <v>103</v>
      </c>
      <c r="H5" s="92" t="s">
        <v>104</v>
      </c>
      <c r="I5" s="91"/>
      <c r="J5" s="91"/>
    </row>
    <row r="6" spans="1:10" s="10" customFormat="1" ht="27.6" customHeight="1" x14ac:dyDescent="0.15">
      <c r="A6" s="194"/>
      <c r="B6" s="99"/>
      <c r="C6" s="99"/>
      <c r="D6" s="47" t="s">
        <v>10</v>
      </c>
      <c r="E6" s="47" t="s">
        <v>70</v>
      </c>
      <c r="F6" s="47" t="s">
        <v>71</v>
      </c>
      <c r="G6" s="195"/>
      <c r="H6" s="54" t="s">
        <v>10</v>
      </c>
      <c r="I6" s="47" t="s">
        <v>70</v>
      </c>
      <c r="J6" s="47" t="s">
        <v>71</v>
      </c>
    </row>
    <row r="7" spans="1:10" s="10" customFormat="1" ht="15" customHeight="1" x14ac:dyDescent="0.15">
      <c r="A7" s="44" t="s">
        <v>106</v>
      </c>
      <c r="B7" s="16">
        <v>30</v>
      </c>
      <c r="C7" s="33">
        <v>597</v>
      </c>
      <c r="D7" s="33">
        <v>18334</v>
      </c>
      <c r="E7" s="33">
        <v>9417</v>
      </c>
      <c r="F7" s="33">
        <v>8917</v>
      </c>
      <c r="G7" s="196">
        <v>30.7</v>
      </c>
      <c r="H7" s="33">
        <v>850</v>
      </c>
      <c r="I7" s="33">
        <v>290</v>
      </c>
      <c r="J7" s="33">
        <v>560</v>
      </c>
    </row>
    <row r="8" spans="1:10" s="10" customFormat="1" ht="15" customHeight="1" x14ac:dyDescent="0.15">
      <c r="A8" s="32" t="s">
        <v>4</v>
      </c>
      <c r="B8" s="16">
        <v>30</v>
      </c>
      <c r="C8" s="33">
        <v>578</v>
      </c>
      <c r="D8" s="33">
        <v>17880</v>
      </c>
      <c r="E8" s="33">
        <v>9168</v>
      </c>
      <c r="F8" s="33">
        <v>8712</v>
      </c>
      <c r="G8" s="196">
        <v>30.9</v>
      </c>
      <c r="H8" s="33">
        <v>845</v>
      </c>
      <c r="I8" s="33">
        <v>288</v>
      </c>
      <c r="J8" s="33">
        <v>557</v>
      </c>
    </row>
    <row r="9" spans="1:10" s="10" customFormat="1" ht="15" customHeight="1" x14ac:dyDescent="0.15">
      <c r="A9" s="34" t="s">
        <v>107</v>
      </c>
      <c r="B9" s="2">
        <v>30</v>
      </c>
      <c r="C9" s="35">
        <v>586</v>
      </c>
      <c r="D9" s="33">
        <v>17790</v>
      </c>
      <c r="E9" s="35">
        <v>9066</v>
      </c>
      <c r="F9" s="35">
        <v>8724</v>
      </c>
      <c r="G9" s="197">
        <v>30.4</v>
      </c>
      <c r="H9" s="35">
        <v>852</v>
      </c>
      <c r="I9" s="35">
        <v>298</v>
      </c>
      <c r="J9" s="35">
        <v>554</v>
      </c>
    </row>
    <row r="10" spans="1:10" s="10" customFormat="1" ht="12" x14ac:dyDescent="0.15">
      <c r="D10" s="30"/>
      <c r="J10" s="11" t="s">
        <v>108</v>
      </c>
    </row>
  </sheetData>
  <mergeCells count="7">
    <mergeCell ref="H5:J5"/>
    <mergeCell ref="A4:B4"/>
    <mergeCell ref="A5:A6"/>
    <mergeCell ref="B5:B6"/>
    <mergeCell ref="C5:C6"/>
    <mergeCell ref="D5:F5"/>
    <mergeCell ref="G5:G6"/>
  </mergeCells>
  <phoneticPr fontId="1"/>
  <hyperlinks>
    <hyperlink ref="A1" location="目次!A1" display="目次へ戻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zoomScale="115" zoomScaleNormal="115" zoomScaleSheetLayoutView="115" workbookViewId="0"/>
  </sheetViews>
  <sheetFormatPr defaultColWidth="8.875" defaultRowHeight="14.45" customHeight="1" x14ac:dyDescent="0.15"/>
  <cols>
    <col min="1" max="1" width="3.625" style="173" customWidth="1"/>
    <col min="2" max="2" width="10.75" style="173" customWidth="1"/>
    <col min="3" max="3" width="6.375" style="173" customWidth="1"/>
    <col min="4" max="4" width="6.125" style="173" customWidth="1"/>
    <col min="5" max="5" width="6.375" style="173" customWidth="1"/>
    <col min="6" max="6" width="5" style="173" customWidth="1"/>
    <col min="7" max="7" width="6.375" style="173" customWidth="1"/>
    <col min="8" max="8" width="4.625" style="173" customWidth="1"/>
    <col min="9" max="9" width="6.125" style="173" customWidth="1"/>
    <col min="10" max="10" width="5.375" style="173" bestFit="1" customWidth="1"/>
    <col min="11" max="13" width="8.625" style="173" customWidth="1"/>
    <col min="14" max="18" width="0" style="173" hidden="1" customWidth="1"/>
    <col min="19" max="16384" width="8.875" style="173"/>
  </cols>
  <sheetData>
    <row r="1" spans="1:18" ht="14.45" customHeight="1" x14ac:dyDescent="0.15">
      <c r="A1" s="172" t="s">
        <v>61</v>
      </c>
    </row>
    <row r="3" spans="1:18" ht="15" customHeight="1" x14ac:dyDescent="0.15">
      <c r="A3" s="38" t="s">
        <v>109</v>
      </c>
      <c r="K3" s="198"/>
      <c r="N3" s="38" t="s">
        <v>110</v>
      </c>
      <c r="P3" s="151"/>
      <c r="Q3" s="151"/>
      <c r="R3" s="151"/>
    </row>
    <row r="4" spans="1:18" s="10" customFormat="1" ht="12.75" customHeight="1" x14ac:dyDescent="0.15">
      <c r="A4" s="199">
        <v>41395</v>
      </c>
      <c r="B4" s="199"/>
      <c r="E4" s="200"/>
      <c r="F4" s="201"/>
      <c r="J4" s="202"/>
      <c r="N4" s="203">
        <v>41395</v>
      </c>
      <c r="O4" s="203"/>
      <c r="P4" s="203"/>
      <c r="Q4" s="203"/>
      <c r="R4" s="203"/>
    </row>
    <row r="5" spans="1:18" s="10" customFormat="1" ht="15" customHeight="1" x14ac:dyDescent="0.15">
      <c r="B5" s="28"/>
      <c r="C5" s="92" t="s">
        <v>111</v>
      </c>
      <c r="D5" s="91"/>
      <c r="E5" s="91"/>
      <c r="F5" s="91"/>
      <c r="G5" s="91"/>
      <c r="H5" s="93"/>
      <c r="I5" s="98" t="s">
        <v>68</v>
      </c>
      <c r="J5" s="102"/>
      <c r="K5" s="92" t="s">
        <v>112</v>
      </c>
      <c r="L5" s="91"/>
      <c r="M5" s="91"/>
      <c r="N5" s="45"/>
      <c r="O5" s="45" t="s">
        <v>113</v>
      </c>
      <c r="P5" s="47" t="s">
        <v>114</v>
      </c>
      <c r="Q5" s="47" t="s">
        <v>115</v>
      </c>
      <c r="R5" s="175" t="s">
        <v>116</v>
      </c>
    </row>
    <row r="6" spans="1:18" s="10" customFormat="1" ht="27" customHeight="1" x14ac:dyDescent="0.15">
      <c r="A6" s="202"/>
      <c r="B6" s="204" t="s">
        <v>113</v>
      </c>
      <c r="C6" s="92" t="s">
        <v>10</v>
      </c>
      <c r="D6" s="93"/>
      <c r="E6" s="92" t="s">
        <v>70</v>
      </c>
      <c r="F6" s="93"/>
      <c r="G6" s="92" t="s">
        <v>71</v>
      </c>
      <c r="H6" s="93"/>
      <c r="I6" s="205" t="s">
        <v>117</v>
      </c>
      <c r="J6" s="206"/>
      <c r="K6" s="54" t="s">
        <v>114</v>
      </c>
      <c r="L6" s="47" t="s">
        <v>115</v>
      </c>
      <c r="M6" s="207" t="s">
        <v>116</v>
      </c>
    </row>
    <row r="7" spans="1:18" s="10" customFormat="1" ht="15" customHeight="1" x14ac:dyDescent="0.15">
      <c r="A7" s="208"/>
      <c r="B7" s="209" t="s">
        <v>118</v>
      </c>
      <c r="C7" s="210">
        <v>17790</v>
      </c>
      <c r="D7" s="211">
        <v>-188</v>
      </c>
      <c r="E7" s="212">
        <v>9066</v>
      </c>
      <c r="F7" s="211">
        <v>-132</v>
      </c>
      <c r="G7" s="210">
        <v>8724</v>
      </c>
      <c r="H7" s="213">
        <v>-56</v>
      </c>
      <c r="I7" s="214">
        <v>586</v>
      </c>
      <c r="J7" s="213">
        <v>-38</v>
      </c>
      <c r="K7" s="215">
        <f t="shared" ref="K7:M37" si="0">P7/$C7</f>
        <v>32.65778527262507</v>
      </c>
      <c r="L7" s="215">
        <f t="shared" si="0"/>
        <v>9.6439572793704329</v>
      </c>
      <c r="M7" s="215">
        <f t="shared" si="0"/>
        <v>1.4117481731309725</v>
      </c>
      <c r="N7" s="216" t="str">
        <f t="shared" ref="N7:N37" si="1">IF(B7=O7,"ok","ahoaho")</f>
        <v>ok</v>
      </c>
      <c r="O7" s="217" t="s">
        <v>118</v>
      </c>
      <c r="P7" s="218">
        <v>580982</v>
      </c>
      <c r="Q7" s="219">
        <v>171566</v>
      </c>
      <c r="R7" s="219">
        <v>25115</v>
      </c>
    </row>
    <row r="8" spans="1:18" s="10" customFormat="1" ht="15" customHeight="1" x14ac:dyDescent="0.15">
      <c r="A8" s="10">
        <v>1</v>
      </c>
      <c r="B8" s="65" t="s">
        <v>119</v>
      </c>
      <c r="C8" s="220">
        <v>698</v>
      </c>
      <c r="D8" s="221"/>
      <c r="E8" s="222">
        <v>336</v>
      </c>
      <c r="F8" s="221"/>
      <c r="G8" s="222">
        <v>362</v>
      </c>
      <c r="H8" s="221"/>
      <c r="I8" s="72">
        <v>23</v>
      </c>
      <c r="J8" s="223"/>
      <c r="K8" s="224">
        <f t="shared" si="0"/>
        <v>17.479942693409743</v>
      </c>
      <c r="L8" s="224">
        <f t="shared" si="0"/>
        <v>8.240687679083095</v>
      </c>
      <c r="M8" s="224">
        <f t="shared" si="0"/>
        <v>1.2263610315186246</v>
      </c>
      <c r="N8" s="10" t="str">
        <f t="shared" si="1"/>
        <v>ok</v>
      </c>
      <c r="O8" s="225" t="s">
        <v>119</v>
      </c>
      <c r="P8" s="226">
        <v>12201</v>
      </c>
      <c r="Q8" s="226">
        <v>5752</v>
      </c>
      <c r="R8" s="226">
        <v>856</v>
      </c>
    </row>
    <row r="9" spans="1:18" s="10" customFormat="1" ht="15" customHeight="1" x14ac:dyDescent="0.15">
      <c r="A9" s="10">
        <v>2</v>
      </c>
      <c r="B9" s="65" t="s">
        <v>120</v>
      </c>
      <c r="C9" s="8">
        <v>462</v>
      </c>
      <c r="D9" s="221">
        <v>-9</v>
      </c>
      <c r="E9" s="26">
        <v>245</v>
      </c>
      <c r="F9" s="227">
        <v>-7</v>
      </c>
      <c r="G9" s="8">
        <v>217</v>
      </c>
      <c r="H9" s="227">
        <v>-2</v>
      </c>
      <c r="I9" s="72">
        <v>17</v>
      </c>
      <c r="J9" s="228">
        <v>-3</v>
      </c>
      <c r="K9" s="224">
        <f t="shared" si="0"/>
        <v>38.8008658008658</v>
      </c>
      <c r="L9" s="224">
        <f t="shared" si="0"/>
        <v>13.484848484848484</v>
      </c>
      <c r="M9" s="224">
        <f t="shared" si="0"/>
        <v>1.7012987012987013</v>
      </c>
      <c r="N9" s="10" t="str">
        <f t="shared" si="1"/>
        <v>ok</v>
      </c>
      <c r="O9" s="65" t="s">
        <v>120</v>
      </c>
      <c r="P9" s="226">
        <v>17926</v>
      </c>
      <c r="Q9" s="226">
        <v>6230</v>
      </c>
      <c r="R9" s="226">
        <v>786</v>
      </c>
    </row>
    <row r="10" spans="1:18" s="10" customFormat="1" ht="15" customHeight="1" x14ac:dyDescent="0.15">
      <c r="A10" s="10">
        <v>3</v>
      </c>
      <c r="B10" s="65" t="s">
        <v>121</v>
      </c>
      <c r="C10" s="8">
        <v>232</v>
      </c>
      <c r="D10" s="221">
        <v>-3</v>
      </c>
      <c r="E10" s="26">
        <v>111</v>
      </c>
      <c r="F10" s="221">
        <v>-1</v>
      </c>
      <c r="G10" s="8">
        <v>121</v>
      </c>
      <c r="H10" s="221">
        <v>-2</v>
      </c>
      <c r="I10" s="72">
        <v>9</v>
      </c>
      <c r="J10" s="228">
        <v>-1</v>
      </c>
      <c r="K10" s="224">
        <f t="shared" si="0"/>
        <v>83.935344827586206</v>
      </c>
      <c r="L10" s="224">
        <f t="shared" si="0"/>
        <v>14.353448275862069</v>
      </c>
      <c r="M10" s="224">
        <f t="shared" si="0"/>
        <v>2.5775862068965516</v>
      </c>
      <c r="N10" s="10" t="str">
        <f t="shared" si="1"/>
        <v>ok</v>
      </c>
      <c r="O10" s="65" t="s">
        <v>121</v>
      </c>
      <c r="P10" s="226">
        <v>19473</v>
      </c>
      <c r="Q10" s="226">
        <v>3330</v>
      </c>
      <c r="R10" s="226">
        <v>598</v>
      </c>
    </row>
    <row r="11" spans="1:18" s="10" customFormat="1" ht="15" customHeight="1" x14ac:dyDescent="0.15">
      <c r="A11" s="10">
        <v>4</v>
      </c>
      <c r="B11" s="65" t="s">
        <v>122</v>
      </c>
      <c r="C11" s="8">
        <v>492</v>
      </c>
      <c r="D11" s="221">
        <v>-12</v>
      </c>
      <c r="E11" s="26">
        <v>240</v>
      </c>
      <c r="F11" s="227">
        <v>-8</v>
      </c>
      <c r="G11" s="8">
        <v>252</v>
      </c>
      <c r="H11" s="227">
        <v>-4</v>
      </c>
      <c r="I11" s="72">
        <v>16</v>
      </c>
      <c r="J11" s="228">
        <v>-2</v>
      </c>
      <c r="K11" s="224">
        <f t="shared" si="0"/>
        <v>28.829268292682926</v>
      </c>
      <c r="L11" s="224">
        <f t="shared" si="0"/>
        <v>10.345528455284553</v>
      </c>
      <c r="M11" s="224">
        <f t="shared" si="0"/>
        <v>1.3231707317073171</v>
      </c>
      <c r="N11" s="10" t="str">
        <f t="shared" si="1"/>
        <v>ok</v>
      </c>
      <c r="O11" s="65" t="s">
        <v>122</v>
      </c>
      <c r="P11" s="226">
        <v>14184</v>
      </c>
      <c r="Q11" s="226">
        <v>5090</v>
      </c>
      <c r="R11" s="226">
        <v>651</v>
      </c>
    </row>
    <row r="12" spans="1:18" s="10" customFormat="1" ht="15" customHeight="1" x14ac:dyDescent="0.15">
      <c r="A12" s="10">
        <v>5</v>
      </c>
      <c r="B12" s="65" t="s">
        <v>123</v>
      </c>
      <c r="C12" s="8">
        <v>388</v>
      </c>
      <c r="D12" s="221">
        <v>-12</v>
      </c>
      <c r="E12" s="26">
        <v>195</v>
      </c>
      <c r="F12" s="227">
        <v>-10</v>
      </c>
      <c r="G12" s="8">
        <v>193</v>
      </c>
      <c r="H12" s="227">
        <v>-2</v>
      </c>
      <c r="I12" s="72">
        <v>14</v>
      </c>
      <c r="J12" s="228">
        <v>-2</v>
      </c>
      <c r="K12" s="224">
        <f t="shared" si="0"/>
        <v>47.113402061855673</v>
      </c>
      <c r="L12" s="224">
        <f t="shared" si="0"/>
        <v>14.061855670103093</v>
      </c>
      <c r="M12" s="224">
        <f t="shared" si="0"/>
        <v>2.097938144329897</v>
      </c>
      <c r="N12" s="10" t="str">
        <f t="shared" si="1"/>
        <v>ok</v>
      </c>
      <c r="O12" s="65" t="s">
        <v>123</v>
      </c>
      <c r="P12" s="226">
        <v>18280</v>
      </c>
      <c r="Q12" s="226">
        <v>5456</v>
      </c>
      <c r="R12" s="226">
        <v>814</v>
      </c>
    </row>
    <row r="13" spans="1:18" s="10" customFormat="1" ht="15" customHeight="1" x14ac:dyDescent="0.15">
      <c r="A13" s="10">
        <v>6</v>
      </c>
      <c r="B13" s="65" t="s">
        <v>124</v>
      </c>
      <c r="C13" s="8">
        <v>631</v>
      </c>
      <c r="D13" s="221"/>
      <c r="E13" s="26">
        <v>311</v>
      </c>
      <c r="F13" s="221"/>
      <c r="G13" s="8">
        <v>320</v>
      </c>
      <c r="H13" s="221"/>
      <c r="I13" s="72">
        <v>20</v>
      </c>
      <c r="J13" s="223"/>
      <c r="K13" s="224">
        <f t="shared" si="0"/>
        <v>32.900158478605391</v>
      </c>
      <c r="L13" s="224">
        <f t="shared" si="0"/>
        <v>8.3613312202852619</v>
      </c>
      <c r="M13" s="224">
        <f t="shared" si="0"/>
        <v>1.0855784469096672</v>
      </c>
      <c r="N13" s="10" t="str">
        <f t="shared" si="1"/>
        <v>ok</v>
      </c>
      <c r="O13" s="65" t="s">
        <v>124</v>
      </c>
      <c r="P13" s="226">
        <v>20760</v>
      </c>
      <c r="Q13" s="226">
        <v>5276</v>
      </c>
      <c r="R13" s="226">
        <v>685</v>
      </c>
    </row>
    <row r="14" spans="1:18" s="10" customFormat="1" ht="15" customHeight="1" x14ac:dyDescent="0.15">
      <c r="A14" s="10">
        <v>7</v>
      </c>
      <c r="B14" s="65" t="s">
        <v>125</v>
      </c>
      <c r="C14" s="8">
        <v>769</v>
      </c>
      <c r="D14" s="221">
        <v>-10</v>
      </c>
      <c r="E14" s="26">
        <v>407</v>
      </c>
      <c r="F14" s="227">
        <v>-9</v>
      </c>
      <c r="G14" s="8">
        <v>362</v>
      </c>
      <c r="H14" s="227">
        <v>-1</v>
      </c>
      <c r="I14" s="72">
        <v>26</v>
      </c>
      <c r="J14" s="228">
        <v>-2</v>
      </c>
      <c r="K14" s="224">
        <f t="shared" si="0"/>
        <v>22.759427828348503</v>
      </c>
      <c r="L14" s="224">
        <f t="shared" si="0"/>
        <v>8.4239271781534466</v>
      </c>
      <c r="M14" s="224">
        <f t="shared" si="0"/>
        <v>1.4694408322496748</v>
      </c>
      <c r="N14" s="10" t="str">
        <f t="shared" si="1"/>
        <v>ok</v>
      </c>
      <c r="O14" s="65" t="s">
        <v>125</v>
      </c>
      <c r="P14" s="226">
        <v>17502</v>
      </c>
      <c r="Q14" s="226">
        <v>6478</v>
      </c>
      <c r="R14" s="226">
        <v>1130</v>
      </c>
    </row>
    <row r="15" spans="1:18" s="10" customFormat="1" ht="15" customHeight="1" x14ac:dyDescent="0.15">
      <c r="A15" s="10">
        <v>8</v>
      </c>
      <c r="B15" s="65" t="s">
        <v>126</v>
      </c>
      <c r="C15" s="8">
        <v>317</v>
      </c>
      <c r="D15" s="221"/>
      <c r="E15" s="26">
        <v>160</v>
      </c>
      <c r="F15" s="221"/>
      <c r="G15" s="8">
        <v>157</v>
      </c>
      <c r="H15" s="221"/>
      <c r="I15" s="72">
        <v>12</v>
      </c>
      <c r="J15" s="228"/>
      <c r="K15" s="224">
        <f t="shared" si="0"/>
        <v>46.406940063091483</v>
      </c>
      <c r="L15" s="224">
        <f t="shared" si="0"/>
        <v>17.744479495268138</v>
      </c>
      <c r="M15" s="224">
        <f t="shared" si="0"/>
        <v>2.9558359621451102</v>
      </c>
      <c r="N15" s="10" t="str">
        <f t="shared" si="1"/>
        <v>ok</v>
      </c>
      <c r="O15" s="65" t="s">
        <v>126</v>
      </c>
      <c r="P15" s="226">
        <v>14711</v>
      </c>
      <c r="Q15" s="226">
        <v>5625</v>
      </c>
      <c r="R15" s="226">
        <v>937</v>
      </c>
    </row>
    <row r="16" spans="1:18" s="10" customFormat="1" ht="15" customHeight="1" x14ac:dyDescent="0.15">
      <c r="A16" s="10">
        <v>9</v>
      </c>
      <c r="B16" s="65" t="s">
        <v>127</v>
      </c>
      <c r="C16" s="8">
        <v>545</v>
      </c>
      <c r="D16" s="227">
        <v>-4</v>
      </c>
      <c r="E16" s="26">
        <v>283</v>
      </c>
      <c r="F16" s="227">
        <v>-3</v>
      </c>
      <c r="G16" s="8">
        <v>262</v>
      </c>
      <c r="H16" s="227">
        <v>-1</v>
      </c>
      <c r="I16" s="72">
        <v>19</v>
      </c>
      <c r="J16" s="228">
        <v>-1</v>
      </c>
      <c r="K16" s="224">
        <f t="shared" si="0"/>
        <v>38.721100917431194</v>
      </c>
      <c r="L16" s="224">
        <f t="shared" si="0"/>
        <v>8.4091743119266056</v>
      </c>
      <c r="M16" s="224">
        <f t="shared" si="0"/>
        <v>1.4385321100917432</v>
      </c>
      <c r="N16" s="10" t="str">
        <f t="shared" si="1"/>
        <v>ok</v>
      </c>
      <c r="O16" s="65" t="s">
        <v>127</v>
      </c>
      <c r="P16" s="226">
        <v>21103</v>
      </c>
      <c r="Q16" s="226">
        <v>4583</v>
      </c>
      <c r="R16" s="226">
        <v>784</v>
      </c>
    </row>
    <row r="17" spans="1:18" s="10" customFormat="1" ht="15" customHeight="1" x14ac:dyDescent="0.15">
      <c r="A17" s="10">
        <v>10</v>
      </c>
      <c r="B17" s="65" t="s">
        <v>128</v>
      </c>
      <c r="C17" s="8">
        <v>191</v>
      </c>
      <c r="D17" s="221"/>
      <c r="E17" s="26">
        <v>96</v>
      </c>
      <c r="F17" s="221"/>
      <c r="G17" s="8">
        <v>95</v>
      </c>
      <c r="H17" s="221"/>
      <c r="I17" s="72">
        <v>7</v>
      </c>
      <c r="J17" s="223"/>
      <c r="K17" s="224">
        <f t="shared" si="0"/>
        <v>88.308900523560212</v>
      </c>
      <c r="L17" s="224">
        <f t="shared" si="0"/>
        <v>23.418848167539267</v>
      </c>
      <c r="M17" s="224">
        <f t="shared" si="0"/>
        <v>6.9738219895287958</v>
      </c>
      <c r="N17" s="10" t="str">
        <f t="shared" si="1"/>
        <v>ok</v>
      </c>
      <c r="O17" s="65" t="s">
        <v>128</v>
      </c>
      <c r="P17" s="226">
        <v>16867</v>
      </c>
      <c r="Q17" s="226">
        <v>4473</v>
      </c>
      <c r="R17" s="226">
        <v>1332</v>
      </c>
    </row>
    <row r="18" spans="1:18" s="10" customFormat="1" ht="15" customHeight="1" x14ac:dyDescent="0.15">
      <c r="A18" s="10">
        <v>11</v>
      </c>
      <c r="B18" s="65" t="s">
        <v>129</v>
      </c>
      <c r="C18" s="8">
        <v>411</v>
      </c>
      <c r="D18" s="221"/>
      <c r="E18" s="26">
        <v>199</v>
      </c>
      <c r="F18" s="221"/>
      <c r="G18" s="8">
        <v>212</v>
      </c>
      <c r="H18" s="221"/>
      <c r="I18" s="72">
        <v>12</v>
      </c>
      <c r="J18" s="223"/>
      <c r="K18" s="224">
        <f t="shared" si="0"/>
        <v>38.849148418491481</v>
      </c>
      <c r="L18" s="224">
        <f t="shared" si="0"/>
        <v>10.255474452554745</v>
      </c>
      <c r="M18" s="224">
        <f t="shared" si="0"/>
        <v>1.2043795620437956</v>
      </c>
      <c r="N18" s="10" t="str">
        <f t="shared" si="1"/>
        <v>ok</v>
      </c>
      <c r="O18" s="65" t="s">
        <v>129</v>
      </c>
      <c r="P18" s="226">
        <v>15967</v>
      </c>
      <c r="Q18" s="226">
        <v>4215</v>
      </c>
      <c r="R18" s="226">
        <v>495</v>
      </c>
    </row>
    <row r="19" spans="1:18" s="10" customFormat="1" ht="15" customHeight="1" x14ac:dyDescent="0.15">
      <c r="A19" s="10">
        <v>12</v>
      </c>
      <c r="B19" s="65" t="s">
        <v>130</v>
      </c>
      <c r="C19" s="8">
        <v>1075</v>
      </c>
      <c r="D19" s="221"/>
      <c r="E19" s="26">
        <v>554</v>
      </c>
      <c r="F19" s="221"/>
      <c r="G19" s="8">
        <v>521</v>
      </c>
      <c r="H19" s="221"/>
      <c r="I19" s="72">
        <v>31</v>
      </c>
      <c r="J19" s="223"/>
      <c r="K19" s="224">
        <f t="shared" si="0"/>
        <v>21.568372093023257</v>
      </c>
      <c r="L19" s="224">
        <f t="shared" si="0"/>
        <v>7.5618604651162791</v>
      </c>
      <c r="M19" s="224">
        <f t="shared" si="0"/>
        <v>0.947906976744186</v>
      </c>
      <c r="N19" s="10" t="str">
        <f t="shared" si="1"/>
        <v>ok</v>
      </c>
      <c r="O19" s="65" t="s">
        <v>130</v>
      </c>
      <c r="P19" s="226">
        <v>23186</v>
      </c>
      <c r="Q19" s="226">
        <v>8129</v>
      </c>
      <c r="R19" s="226">
        <v>1019</v>
      </c>
    </row>
    <row r="20" spans="1:18" s="10" customFormat="1" ht="15" customHeight="1" x14ac:dyDescent="0.15">
      <c r="A20" s="10">
        <v>13</v>
      </c>
      <c r="B20" s="65" t="s">
        <v>131</v>
      </c>
      <c r="C20" s="8">
        <v>711</v>
      </c>
      <c r="D20" s="221"/>
      <c r="E20" s="26">
        <v>356</v>
      </c>
      <c r="F20" s="221"/>
      <c r="G20" s="8">
        <v>355</v>
      </c>
      <c r="H20" s="221"/>
      <c r="I20" s="72">
        <v>22</v>
      </c>
      <c r="J20" s="223"/>
      <c r="K20" s="224">
        <f t="shared" si="0"/>
        <v>22.549929676511955</v>
      </c>
      <c r="L20" s="224">
        <f t="shared" si="0"/>
        <v>7.8073136427566805</v>
      </c>
      <c r="M20" s="224">
        <f t="shared" si="0"/>
        <v>1.1167369901547117</v>
      </c>
      <c r="N20" s="10" t="str">
        <f t="shared" si="1"/>
        <v>ok</v>
      </c>
      <c r="O20" s="65" t="s">
        <v>131</v>
      </c>
      <c r="P20" s="226">
        <v>16033</v>
      </c>
      <c r="Q20" s="226">
        <v>5551</v>
      </c>
      <c r="R20" s="226">
        <v>794</v>
      </c>
    </row>
    <row r="21" spans="1:18" s="10" customFormat="1" ht="15" customHeight="1" x14ac:dyDescent="0.15">
      <c r="A21" s="10">
        <v>14</v>
      </c>
      <c r="B21" s="65" t="s">
        <v>132</v>
      </c>
      <c r="C21" s="8">
        <v>639</v>
      </c>
      <c r="D21" s="221">
        <v>-19</v>
      </c>
      <c r="E21" s="26">
        <v>312</v>
      </c>
      <c r="F21" s="227">
        <v>-15</v>
      </c>
      <c r="G21" s="8">
        <v>327</v>
      </c>
      <c r="H21" s="227">
        <v>-4</v>
      </c>
      <c r="I21" s="72">
        <v>22</v>
      </c>
      <c r="J21" s="228">
        <v>-4</v>
      </c>
      <c r="K21" s="224">
        <f t="shared" si="0"/>
        <v>33.920187793427232</v>
      </c>
      <c r="L21" s="224">
        <f t="shared" si="0"/>
        <v>9.6118935837245694</v>
      </c>
      <c r="M21" s="224">
        <f t="shared" si="0"/>
        <v>1.0657276995305165</v>
      </c>
      <c r="N21" s="10" t="str">
        <f t="shared" si="1"/>
        <v>ok</v>
      </c>
      <c r="O21" s="65" t="s">
        <v>132</v>
      </c>
      <c r="P21" s="226">
        <v>21675</v>
      </c>
      <c r="Q21" s="226">
        <v>6142</v>
      </c>
      <c r="R21" s="226">
        <v>681</v>
      </c>
    </row>
    <row r="22" spans="1:18" s="10" customFormat="1" ht="15" customHeight="1" x14ac:dyDescent="0.15">
      <c r="A22" s="10">
        <v>15</v>
      </c>
      <c r="B22" s="65" t="s">
        <v>133</v>
      </c>
      <c r="C22" s="8">
        <v>621</v>
      </c>
      <c r="D22" s="221">
        <v>-18</v>
      </c>
      <c r="E22" s="26">
        <v>311</v>
      </c>
      <c r="F22" s="227">
        <v>-13</v>
      </c>
      <c r="G22" s="8">
        <v>310</v>
      </c>
      <c r="H22" s="227">
        <v>-5</v>
      </c>
      <c r="I22" s="72">
        <v>23</v>
      </c>
      <c r="J22" s="228">
        <v>-4</v>
      </c>
      <c r="K22" s="224">
        <f t="shared" si="0"/>
        <v>36.98228663446055</v>
      </c>
      <c r="L22" s="224">
        <f t="shared" si="0"/>
        <v>10.247987117552334</v>
      </c>
      <c r="M22" s="224">
        <f t="shared" si="0"/>
        <v>1.3156199677938809</v>
      </c>
      <c r="N22" s="10" t="str">
        <f t="shared" si="1"/>
        <v>ok</v>
      </c>
      <c r="O22" s="65" t="s">
        <v>133</v>
      </c>
      <c r="P22" s="226">
        <v>22966</v>
      </c>
      <c r="Q22" s="226">
        <v>6364</v>
      </c>
      <c r="R22" s="226">
        <v>817</v>
      </c>
    </row>
    <row r="23" spans="1:18" s="10" customFormat="1" ht="15" customHeight="1" x14ac:dyDescent="0.15">
      <c r="A23" s="10">
        <v>16</v>
      </c>
      <c r="B23" s="65" t="s">
        <v>134</v>
      </c>
      <c r="C23" s="8">
        <v>566</v>
      </c>
      <c r="D23" s="221">
        <v>-12</v>
      </c>
      <c r="E23" s="26">
        <v>308</v>
      </c>
      <c r="F23" s="227">
        <v>-11</v>
      </c>
      <c r="G23" s="8">
        <v>258</v>
      </c>
      <c r="H23" s="227">
        <v>-1</v>
      </c>
      <c r="I23" s="72">
        <v>20</v>
      </c>
      <c r="J23" s="223">
        <v>-2</v>
      </c>
      <c r="K23" s="224">
        <f t="shared" si="0"/>
        <v>34.761484098939931</v>
      </c>
      <c r="L23" s="224">
        <f t="shared" si="0"/>
        <v>9.8957597173144869</v>
      </c>
      <c r="M23" s="224">
        <f t="shared" si="0"/>
        <v>1.4081272084805654</v>
      </c>
      <c r="N23" s="10" t="str">
        <f t="shared" si="1"/>
        <v>ok</v>
      </c>
      <c r="O23" s="65" t="s">
        <v>134</v>
      </c>
      <c r="P23" s="226">
        <v>19675</v>
      </c>
      <c r="Q23" s="226">
        <v>5601</v>
      </c>
      <c r="R23" s="226">
        <v>797</v>
      </c>
    </row>
    <row r="24" spans="1:18" s="10" customFormat="1" ht="15" customHeight="1" x14ac:dyDescent="0.15">
      <c r="A24" s="10">
        <v>17</v>
      </c>
      <c r="B24" s="65" t="s">
        <v>135</v>
      </c>
      <c r="C24" s="8">
        <v>601</v>
      </c>
      <c r="D24" s="221">
        <v>-17</v>
      </c>
      <c r="E24" s="26">
        <v>314</v>
      </c>
      <c r="F24" s="227">
        <v>-10</v>
      </c>
      <c r="G24" s="8">
        <v>287</v>
      </c>
      <c r="H24" s="227">
        <v>-7</v>
      </c>
      <c r="I24" s="72">
        <v>21</v>
      </c>
      <c r="J24" s="228">
        <v>-3</v>
      </c>
      <c r="K24" s="224">
        <f t="shared" si="0"/>
        <v>32.640599001663894</v>
      </c>
      <c r="L24" s="224">
        <f t="shared" si="0"/>
        <v>9.7021630615640593</v>
      </c>
      <c r="M24" s="224">
        <f t="shared" si="0"/>
        <v>1.3227953410981697</v>
      </c>
      <c r="N24" s="10" t="str">
        <f t="shared" si="1"/>
        <v>ok</v>
      </c>
      <c r="O24" s="65" t="s">
        <v>135</v>
      </c>
      <c r="P24" s="226">
        <v>19617</v>
      </c>
      <c r="Q24" s="226">
        <v>5831</v>
      </c>
      <c r="R24" s="226">
        <v>795</v>
      </c>
    </row>
    <row r="25" spans="1:18" s="10" customFormat="1" ht="15" customHeight="1" x14ac:dyDescent="0.15">
      <c r="A25" s="10">
        <v>18</v>
      </c>
      <c r="B25" s="65" t="s">
        <v>136</v>
      </c>
      <c r="C25" s="8">
        <v>324</v>
      </c>
      <c r="D25" s="221"/>
      <c r="E25" s="26">
        <v>172</v>
      </c>
      <c r="F25" s="221"/>
      <c r="G25" s="8">
        <v>152</v>
      </c>
      <c r="H25" s="221"/>
      <c r="I25" s="72">
        <v>12</v>
      </c>
      <c r="J25" s="223"/>
      <c r="K25" s="224">
        <f t="shared" si="0"/>
        <v>44.185185185185183</v>
      </c>
      <c r="L25" s="224">
        <f t="shared" si="0"/>
        <v>12.503086419753087</v>
      </c>
      <c r="M25" s="224">
        <f t="shared" si="0"/>
        <v>2.1388888888888888</v>
      </c>
      <c r="N25" s="10" t="str">
        <f t="shared" si="1"/>
        <v>ok</v>
      </c>
      <c r="O25" s="65" t="s">
        <v>136</v>
      </c>
      <c r="P25" s="226">
        <v>14316</v>
      </c>
      <c r="Q25" s="226">
        <v>4051</v>
      </c>
      <c r="R25" s="226">
        <v>693</v>
      </c>
    </row>
    <row r="26" spans="1:18" s="10" customFormat="1" ht="15" customHeight="1" x14ac:dyDescent="0.15">
      <c r="A26" s="10">
        <v>19</v>
      </c>
      <c r="B26" s="65" t="s">
        <v>137</v>
      </c>
      <c r="C26" s="8">
        <v>560</v>
      </c>
      <c r="D26" s="221"/>
      <c r="E26" s="26">
        <v>274</v>
      </c>
      <c r="F26" s="221"/>
      <c r="G26" s="8">
        <v>286</v>
      </c>
      <c r="H26" s="221"/>
      <c r="I26" s="72">
        <v>18</v>
      </c>
      <c r="J26" s="223"/>
      <c r="K26" s="224">
        <f t="shared" si="0"/>
        <v>28.641071428571429</v>
      </c>
      <c r="L26" s="224">
        <f t="shared" si="0"/>
        <v>9.3874999999999993</v>
      </c>
      <c r="M26" s="224">
        <f t="shared" si="0"/>
        <v>1.4267857142857143</v>
      </c>
      <c r="N26" s="10" t="str">
        <f t="shared" si="1"/>
        <v>ok</v>
      </c>
      <c r="O26" s="65" t="s">
        <v>137</v>
      </c>
      <c r="P26" s="226">
        <v>16039</v>
      </c>
      <c r="Q26" s="226">
        <v>5257</v>
      </c>
      <c r="R26" s="226">
        <v>799</v>
      </c>
    </row>
    <row r="27" spans="1:18" s="10" customFormat="1" ht="15" customHeight="1" x14ac:dyDescent="0.15">
      <c r="A27" s="10">
        <v>20</v>
      </c>
      <c r="B27" s="65" t="s">
        <v>138</v>
      </c>
      <c r="C27" s="8">
        <v>481</v>
      </c>
      <c r="D27" s="221"/>
      <c r="E27" s="26">
        <v>250</v>
      </c>
      <c r="F27" s="221"/>
      <c r="G27" s="8">
        <v>231</v>
      </c>
      <c r="H27" s="221"/>
      <c r="I27" s="72">
        <v>17</v>
      </c>
      <c r="J27" s="223"/>
      <c r="K27" s="224">
        <f t="shared" si="0"/>
        <v>44.232848232848234</v>
      </c>
      <c r="L27" s="224">
        <f t="shared" si="0"/>
        <v>10.846153846153847</v>
      </c>
      <c r="M27" s="224">
        <f t="shared" si="0"/>
        <v>1.6881496881496882</v>
      </c>
      <c r="N27" s="10" t="str">
        <f t="shared" si="1"/>
        <v>ok</v>
      </c>
      <c r="O27" s="65" t="s">
        <v>138</v>
      </c>
      <c r="P27" s="226">
        <v>21276</v>
      </c>
      <c r="Q27" s="226">
        <v>5217</v>
      </c>
      <c r="R27" s="226">
        <v>812</v>
      </c>
    </row>
    <row r="28" spans="1:18" s="10" customFormat="1" ht="15" customHeight="1" x14ac:dyDescent="0.15">
      <c r="A28" s="10">
        <v>21</v>
      </c>
      <c r="B28" s="65" t="s">
        <v>139</v>
      </c>
      <c r="C28" s="8">
        <v>472</v>
      </c>
      <c r="D28" s="221">
        <v>-2</v>
      </c>
      <c r="E28" s="26">
        <v>267</v>
      </c>
      <c r="F28" s="227">
        <v>-1</v>
      </c>
      <c r="G28" s="8">
        <v>205</v>
      </c>
      <c r="H28" s="227">
        <v>-1</v>
      </c>
      <c r="I28" s="72">
        <v>17</v>
      </c>
      <c r="J28" s="228">
        <v>-1</v>
      </c>
      <c r="K28" s="224">
        <f t="shared" si="0"/>
        <v>67.656779661016955</v>
      </c>
      <c r="L28" s="224">
        <f t="shared" si="0"/>
        <v>15.311440677966102</v>
      </c>
      <c r="M28" s="224">
        <f t="shared" si="0"/>
        <v>1.7203389830508475</v>
      </c>
      <c r="N28" s="10" t="str">
        <f t="shared" si="1"/>
        <v>ok</v>
      </c>
      <c r="O28" s="65" t="s">
        <v>139</v>
      </c>
      <c r="P28" s="226">
        <v>31934</v>
      </c>
      <c r="Q28" s="226">
        <v>7227</v>
      </c>
      <c r="R28" s="226">
        <v>812</v>
      </c>
    </row>
    <row r="29" spans="1:18" s="10" customFormat="1" ht="15" customHeight="1" x14ac:dyDescent="0.15">
      <c r="A29" s="10">
        <v>22</v>
      </c>
      <c r="B29" s="65" t="s">
        <v>140</v>
      </c>
      <c r="C29" s="8">
        <v>622</v>
      </c>
      <c r="D29" s="221">
        <v>-18</v>
      </c>
      <c r="E29" s="26">
        <v>342</v>
      </c>
      <c r="F29" s="227">
        <v>-14</v>
      </c>
      <c r="G29" s="8">
        <v>280</v>
      </c>
      <c r="H29" s="227">
        <v>-4</v>
      </c>
      <c r="I29" s="72">
        <v>21</v>
      </c>
      <c r="J29" s="228">
        <v>-3</v>
      </c>
      <c r="K29" s="224">
        <f t="shared" si="0"/>
        <v>31.122186495176848</v>
      </c>
      <c r="L29" s="224">
        <f t="shared" si="0"/>
        <v>8.844051446945338</v>
      </c>
      <c r="M29" s="224">
        <f t="shared" si="0"/>
        <v>1.3054662379421222</v>
      </c>
      <c r="N29" s="10" t="str">
        <f t="shared" si="1"/>
        <v>ok</v>
      </c>
      <c r="O29" s="65" t="s">
        <v>140</v>
      </c>
      <c r="P29" s="226">
        <v>19358</v>
      </c>
      <c r="Q29" s="226">
        <v>5501</v>
      </c>
      <c r="R29" s="226">
        <v>812</v>
      </c>
    </row>
    <row r="30" spans="1:18" s="10" customFormat="1" ht="15" customHeight="1" x14ac:dyDescent="0.15">
      <c r="A30" s="10">
        <v>23</v>
      </c>
      <c r="B30" s="65" t="s">
        <v>141</v>
      </c>
      <c r="C30" s="8">
        <v>616</v>
      </c>
      <c r="D30" s="221">
        <v>-7</v>
      </c>
      <c r="E30" s="26">
        <v>323</v>
      </c>
      <c r="F30" s="227">
        <v>-5</v>
      </c>
      <c r="G30" s="8">
        <v>293</v>
      </c>
      <c r="H30" s="227">
        <v>-2</v>
      </c>
      <c r="I30" s="72">
        <v>19</v>
      </c>
      <c r="J30" s="228">
        <v>-1</v>
      </c>
      <c r="K30" s="224">
        <f t="shared" si="0"/>
        <v>23.813311688311689</v>
      </c>
      <c r="L30" s="224">
        <f t="shared" si="0"/>
        <v>9.4853896103896105</v>
      </c>
      <c r="M30" s="224">
        <f t="shared" si="0"/>
        <v>1.2987012987012987</v>
      </c>
      <c r="N30" s="10" t="str">
        <f t="shared" si="1"/>
        <v>ok</v>
      </c>
      <c r="O30" s="65" t="s">
        <v>141</v>
      </c>
      <c r="P30" s="226">
        <v>14669</v>
      </c>
      <c r="Q30" s="226">
        <v>5843</v>
      </c>
      <c r="R30" s="226">
        <v>800</v>
      </c>
    </row>
    <row r="31" spans="1:18" s="10" customFormat="1" ht="15" customHeight="1" x14ac:dyDescent="0.15">
      <c r="A31" s="10">
        <v>24</v>
      </c>
      <c r="B31" s="65" t="s">
        <v>142</v>
      </c>
      <c r="C31" s="8">
        <v>881</v>
      </c>
      <c r="D31" s="221">
        <v>-11</v>
      </c>
      <c r="E31" s="26">
        <v>443</v>
      </c>
      <c r="F31" s="227">
        <v>-5</v>
      </c>
      <c r="G31" s="8">
        <v>438</v>
      </c>
      <c r="H31" s="227">
        <v>-6</v>
      </c>
      <c r="I31" s="72">
        <v>27</v>
      </c>
      <c r="J31" s="228">
        <v>-2</v>
      </c>
      <c r="K31" s="224">
        <f t="shared" si="0"/>
        <v>24.286038592508515</v>
      </c>
      <c r="L31" s="224">
        <f t="shared" si="0"/>
        <v>6.4029511918274684</v>
      </c>
      <c r="M31" s="224">
        <f t="shared" si="0"/>
        <v>0.90805902383654935</v>
      </c>
      <c r="N31" s="10" t="str">
        <f t="shared" si="1"/>
        <v>ok</v>
      </c>
      <c r="O31" s="65" t="s">
        <v>142</v>
      </c>
      <c r="P31" s="226">
        <v>21396</v>
      </c>
      <c r="Q31" s="226">
        <v>5641</v>
      </c>
      <c r="R31" s="226">
        <v>800</v>
      </c>
    </row>
    <row r="32" spans="1:18" s="10" customFormat="1" ht="15" customHeight="1" x14ac:dyDescent="0.15">
      <c r="A32" s="10">
        <v>25</v>
      </c>
      <c r="B32" s="65" t="s">
        <v>143</v>
      </c>
      <c r="C32" s="8">
        <v>822</v>
      </c>
      <c r="D32" s="221">
        <v>-10</v>
      </c>
      <c r="E32" s="26">
        <v>431</v>
      </c>
      <c r="F32" s="227">
        <v>-6</v>
      </c>
      <c r="G32" s="8">
        <v>391</v>
      </c>
      <c r="H32" s="227">
        <v>-4</v>
      </c>
      <c r="I32" s="72">
        <v>26</v>
      </c>
      <c r="J32" s="223">
        <v>-2</v>
      </c>
      <c r="K32" s="224">
        <f t="shared" si="0"/>
        <v>24.330900243309003</v>
      </c>
      <c r="L32" s="224">
        <f t="shared" si="0"/>
        <v>8.5839416058394153</v>
      </c>
      <c r="M32" s="224">
        <f t="shared" si="0"/>
        <v>1.1155717761557178</v>
      </c>
      <c r="N32" s="10" t="str">
        <f t="shared" si="1"/>
        <v>ok</v>
      </c>
      <c r="O32" s="65" t="s">
        <v>143</v>
      </c>
      <c r="P32" s="226">
        <v>20000</v>
      </c>
      <c r="Q32" s="226">
        <v>7056</v>
      </c>
      <c r="R32" s="226">
        <v>917</v>
      </c>
    </row>
    <row r="33" spans="1:18" s="10" customFormat="1" ht="15" customHeight="1" x14ac:dyDescent="0.15">
      <c r="A33" s="10">
        <v>26</v>
      </c>
      <c r="B33" s="65" t="s">
        <v>144</v>
      </c>
      <c r="C33" s="8">
        <v>353</v>
      </c>
      <c r="D33" s="221"/>
      <c r="E33" s="26">
        <v>165</v>
      </c>
      <c r="F33" s="221"/>
      <c r="G33" s="8">
        <v>188</v>
      </c>
      <c r="H33" s="221"/>
      <c r="I33" s="72">
        <v>12</v>
      </c>
      <c r="J33" s="223"/>
      <c r="K33" s="224">
        <f t="shared" si="0"/>
        <v>55.677053824362609</v>
      </c>
      <c r="L33" s="224">
        <f t="shared" si="0"/>
        <v>10.444759206798867</v>
      </c>
      <c r="M33" s="224">
        <f t="shared" si="0"/>
        <v>2.5920679886685551</v>
      </c>
      <c r="N33" s="10" t="str">
        <f t="shared" si="1"/>
        <v>ok</v>
      </c>
      <c r="O33" s="65" t="s">
        <v>144</v>
      </c>
      <c r="P33" s="226">
        <v>19654</v>
      </c>
      <c r="Q33" s="226">
        <v>3687</v>
      </c>
      <c r="R33" s="226">
        <v>915</v>
      </c>
    </row>
    <row r="34" spans="1:18" s="10" customFormat="1" ht="15" customHeight="1" x14ac:dyDescent="0.15">
      <c r="A34" s="10">
        <v>27</v>
      </c>
      <c r="B34" s="65" t="s">
        <v>145</v>
      </c>
      <c r="C34" s="8">
        <v>1017</v>
      </c>
      <c r="D34" s="221"/>
      <c r="E34" s="26">
        <v>479</v>
      </c>
      <c r="F34" s="221"/>
      <c r="G34" s="8">
        <v>538</v>
      </c>
      <c r="H34" s="221"/>
      <c r="I34" s="72">
        <v>30</v>
      </c>
      <c r="J34" s="228"/>
      <c r="K34" s="224">
        <f t="shared" si="0"/>
        <v>18.840707964601769</v>
      </c>
      <c r="L34" s="224">
        <f t="shared" si="0"/>
        <v>6.2999016715830871</v>
      </c>
      <c r="M34" s="224">
        <f t="shared" si="0"/>
        <v>0.89970501474926257</v>
      </c>
      <c r="N34" s="10" t="str">
        <f t="shared" si="1"/>
        <v>ok</v>
      </c>
      <c r="O34" s="65" t="s">
        <v>145</v>
      </c>
      <c r="P34" s="226">
        <v>19161</v>
      </c>
      <c r="Q34" s="226">
        <v>6407</v>
      </c>
      <c r="R34" s="226">
        <v>915</v>
      </c>
    </row>
    <row r="35" spans="1:18" s="10" customFormat="1" ht="15" customHeight="1" x14ac:dyDescent="0.15">
      <c r="A35" s="10">
        <v>28</v>
      </c>
      <c r="B35" s="65" t="s">
        <v>146</v>
      </c>
      <c r="C35" s="8">
        <v>865</v>
      </c>
      <c r="D35" s="221">
        <v>-14</v>
      </c>
      <c r="E35" s="26">
        <v>451</v>
      </c>
      <c r="F35" s="227">
        <v>-9</v>
      </c>
      <c r="G35" s="8">
        <v>414</v>
      </c>
      <c r="H35" s="227">
        <v>-5</v>
      </c>
      <c r="I35" s="72">
        <v>28</v>
      </c>
      <c r="J35" s="228">
        <v>-3</v>
      </c>
      <c r="K35" s="224">
        <f t="shared" si="0"/>
        <v>26.063583815028903</v>
      </c>
      <c r="L35" s="224">
        <f t="shared" si="0"/>
        <v>7.6763005780346818</v>
      </c>
      <c r="M35" s="224">
        <f t="shared" si="0"/>
        <v>1.0578034682080926</v>
      </c>
      <c r="N35" s="10" t="str">
        <f t="shared" si="1"/>
        <v>ok</v>
      </c>
      <c r="O35" s="65" t="s">
        <v>146</v>
      </c>
      <c r="P35" s="226">
        <v>22545</v>
      </c>
      <c r="Q35" s="226">
        <v>6640</v>
      </c>
      <c r="R35" s="226">
        <v>915</v>
      </c>
    </row>
    <row r="36" spans="1:18" s="10" customFormat="1" ht="15" customHeight="1" x14ac:dyDescent="0.15">
      <c r="A36" s="10">
        <v>29</v>
      </c>
      <c r="B36" s="65" t="s">
        <v>147</v>
      </c>
      <c r="C36" s="8">
        <v>697</v>
      </c>
      <c r="D36" s="221"/>
      <c r="E36" s="26">
        <v>365</v>
      </c>
      <c r="F36" s="221"/>
      <c r="G36" s="8">
        <v>332</v>
      </c>
      <c r="H36" s="221"/>
      <c r="I36" s="72">
        <v>21</v>
      </c>
      <c r="J36" s="223"/>
      <c r="K36" s="224">
        <f t="shared" si="0"/>
        <v>27.262553802008608</v>
      </c>
      <c r="L36" s="224">
        <f t="shared" si="0"/>
        <v>9.3428981348637024</v>
      </c>
      <c r="M36" s="224">
        <f t="shared" si="0"/>
        <v>1.1994261119081779</v>
      </c>
      <c r="N36" s="10" t="str">
        <f t="shared" si="1"/>
        <v>ok</v>
      </c>
      <c r="O36" s="65" t="s">
        <v>147</v>
      </c>
      <c r="P36" s="226">
        <v>19002</v>
      </c>
      <c r="Q36" s="226">
        <v>6512</v>
      </c>
      <c r="R36" s="226">
        <v>836</v>
      </c>
    </row>
    <row r="37" spans="1:18" s="10" customFormat="1" ht="15" customHeight="1" x14ac:dyDescent="0.15">
      <c r="A37" s="202">
        <v>30</v>
      </c>
      <c r="B37" s="229" t="s">
        <v>148</v>
      </c>
      <c r="C37" s="9">
        <v>731</v>
      </c>
      <c r="D37" s="230">
        <v>-10</v>
      </c>
      <c r="E37" s="80">
        <v>366</v>
      </c>
      <c r="F37" s="230">
        <v>-5</v>
      </c>
      <c r="G37" s="9">
        <v>365</v>
      </c>
      <c r="H37" s="230">
        <v>-5</v>
      </c>
      <c r="I37" s="231">
        <v>24</v>
      </c>
      <c r="J37" s="232">
        <v>-2</v>
      </c>
      <c r="K37" s="233">
        <f t="shared" si="0"/>
        <v>40.36388508891929</v>
      </c>
      <c r="L37" s="233">
        <f t="shared" si="0"/>
        <v>11.492476060191519</v>
      </c>
      <c r="M37" s="233">
        <f t="shared" si="0"/>
        <v>1.5294117647058822</v>
      </c>
      <c r="N37" s="12" t="str">
        <f t="shared" si="1"/>
        <v>ok</v>
      </c>
      <c r="O37" s="65" t="s">
        <v>148</v>
      </c>
      <c r="P37" s="234">
        <v>29506</v>
      </c>
      <c r="Q37" s="234">
        <v>8401</v>
      </c>
      <c r="R37" s="234">
        <v>1118</v>
      </c>
    </row>
    <row r="38" spans="1:18" s="10" customFormat="1" ht="12" x14ac:dyDescent="0.15">
      <c r="A38" s="88" t="s">
        <v>149</v>
      </c>
      <c r="C38" s="12"/>
      <c r="D38" s="12"/>
      <c r="E38" s="12"/>
      <c r="F38" s="12"/>
      <c r="G38" s="12"/>
      <c r="H38" s="12"/>
      <c r="I38" s="12"/>
      <c r="J38" s="12"/>
      <c r="M38" s="11" t="s">
        <v>150</v>
      </c>
    </row>
    <row r="39" spans="1:18" s="10" customFormat="1" ht="14.45" customHeight="1" x14ac:dyDescent="0.15"/>
    <row r="40" spans="1:18" s="10" customFormat="1" ht="14.45" customHeight="1" x14ac:dyDescent="0.15"/>
    <row r="41" spans="1:18" s="10" customFormat="1" ht="14.45" customHeight="1" x14ac:dyDescent="0.15">
      <c r="E41" s="223"/>
    </row>
    <row r="42" spans="1:18" s="10" customFormat="1" ht="14.45" customHeight="1" x14ac:dyDescent="0.15"/>
    <row r="43" spans="1:18" ht="14.45" customHeight="1" x14ac:dyDescent="0.15">
      <c r="N43" s="10"/>
      <c r="O43" s="10"/>
      <c r="P43" s="10"/>
      <c r="Q43" s="10"/>
      <c r="R43" s="10"/>
    </row>
    <row r="44" spans="1:18" ht="14.45" customHeight="1" x14ac:dyDescent="0.15">
      <c r="N44" s="10"/>
      <c r="O44" s="10"/>
      <c r="P44" s="10"/>
      <c r="Q44" s="10"/>
      <c r="R44" s="10"/>
    </row>
    <row r="45" spans="1:18" ht="14.45" customHeight="1" x14ac:dyDescent="0.15">
      <c r="N45" s="10"/>
      <c r="O45" s="10"/>
      <c r="P45" s="10"/>
      <c r="Q45" s="10"/>
      <c r="R45" s="10"/>
    </row>
    <row r="46" spans="1:18" ht="14.45" customHeight="1" x14ac:dyDescent="0.15">
      <c r="N46" s="10"/>
      <c r="O46" s="10"/>
      <c r="P46" s="10"/>
      <c r="Q46" s="10"/>
      <c r="R46" s="10"/>
    </row>
    <row r="47" spans="1:18" ht="14.45" customHeight="1" x14ac:dyDescent="0.15">
      <c r="N47" s="10"/>
      <c r="O47" s="10"/>
      <c r="P47" s="10"/>
      <c r="Q47" s="10"/>
      <c r="R47" s="10"/>
    </row>
    <row r="48" spans="1:18" ht="14.45" customHeight="1" x14ac:dyDescent="0.15">
      <c r="N48" s="10"/>
      <c r="O48" s="10"/>
      <c r="P48" s="10"/>
      <c r="Q48" s="10"/>
      <c r="R48" s="10"/>
    </row>
    <row r="49" spans="14:18" ht="14.45" customHeight="1" x14ac:dyDescent="0.15">
      <c r="N49" s="10"/>
      <c r="O49" s="10"/>
      <c r="P49" s="10"/>
      <c r="Q49" s="10"/>
      <c r="R49" s="10"/>
    </row>
    <row r="50" spans="14:18" ht="14.45" customHeight="1" x14ac:dyDescent="0.15">
      <c r="N50" s="10"/>
      <c r="O50" s="10"/>
      <c r="P50" s="10"/>
      <c r="Q50" s="10"/>
      <c r="R50" s="10"/>
    </row>
    <row r="51" spans="14:18" ht="14.45" customHeight="1" x14ac:dyDescent="0.15">
      <c r="N51" s="10"/>
      <c r="O51" s="10"/>
      <c r="P51" s="10"/>
      <c r="Q51" s="10"/>
      <c r="R51" s="10"/>
    </row>
    <row r="52" spans="14:18" ht="14.45" customHeight="1" x14ac:dyDescent="0.15">
      <c r="N52" s="10"/>
      <c r="O52" s="10"/>
      <c r="P52" s="10"/>
      <c r="Q52" s="10"/>
      <c r="R52" s="10"/>
    </row>
    <row r="53" spans="14:18" ht="14.45" customHeight="1" x14ac:dyDescent="0.15">
      <c r="N53" s="10"/>
      <c r="O53" s="10"/>
      <c r="P53" s="10"/>
      <c r="Q53" s="10"/>
      <c r="R53" s="10"/>
    </row>
    <row r="54" spans="14:18" ht="14.45" customHeight="1" x14ac:dyDescent="0.15">
      <c r="N54" s="10"/>
      <c r="O54" s="10"/>
      <c r="P54" s="10"/>
      <c r="Q54" s="10"/>
      <c r="R54" s="10"/>
    </row>
    <row r="55" spans="14:18" ht="14.45" customHeight="1" x14ac:dyDescent="0.15">
      <c r="N55" s="10"/>
      <c r="O55" s="10"/>
      <c r="P55" s="10"/>
      <c r="Q55" s="10"/>
      <c r="R55" s="10"/>
    </row>
    <row r="56" spans="14:18" ht="14.45" customHeight="1" x14ac:dyDescent="0.15">
      <c r="N56" s="10"/>
      <c r="O56" s="10"/>
      <c r="P56" s="10"/>
      <c r="Q56" s="10"/>
      <c r="R56" s="10"/>
    </row>
    <row r="57" spans="14:18" ht="14.45" customHeight="1" x14ac:dyDescent="0.15">
      <c r="N57" s="10"/>
      <c r="O57" s="10"/>
      <c r="P57" s="10"/>
      <c r="Q57" s="10"/>
      <c r="R57" s="10"/>
    </row>
    <row r="58" spans="14:18" ht="14.45" customHeight="1" x14ac:dyDescent="0.15">
      <c r="N58" s="10"/>
      <c r="O58" s="10"/>
      <c r="P58" s="10"/>
      <c r="Q58" s="10"/>
      <c r="R58" s="10"/>
    </row>
    <row r="59" spans="14:18" ht="14.45" customHeight="1" x14ac:dyDescent="0.15">
      <c r="N59" s="10"/>
      <c r="O59" s="10"/>
      <c r="P59" s="10"/>
      <c r="Q59" s="10"/>
      <c r="R59" s="10"/>
    </row>
    <row r="60" spans="14:18" ht="14.45" customHeight="1" x14ac:dyDescent="0.15">
      <c r="N60" s="10"/>
      <c r="O60" s="10"/>
      <c r="P60" s="10"/>
      <c r="Q60" s="10"/>
      <c r="R60" s="10"/>
    </row>
    <row r="61" spans="14:18" ht="14.45" customHeight="1" x14ac:dyDescent="0.15">
      <c r="N61" s="10"/>
      <c r="O61" s="10"/>
      <c r="P61" s="10"/>
      <c r="Q61" s="10"/>
      <c r="R61" s="10"/>
    </row>
    <row r="62" spans="14:18" ht="14.45" customHeight="1" x14ac:dyDescent="0.15">
      <c r="N62" s="10"/>
      <c r="O62" s="10"/>
      <c r="P62" s="10"/>
      <c r="Q62" s="10"/>
      <c r="R62" s="10"/>
    </row>
    <row r="63" spans="14:18" ht="14.45" customHeight="1" x14ac:dyDescent="0.15">
      <c r="N63" s="10"/>
      <c r="O63" s="10"/>
      <c r="P63" s="10"/>
      <c r="Q63" s="10"/>
      <c r="R63" s="10"/>
    </row>
    <row r="64" spans="14:18" ht="14.45" customHeight="1" x14ac:dyDescent="0.15">
      <c r="N64" s="10"/>
      <c r="O64" s="10"/>
      <c r="P64" s="10"/>
      <c r="Q64" s="10"/>
      <c r="R64" s="10"/>
    </row>
    <row r="65" spans="14:18" ht="14.45" customHeight="1" x14ac:dyDescent="0.15">
      <c r="N65" s="10"/>
      <c r="O65" s="10"/>
      <c r="P65" s="10"/>
      <c r="Q65" s="10"/>
      <c r="R65" s="10"/>
    </row>
    <row r="66" spans="14:18" ht="14.45" customHeight="1" x14ac:dyDescent="0.15">
      <c r="N66" s="10"/>
      <c r="O66" s="10"/>
      <c r="P66" s="10"/>
      <c r="Q66" s="10"/>
      <c r="R66" s="10"/>
    </row>
    <row r="67" spans="14:18" ht="14.45" customHeight="1" x14ac:dyDescent="0.15">
      <c r="N67" s="10"/>
      <c r="O67" s="10"/>
      <c r="P67" s="10"/>
      <c r="Q67" s="10"/>
      <c r="R67" s="10"/>
    </row>
    <row r="68" spans="14:18" ht="14.45" customHeight="1" x14ac:dyDescent="0.15">
      <c r="N68" s="10"/>
      <c r="O68" s="10"/>
      <c r="P68" s="10"/>
      <c r="Q68" s="10"/>
      <c r="R68" s="10"/>
    </row>
    <row r="69" spans="14:18" ht="14.45" customHeight="1" x14ac:dyDescent="0.15">
      <c r="N69" s="10"/>
      <c r="O69" s="10"/>
      <c r="P69" s="10"/>
      <c r="Q69" s="10"/>
      <c r="R69" s="10"/>
    </row>
    <row r="70" spans="14:18" ht="14.45" customHeight="1" x14ac:dyDescent="0.15">
      <c r="N70" s="10"/>
      <c r="O70" s="10"/>
      <c r="P70" s="10"/>
      <c r="Q70" s="10"/>
      <c r="R70" s="10"/>
    </row>
    <row r="71" spans="14:18" ht="14.45" customHeight="1" x14ac:dyDescent="0.15">
      <c r="N71" s="10"/>
      <c r="O71" s="10"/>
      <c r="P71" s="10"/>
      <c r="Q71" s="10"/>
      <c r="R71" s="10"/>
    </row>
    <row r="72" spans="14:18" ht="14.45" customHeight="1" x14ac:dyDescent="0.15">
      <c r="N72" s="10"/>
      <c r="O72" s="10"/>
      <c r="P72" s="10"/>
      <c r="Q72" s="10"/>
      <c r="R72" s="10"/>
    </row>
    <row r="73" spans="14:18" ht="14.45" customHeight="1" x14ac:dyDescent="0.15">
      <c r="N73" s="10"/>
      <c r="O73" s="10"/>
      <c r="P73" s="10"/>
      <c r="Q73" s="10"/>
      <c r="R73" s="10"/>
    </row>
  </sheetData>
  <mergeCells count="9">
    <mergeCell ref="A4:B4"/>
    <mergeCell ref="N4:R4"/>
    <mergeCell ref="C5:H5"/>
    <mergeCell ref="I5:J5"/>
    <mergeCell ref="K5:M5"/>
    <mergeCell ref="C6:D6"/>
    <mergeCell ref="E6:F6"/>
    <mergeCell ref="G6:H6"/>
    <mergeCell ref="I6:J6"/>
  </mergeCells>
  <phoneticPr fontId="1"/>
  <hyperlinks>
    <hyperlink ref="A1" location="目次!A1" display="目次へ戻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115" workbookViewId="0"/>
  </sheetViews>
  <sheetFormatPr defaultColWidth="4.875" defaultRowHeight="15" customHeight="1" x14ac:dyDescent="0.15"/>
  <cols>
    <col min="1" max="1" width="33.25" style="173" customWidth="1"/>
    <col min="2" max="11" width="5.375" style="173" customWidth="1"/>
    <col min="12" max="16384" width="4.875" style="173"/>
  </cols>
  <sheetData>
    <row r="1" spans="1:11" ht="15" customHeight="1" x14ac:dyDescent="0.15">
      <c r="A1" s="172" t="s">
        <v>61</v>
      </c>
    </row>
    <row r="3" spans="1:11" ht="15" customHeight="1" x14ac:dyDescent="0.15">
      <c r="A3" s="38" t="s">
        <v>151</v>
      </c>
    </row>
    <row r="4" spans="1:11" s="10" customFormat="1" ht="15" customHeight="1" x14ac:dyDescent="0.15">
      <c r="A4" s="69">
        <v>41395</v>
      </c>
      <c r="B4" s="202"/>
      <c r="K4" s="11" t="s">
        <v>63</v>
      </c>
    </row>
    <row r="5" spans="1:11" s="10" customFormat="1" ht="15" customHeight="1" x14ac:dyDescent="0.15">
      <c r="A5" s="96" t="s">
        <v>39</v>
      </c>
      <c r="B5" s="70"/>
      <c r="C5" s="92" t="s">
        <v>152</v>
      </c>
      <c r="D5" s="93"/>
      <c r="E5" s="92" t="s">
        <v>153</v>
      </c>
      <c r="F5" s="91"/>
      <c r="G5" s="91"/>
      <c r="H5" s="91"/>
      <c r="I5" s="91"/>
      <c r="J5" s="91"/>
      <c r="K5" s="91"/>
    </row>
    <row r="6" spans="1:11" s="10" customFormat="1" ht="78" customHeight="1" x14ac:dyDescent="0.15">
      <c r="A6" s="97"/>
      <c r="B6" s="235" t="s">
        <v>154</v>
      </c>
      <c r="C6" s="236" t="s">
        <v>155</v>
      </c>
      <c r="D6" s="236" t="s">
        <v>156</v>
      </c>
      <c r="E6" s="237" t="s">
        <v>157</v>
      </c>
      <c r="F6" s="237" t="s">
        <v>158</v>
      </c>
      <c r="G6" s="237" t="s">
        <v>159</v>
      </c>
      <c r="H6" s="237" t="s">
        <v>160</v>
      </c>
      <c r="I6" s="237" t="s">
        <v>161</v>
      </c>
      <c r="J6" s="237" t="s">
        <v>162</v>
      </c>
      <c r="K6" s="237" t="s">
        <v>163</v>
      </c>
    </row>
    <row r="7" spans="1:11" s="10" customFormat="1" ht="16.5" customHeight="1" x14ac:dyDescent="0.15">
      <c r="A7" s="238" t="s">
        <v>164</v>
      </c>
      <c r="B7" s="239">
        <v>462</v>
      </c>
      <c r="C7" s="239">
        <v>291</v>
      </c>
      <c r="D7" s="239">
        <v>171</v>
      </c>
      <c r="E7" s="239">
        <v>302</v>
      </c>
      <c r="F7" s="240">
        <v>0</v>
      </c>
      <c r="G7" s="239">
        <v>100</v>
      </c>
      <c r="H7" s="239">
        <v>49</v>
      </c>
      <c r="I7" s="239">
        <v>0</v>
      </c>
      <c r="J7" s="239">
        <v>2</v>
      </c>
      <c r="K7" s="239">
        <v>9</v>
      </c>
    </row>
    <row r="8" spans="1:11" s="10" customFormat="1" ht="16.5" customHeight="1" x14ac:dyDescent="0.15">
      <c r="A8" s="28" t="s">
        <v>165</v>
      </c>
      <c r="B8" s="241">
        <v>287</v>
      </c>
      <c r="C8" s="13">
        <v>188</v>
      </c>
      <c r="D8" s="13">
        <v>99</v>
      </c>
      <c r="E8" s="11">
        <v>179</v>
      </c>
      <c r="F8" s="242">
        <v>0</v>
      </c>
      <c r="G8" s="13">
        <v>100</v>
      </c>
      <c r="H8" s="13">
        <v>6</v>
      </c>
      <c r="I8" s="242">
        <v>0</v>
      </c>
      <c r="J8" s="242">
        <v>0</v>
      </c>
      <c r="K8" s="11">
        <v>2</v>
      </c>
    </row>
    <row r="9" spans="1:11" s="10" customFormat="1" ht="16.5" customHeight="1" x14ac:dyDescent="0.15">
      <c r="A9" s="28" t="s">
        <v>166</v>
      </c>
      <c r="B9" s="241">
        <v>175</v>
      </c>
      <c r="C9" s="13">
        <v>103</v>
      </c>
      <c r="D9" s="13">
        <v>72</v>
      </c>
      <c r="E9" s="11">
        <v>123</v>
      </c>
      <c r="F9" s="242">
        <v>0</v>
      </c>
      <c r="G9" s="242">
        <v>0</v>
      </c>
      <c r="H9" s="22">
        <v>43</v>
      </c>
      <c r="I9" s="22">
        <v>0</v>
      </c>
      <c r="J9" s="22">
        <v>2</v>
      </c>
      <c r="K9" s="22">
        <v>7</v>
      </c>
    </row>
    <row r="10" spans="1:11" s="10" customFormat="1" ht="15" customHeight="1" x14ac:dyDescent="0.15">
      <c r="A10" s="243"/>
      <c r="B10" s="244"/>
      <c r="C10" s="244"/>
      <c r="D10" s="244"/>
      <c r="E10" s="244"/>
      <c r="F10" s="30"/>
      <c r="G10" s="30"/>
      <c r="K10" s="13" t="s">
        <v>167</v>
      </c>
    </row>
    <row r="11" spans="1:11" ht="15" customHeigh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3"/>
    </row>
    <row r="12" spans="1:11" ht="14.25" customHeight="1" x14ac:dyDescent="0.15"/>
  </sheetData>
  <mergeCells count="3">
    <mergeCell ref="A5:A6"/>
    <mergeCell ref="C5:D5"/>
    <mergeCell ref="E5:K5"/>
  </mergeCells>
  <phoneticPr fontId="1"/>
  <hyperlinks>
    <hyperlink ref="A1" location="目次!A1" display="目次へ戻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115" workbookViewId="0"/>
  </sheetViews>
  <sheetFormatPr defaultColWidth="8.875" defaultRowHeight="15" customHeight="1" x14ac:dyDescent="0.15"/>
  <cols>
    <col min="1" max="1" width="12.5" style="173" customWidth="1"/>
    <col min="2" max="10" width="8.25" style="173" customWidth="1"/>
    <col min="11" max="16384" width="8.875" style="173"/>
  </cols>
  <sheetData>
    <row r="1" spans="1:10" ht="15" customHeight="1" x14ac:dyDescent="0.15">
      <c r="A1" s="172" t="s">
        <v>61</v>
      </c>
    </row>
    <row r="3" spans="1:10" ht="15" customHeight="1" x14ac:dyDescent="0.15">
      <c r="A3" s="38" t="s">
        <v>168</v>
      </c>
    </row>
    <row r="4" spans="1:10" s="10" customFormat="1" ht="13.5" customHeight="1" x14ac:dyDescent="0.15">
      <c r="A4" s="192"/>
      <c r="B4" s="192"/>
      <c r="J4" s="11" t="s">
        <v>63</v>
      </c>
    </row>
    <row r="5" spans="1:10" s="10" customFormat="1" ht="15" customHeight="1" x14ac:dyDescent="0.15">
      <c r="A5" s="245" t="s">
        <v>100</v>
      </c>
      <c r="B5" s="98" t="s">
        <v>101</v>
      </c>
      <c r="C5" s="98" t="s">
        <v>68</v>
      </c>
      <c r="D5" s="92" t="s">
        <v>169</v>
      </c>
      <c r="E5" s="91"/>
      <c r="F5" s="93"/>
      <c r="G5" s="193" t="s">
        <v>170</v>
      </c>
      <c r="H5" s="92" t="s">
        <v>104</v>
      </c>
      <c r="I5" s="91"/>
      <c r="J5" s="91"/>
    </row>
    <row r="6" spans="1:10" s="10" customFormat="1" ht="27" customHeight="1" x14ac:dyDescent="0.15">
      <c r="A6" s="246"/>
      <c r="B6" s="99"/>
      <c r="C6" s="99"/>
      <c r="D6" s="47" t="s">
        <v>10</v>
      </c>
      <c r="E6" s="47" t="s">
        <v>70</v>
      </c>
      <c r="F6" s="47" t="s">
        <v>71</v>
      </c>
      <c r="G6" s="195"/>
      <c r="H6" s="54" t="s">
        <v>10</v>
      </c>
      <c r="I6" s="47" t="s">
        <v>70</v>
      </c>
      <c r="J6" s="47" t="s">
        <v>71</v>
      </c>
    </row>
    <row r="7" spans="1:10" s="10" customFormat="1" ht="15.75" customHeight="1" x14ac:dyDescent="0.15">
      <c r="A7" s="44" t="s">
        <v>171</v>
      </c>
      <c r="B7" s="16">
        <v>15</v>
      </c>
      <c r="C7" s="33">
        <v>262</v>
      </c>
      <c r="D7" s="33">
        <v>8965</v>
      </c>
      <c r="E7" s="33">
        <v>4578</v>
      </c>
      <c r="F7" s="33">
        <v>4387</v>
      </c>
      <c r="G7" s="196">
        <v>34.200000000000003</v>
      </c>
      <c r="H7" s="33">
        <v>486</v>
      </c>
      <c r="I7" s="33">
        <v>299</v>
      </c>
      <c r="J7" s="33">
        <v>187</v>
      </c>
    </row>
    <row r="8" spans="1:10" s="10" customFormat="1" ht="15.75" customHeight="1" x14ac:dyDescent="0.15">
      <c r="A8" s="247" t="s">
        <v>4</v>
      </c>
      <c r="B8" s="16">
        <v>15</v>
      </c>
      <c r="C8" s="33">
        <v>267</v>
      </c>
      <c r="D8" s="33">
        <v>9052</v>
      </c>
      <c r="E8" s="33">
        <v>4647</v>
      </c>
      <c r="F8" s="33">
        <v>4405</v>
      </c>
      <c r="G8" s="196">
        <v>33.9</v>
      </c>
      <c r="H8" s="33">
        <v>494</v>
      </c>
      <c r="I8" s="33">
        <v>297</v>
      </c>
      <c r="J8" s="33">
        <v>197</v>
      </c>
    </row>
    <row r="9" spans="1:10" s="10" customFormat="1" ht="15" customHeight="1" x14ac:dyDescent="0.15">
      <c r="A9" s="34" t="s">
        <v>107</v>
      </c>
      <c r="B9" s="2">
        <v>15</v>
      </c>
      <c r="C9" s="35">
        <v>268</v>
      </c>
      <c r="D9" s="35">
        <v>9009</v>
      </c>
      <c r="E9" s="35">
        <v>4635</v>
      </c>
      <c r="F9" s="35">
        <v>4374</v>
      </c>
      <c r="G9" s="197">
        <v>33.6</v>
      </c>
      <c r="H9" s="35">
        <v>508</v>
      </c>
      <c r="I9" s="35">
        <v>307</v>
      </c>
      <c r="J9" s="35">
        <v>201</v>
      </c>
    </row>
    <row r="10" spans="1:10" s="10" customFormat="1" ht="15" customHeight="1" x14ac:dyDescent="0.15">
      <c r="J10" s="11" t="s">
        <v>167</v>
      </c>
    </row>
    <row r="11" spans="1:10" s="10" customFormat="1" ht="15" customHeight="1" x14ac:dyDescent="0.15"/>
    <row r="12" spans="1:10" s="10" customFormat="1" ht="15" customHeight="1" x14ac:dyDescent="0.15"/>
    <row r="13" spans="1:10" s="10" customFormat="1" ht="15" customHeight="1" x14ac:dyDescent="0.15"/>
    <row r="14" spans="1:10" s="10" customFormat="1" ht="15" customHeight="1" x14ac:dyDescent="0.15"/>
    <row r="15" spans="1:10" s="10" customFormat="1" ht="15" customHeight="1" x14ac:dyDescent="0.15"/>
    <row r="16" spans="1:10" s="10" customFormat="1" ht="15" customHeight="1" x14ac:dyDescent="0.15"/>
    <row r="17" spans="1:10" s="10" customFormat="1" ht="15" customHeight="1" x14ac:dyDescent="0.15"/>
    <row r="18" spans="1:10" s="10" customFormat="1" ht="15" customHeight="1" x14ac:dyDescent="0.15"/>
    <row r="19" spans="1:10" s="10" customFormat="1" ht="15" customHeight="1" x14ac:dyDescent="0.15"/>
    <row r="20" spans="1:10" s="10" customFormat="1" ht="15" customHeight="1" x14ac:dyDescent="0.15"/>
    <row r="21" spans="1:10" s="10" customFormat="1" ht="15" customHeight="1" x14ac:dyDescent="0.15"/>
    <row r="22" spans="1:10" s="10" customFormat="1" ht="15" customHeight="1" x14ac:dyDescent="0.15"/>
    <row r="23" spans="1:10" s="10" customFormat="1" ht="15" customHeight="1" x14ac:dyDescent="0.15"/>
    <row r="24" spans="1:10" s="10" customFormat="1" ht="15" customHeight="1" x14ac:dyDescent="0.15"/>
    <row r="25" spans="1:10" s="10" customFormat="1" ht="15" customHeight="1" x14ac:dyDescent="0.15"/>
    <row r="26" spans="1:10" ht="15" customHeight="1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</row>
  </sheetData>
  <mergeCells count="7">
    <mergeCell ref="H5:J5"/>
    <mergeCell ref="A4:B4"/>
    <mergeCell ref="A5:A6"/>
    <mergeCell ref="B5:B6"/>
    <mergeCell ref="C5:C6"/>
    <mergeCell ref="D5:F5"/>
    <mergeCell ref="G5:G6"/>
  </mergeCells>
  <phoneticPr fontId="1"/>
  <hyperlinks>
    <hyperlink ref="A1" location="目次!A1" display="目次へ戻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="115" zoomScaleNormal="115" workbookViewId="0"/>
  </sheetViews>
  <sheetFormatPr defaultColWidth="8.875" defaultRowHeight="15" customHeight="1" x14ac:dyDescent="0.15"/>
  <cols>
    <col min="1" max="1" width="3.625" style="249" customWidth="1"/>
    <col min="2" max="2" width="12" style="249" customWidth="1"/>
    <col min="3" max="3" width="6.5" style="249" customWidth="1"/>
    <col min="4" max="4" width="5.25" style="249" customWidth="1"/>
    <col min="5" max="5" width="6.5" style="249" customWidth="1"/>
    <col min="6" max="6" width="5.25" style="249" customWidth="1"/>
    <col min="7" max="7" width="6.5" style="249" customWidth="1"/>
    <col min="8" max="8" width="5.25" style="249" customWidth="1"/>
    <col min="9" max="9" width="5.75" style="249" customWidth="1"/>
    <col min="10" max="10" width="5.25" style="249" customWidth="1"/>
    <col min="11" max="12" width="8.5" style="249" bestFit="1" customWidth="1"/>
    <col min="13" max="13" width="8" style="249" customWidth="1"/>
    <col min="14" max="16384" width="8.875" style="249"/>
  </cols>
  <sheetData>
    <row r="1" spans="1:13" ht="15" customHeight="1" x14ac:dyDescent="0.15">
      <c r="A1" s="248" t="s">
        <v>61</v>
      </c>
    </row>
    <row r="3" spans="1:13" ht="15" customHeight="1" x14ac:dyDescent="0.15">
      <c r="A3" s="57" t="s">
        <v>172</v>
      </c>
      <c r="I3" s="250"/>
    </row>
    <row r="4" spans="1:13" s="28" customFormat="1" ht="15" customHeight="1" x14ac:dyDescent="0.15">
      <c r="A4" s="199">
        <v>41395</v>
      </c>
      <c r="B4" s="199"/>
      <c r="E4" s="251"/>
      <c r="F4" s="252"/>
    </row>
    <row r="5" spans="1:13" s="10" customFormat="1" ht="15" customHeight="1" x14ac:dyDescent="0.15">
      <c r="A5" s="96" t="s">
        <v>113</v>
      </c>
      <c r="B5" s="102"/>
      <c r="C5" s="92" t="s">
        <v>173</v>
      </c>
      <c r="D5" s="91"/>
      <c r="E5" s="91"/>
      <c r="F5" s="91"/>
      <c r="G5" s="91"/>
      <c r="H5" s="93"/>
      <c r="I5" s="253" t="s">
        <v>68</v>
      </c>
      <c r="J5" s="254"/>
      <c r="K5" s="92" t="s">
        <v>174</v>
      </c>
      <c r="L5" s="91"/>
      <c r="M5" s="91"/>
    </row>
    <row r="6" spans="1:13" s="10" customFormat="1" ht="26.25" customHeight="1" x14ac:dyDescent="0.15">
      <c r="A6" s="97"/>
      <c r="B6" s="100"/>
      <c r="C6" s="92" t="s">
        <v>10</v>
      </c>
      <c r="D6" s="93"/>
      <c r="E6" s="92" t="s">
        <v>70</v>
      </c>
      <c r="F6" s="93"/>
      <c r="G6" s="92" t="s">
        <v>71</v>
      </c>
      <c r="H6" s="93"/>
      <c r="I6" s="205" t="s">
        <v>175</v>
      </c>
      <c r="J6" s="206"/>
      <c r="K6" s="54" t="s">
        <v>114</v>
      </c>
      <c r="L6" s="47" t="s">
        <v>115</v>
      </c>
      <c r="M6" s="175" t="s">
        <v>176</v>
      </c>
    </row>
    <row r="7" spans="1:13" s="28" customFormat="1" ht="15" customHeight="1" x14ac:dyDescent="0.15">
      <c r="A7" s="239"/>
      <c r="B7" s="255" t="s">
        <v>118</v>
      </c>
      <c r="C7" s="256">
        <v>9009</v>
      </c>
      <c r="D7" s="213">
        <v>-99</v>
      </c>
      <c r="E7" s="256">
        <v>4635</v>
      </c>
      <c r="F7" s="213">
        <v>-62</v>
      </c>
      <c r="G7" s="256">
        <v>4374</v>
      </c>
      <c r="H7" s="213">
        <v>-37</v>
      </c>
      <c r="I7" s="256">
        <v>268</v>
      </c>
      <c r="J7" s="213">
        <v>-17</v>
      </c>
      <c r="K7" s="257">
        <f t="shared" ref="K7:M22" si="0">Q7/$C7</f>
        <v>0</v>
      </c>
      <c r="L7" s="257">
        <f t="shared" si="0"/>
        <v>0</v>
      </c>
      <c r="M7" s="257">
        <f t="shared" si="0"/>
        <v>0</v>
      </c>
    </row>
    <row r="8" spans="1:13" s="28" customFormat="1" ht="15" customHeight="1" x14ac:dyDescent="0.15">
      <c r="A8" s="11">
        <v>1</v>
      </c>
      <c r="B8" s="258" t="s">
        <v>177</v>
      </c>
      <c r="C8" s="259">
        <v>828</v>
      </c>
      <c r="D8" s="227">
        <v>-22</v>
      </c>
      <c r="E8" s="26">
        <v>412</v>
      </c>
      <c r="F8" s="227">
        <v>-18</v>
      </c>
      <c r="G8" s="26">
        <v>416</v>
      </c>
      <c r="H8" s="227">
        <v>-4</v>
      </c>
      <c r="I8" s="11">
        <v>26</v>
      </c>
      <c r="J8" s="221">
        <v>-4</v>
      </c>
      <c r="K8" s="73">
        <f t="shared" si="0"/>
        <v>0</v>
      </c>
      <c r="L8" s="73">
        <f t="shared" si="0"/>
        <v>0</v>
      </c>
      <c r="M8" s="73">
        <f t="shared" si="0"/>
        <v>0</v>
      </c>
    </row>
    <row r="9" spans="1:13" s="28" customFormat="1" ht="15" customHeight="1" x14ac:dyDescent="0.15">
      <c r="A9" s="11">
        <v>2</v>
      </c>
      <c r="B9" s="258" t="s">
        <v>178</v>
      </c>
      <c r="C9" s="259">
        <v>578</v>
      </c>
      <c r="D9" s="227">
        <v>-18</v>
      </c>
      <c r="E9" s="26">
        <v>306</v>
      </c>
      <c r="F9" s="227">
        <v>-9</v>
      </c>
      <c r="G9" s="26">
        <v>272</v>
      </c>
      <c r="H9" s="227">
        <v>-9</v>
      </c>
      <c r="I9" s="11">
        <v>20</v>
      </c>
      <c r="J9" s="221">
        <v>-4</v>
      </c>
      <c r="K9" s="73">
        <f t="shared" si="0"/>
        <v>0</v>
      </c>
      <c r="L9" s="73">
        <f t="shared" si="0"/>
        <v>0</v>
      </c>
      <c r="M9" s="73">
        <f t="shared" si="0"/>
        <v>0</v>
      </c>
    </row>
    <row r="10" spans="1:13" s="28" customFormat="1" ht="15" customHeight="1" x14ac:dyDescent="0.15">
      <c r="A10" s="11">
        <v>3</v>
      </c>
      <c r="B10" s="258" t="s">
        <v>179</v>
      </c>
      <c r="C10" s="259">
        <v>686</v>
      </c>
      <c r="D10" s="227">
        <v>-18</v>
      </c>
      <c r="E10" s="26">
        <v>383</v>
      </c>
      <c r="F10" s="227">
        <v>-9</v>
      </c>
      <c r="G10" s="26">
        <v>303</v>
      </c>
      <c r="H10" s="227">
        <v>-9</v>
      </c>
      <c r="I10" s="11">
        <v>22</v>
      </c>
      <c r="J10" s="221">
        <v>-3</v>
      </c>
      <c r="K10" s="73">
        <f t="shared" si="0"/>
        <v>0</v>
      </c>
      <c r="L10" s="73">
        <f t="shared" si="0"/>
        <v>0</v>
      </c>
      <c r="M10" s="73">
        <f t="shared" si="0"/>
        <v>0</v>
      </c>
    </row>
    <row r="11" spans="1:13" s="28" customFormat="1" ht="15" customHeight="1" x14ac:dyDescent="0.15">
      <c r="A11" s="11">
        <v>4</v>
      </c>
      <c r="B11" s="258" t="s">
        <v>180</v>
      </c>
      <c r="C11" s="259">
        <v>618</v>
      </c>
      <c r="D11" s="227">
        <v>-22</v>
      </c>
      <c r="E11" s="26">
        <v>315</v>
      </c>
      <c r="F11" s="227">
        <v>-14</v>
      </c>
      <c r="G11" s="26">
        <v>303</v>
      </c>
      <c r="H11" s="227">
        <v>-8</v>
      </c>
      <c r="I11" s="11">
        <v>19</v>
      </c>
      <c r="J11" s="221">
        <v>-3</v>
      </c>
      <c r="K11" s="73">
        <f t="shared" si="0"/>
        <v>0</v>
      </c>
      <c r="L11" s="73">
        <f t="shared" si="0"/>
        <v>0</v>
      </c>
      <c r="M11" s="73">
        <f t="shared" si="0"/>
        <v>0</v>
      </c>
    </row>
    <row r="12" spans="1:13" s="28" customFormat="1" ht="15" customHeight="1" x14ac:dyDescent="0.15">
      <c r="A12" s="11">
        <v>5</v>
      </c>
      <c r="B12" s="258" t="s">
        <v>181</v>
      </c>
      <c r="C12" s="259">
        <v>670</v>
      </c>
      <c r="D12" s="227">
        <v>-15</v>
      </c>
      <c r="E12" s="26">
        <v>333</v>
      </c>
      <c r="F12" s="227">
        <v>-9</v>
      </c>
      <c r="G12" s="26">
        <v>337</v>
      </c>
      <c r="H12" s="227">
        <v>-6</v>
      </c>
      <c r="I12" s="11">
        <v>20</v>
      </c>
      <c r="J12" s="221">
        <v>-2</v>
      </c>
      <c r="K12" s="73">
        <f t="shared" si="0"/>
        <v>0</v>
      </c>
      <c r="L12" s="73">
        <f t="shared" si="0"/>
        <v>0</v>
      </c>
      <c r="M12" s="73">
        <f t="shared" si="0"/>
        <v>0</v>
      </c>
    </row>
    <row r="13" spans="1:13" s="28" customFormat="1" ht="15" customHeight="1" x14ac:dyDescent="0.15">
      <c r="A13" s="11">
        <v>6</v>
      </c>
      <c r="B13" s="258" t="s">
        <v>182</v>
      </c>
      <c r="C13" s="259">
        <v>897</v>
      </c>
      <c r="D13" s="227"/>
      <c r="E13" s="26">
        <v>443</v>
      </c>
      <c r="F13" s="227"/>
      <c r="G13" s="26">
        <v>454</v>
      </c>
      <c r="H13" s="227"/>
      <c r="I13" s="11">
        <v>25</v>
      </c>
      <c r="J13" s="221"/>
      <c r="K13" s="73">
        <f t="shared" si="0"/>
        <v>0</v>
      </c>
      <c r="L13" s="73">
        <f t="shared" si="0"/>
        <v>0</v>
      </c>
      <c r="M13" s="73">
        <f t="shared" si="0"/>
        <v>0</v>
      </c>
    </row>
    <row r="14" spans="1:13" s="28" customFormat="1" ht="15" customHeight="1" x14ac:dyDescent="0.15">
      <c r="A14" s="11">
        <v>7</v>
      </c>
      <c r="B14" s="258" t="s">
        <v>183</v>
      </c>
      <c r="C14" s="259">
        <v>268</v>
      </c>
      <c r="D14" s="227"/>
      <c r="E14" s="26">
        <v>138</v>
      </c>
      <c r="F14" s="227"/>
      <c r="G14" s="26">
        <v>130</v>
      </c>
      <c r="H14" s="227"/>
      <c r="I14" s="11">
        <v>8</v>
      </c>
      <c r="J14" s="221"/>
      <c r="K14" s="73">
        <f t="shared" si="0"/>
        <v>0</v>
      </c>
      <c r="L14" s="73">
        <f t="shared" si="0"/>
        <v>0</v>
      </c>
      <c r="M14" s="73">
        <f t="shared" si="0"/>
        <v>0</v>
      </c>
    </row>
    <row r="15" spans="1:13" s="28" customFormat="1" ht="15" customHeight="1" x14ac:dyDescent="0.15">
      <c r="A15" s="11">
        <v>8</v>
      </c>
      <c r="B15" s="258" t="s">
        <v>184</v>
      </c>
      <c r="C15" s="259">
        <v>981</v>
      </c>
      <c r="D15" s="227"/>
      <c r="E15" s="26">
        <v>474</v>
      </c>
      <c r="F15" s="227"/>
      <c r="G15" s="26">
        <v>507</v>
      </c>
      <c r="H15" s="227"/>
      <c r="I15" s="11">
        <v>27</v>
      </c>
      <c r="J15" s="221"/>
      <c r="K15" s="73">
        <f t="shared" si="0"/>
        <v>0</v>
      </c>
      <c r="L15" s="73">
        <f t="shared" si="0"/>
        <v>0</v>
      </c>
      <c r="M15" s="73">
        <f t="shared" si="0"/>
        <v>0</v>
      </c>
    </row>
    <row r="16" spans="1:13" s="28" customFormat="1" ht="15" customHeight="1" x14ac:dyDescent="0.15">
      <c r="A16" s="11">
        <v>9</v>
      </c>
      <c r="B16" s="258" t="s">
        <v>185</v>
      </c>
      <c r="C16" s="259">
        <v>498</v>
      </c>
      <c r="D16" s="227"/>
      <c r="E16" s="26">
        <v>276</v>
      </c>
      <c r="F16" s="227"/>
      <c r="G16" s="26">
        <v>222</v>
      </c>
      <c r="H16" s="227"/>
      <c r="I16" s="11">
        <v>14</v>
      </c>
      <c r="J16" s="221"/>
      <c r="K16" s="73">
        <f t="shared" si="0"/>
        <v>0</v>
      </c>
      <c r="L16" s="73">
        <f t="shared" si="0"/>
        <v>0</v>
      </c>
      <c r="M16" s="73">
        <f t="shared" si="0"/>
        <v>0</v>
      </c>
    </row>
    <row r="17" spans="1:13" s="28" customFormat="1" ht="15" customHeight="1" x14ac:dyDescent="0.15">
      <c r="A17" s="11">
        <v>10</v>
      </c>
      <c r="B17" s="258" t="s">
        <v>186</v>
      </c>
      <c r="C17" s="259">
        <v>443</v>
      </c>
      <c r="D17" s="227"/>
      <c r="E17" s="26">
        <v>212</v>
      </c>
      <c r="F17" s="227"/>
      <c r="G17" s="26">
        <v>231</v>
      </c>
      <c r="H17" s="227"/>
      <c r="I17" s="11">
        <v>13</v>
      </c>
      <c r="J17" s="221"/>
      <c r="K17" s="73">
        <f t="shared" si="0"/>
        <v>0</v>
      </c>
      <c r="L17" s="73">
        <f t="shared" si="0"/>
        <v>0</v>
      </c>
      <c r="M17" s="73">
        <f t="shared" si="0"/>
        <v>0</v>
      </c>
    </row>
    <row r="18" spans="1:13" s="28" customFormat="1" ht="15" customHeight="1" x14ac:dyDescent="0.15">
      <c r="A18" s="11">
        <v>11</v>
      </c>
      <c r="B18" s="258" t="s">
        <v>187</v>
      </c>
      <c r="C18" s="259">
        <v>428</v>
      </c>
      <c r="D18" s="227"/>
      <c r="E18" s="26">
        <v>231</v>
      </c>
      <c r="F18" s="227"/>
      <c r="G18" s="26">
        <v>197</v>
      </c>
      <c r="H18" s="227"/>
      <c r="I18" s="11">
        <v>12</v>
      </c>
      <c r="J18" s="221"/>
      <c r="K18" s="73">
        <f t="shared" si="0"/>
        <v>0</v>
      </c>
      <c r="L18" s="73">
        <f t="shared" si="0"/>
        <v>0</v>
      </c>
      <c r="M18" s="73">
        <f t="shared" si="0"/>
        <v>0</v>
      </c>
    </row>
    <row r="19" spans="1:13" s="28" customFormat="1" ht="15" customHeight="1" x14ac:dyDescent="0.15">
      <c r="A19" s="11">
        <v>12</v>
      </c>
      <c r="B19" s="258" t="s">
        <v>188</v>
      </c>
      <c r="C19" s="259">
        <v>381</v>
      </c>
      <c r="D19" s="227"/>
      <c r="E19" s="26">
        <v>192</v>
      </c>
      <c r="F19" s="227"/>
      <c r="G19" s="26">
        <v>189</v>
      </c>
      <c r="H19" s="227"/>
      <c r="I19" s="11">
        <v>12</v>
      </c>
      <c r="J19" s="221"/>
      <c r="K19" s="73">
        <f t="shared" si="0"/>
        <v>0</v>
      </c>
      <c r="L19" s="73">
        <f t="shared" si="0"/>
        <v>0</v>
      </c>
      <c r="M19" s="73">
        <f t="shared" si="0"/>
        <v>0</v>
      </c>
    </row>
    <row r="20" spans="1:13" s="28" customFormat="1" ht="15" customHeight="1" x14ac:dyDescent="0.15">
      <c r="A20" s="11">
        <v>13</v>
      </c>
      <c r="B20" s="258" t="s">
        <v>189</v>
      </c>
      <c r="C20" s="259">
        <v>528</v>
      </c>
      <c r="D20" s="227">
        <v>-4</v>
      </c>
      <c r="E20" s="26">
        <v>293</v>
      </c>
      <c r="F20" s="227">
        <v>-3</v>
      </c>
      <c r="G20" s="26">
        <v>235</v>
      </c>
      <c r="H20" s="227">
        <v>-1</v>
      </c>
      <c r="I20" s="11">
        <v>16</v>
      </c>
      <c r="J20" s="221">
        <v>-1</v>
      </c>
      <c r="K20" s="73">
        <f t="shared" si="0"/>
        <v>0</v>
      </c>
      <c r="L20" s="73">
        <f t="shared" si="0"/>
        <v>0</v>
      </c>
      <c r="M20" s="73">
        <f t="shared" si="0"/>
        <v>0</v>
      </c>
    </row>
    <row r="21" spans="1:13" s="28" customFormat="1" ht="15" customHeight="1" x14ac:dyDescent="0.15">
      <c r="A21" s="11">
        <v>14</v>
      </c>
      <c r="B21" s="258" t="s">
        <v>190</v>
      </c>
      <c r="C21" s="259">
        <v>634</v>
      </c>
      <c r="D21" s="227"/>
      <c r="E21" s="26">
        <v>329</v>
      </c>
      <c r="F21" s="227"/>
      <c r="G21" s="26">
        <v>305</v>
      </c>
      <c r="H21" s="227"/>
      <c r="I21" s="11">
        <v>18</v>
      </c>
      <c r="J21" s="221"/>
      <c r="K21" s="73">
        <f t="shared" si="0"/>
        <v>0</v>
      </c>
      <c r="L21" s="73">
        <f t="shared" si="0"/>
        <v>0</v>
      </c>
      <c r="M21" s="73">
        <f t="shared" si="0"/>
        <v>0</v>
      </c>
    </row>
    <row r="22" spans="1:13" s="28" customFormat="1" ht="15" customHeight="1" x14ac:dyDescent="0.15">
      <c r="A22" s="22">
        <v>15</v>
      </c>
      <c r="B22" s="260" t="s">
        <v>191</v>
      </c>
      <c r="C22" s="261">
        <v>571</v>
      </c>
      <c r="D22" s="230"/>
      <c r="E22" s="80">
        <v>298</v>
      </c>
      <c r="F22" s="230"/>
      <c r="G22" s="80">
        <v>273</v>
      </c>
      <c r="H22" s="230"/>
      <c r="I22" s="22">
        <v>16</v>
      </c>
      <c r="J22" s="230"/>
      <c r="K22" s="74">
        <f t="shared" si="0"/>
        <v>0</v>
      </c>
      <c r="L22" s="74">
        <f t="shared" si="0"/>
        <v>0</v>
      </c>
      <c r="M22" s="74">
        <f t="shared" si="0"/>
        <v>0</v>
      </c>
    </row>
    <row r="23" spans="1:13" s="28" customFormat="1" ht="15" customHeight="1" x14ac:dyDescent="0.15">
      <c r="A23" s="88" t="s">
        <v>149</v>
      </c>
      <c r="M23" s="11" t="s">
        <v>150</v>
      </c>
    </row>
    <row r="24" spans="1:13" s="28" customFormat="1" ht="15" customHeight="1" x14ac:dyDescent="0.15">
      <c r="B24" s="17"/>
      <c r="C24" s="17"/>
      <c r="D24" s="17"/>
      <c r="E24" s="17"/>
      <c r="F24" s="17"/>
      <c r="G24" s="17"/>
      <c r="H24" s="17"/>
      <c r="I24" s="17"/>
    </row>
    <row r="25" spans="1:13" s="28" customFormat="1" ht="15" customHeight="1" x14ac:dyDescent="0.15">
      <c r="B25" s="17"/>
      <c r="C25" s="17"/>
      <c r="D25" s="17"/>
      <c r="E25" s="17"/>
      <c r="F25" s="17"/>
      <c r="G25" s="17"/>
      <c r="H25" s="17"/>
      <c r="I25" s="17"/>
    </row>
    <row r="26" spans="1:13" s="28" customFormat="1" ht="15" customHeight="1" x14ac:dyDescent="0.15">
      <c r="B26" s="17"/>
      <c r="C26" s="17"/>
      <c r="D26" s="17"/>
      <c r="E26" s="17"/>
      <c r="F26" s="17"/>
      <c r="G26" s="17"/>
      <c r="H26" s="17"/>
      <c r="I26" s="17"/>
    </row>
    <row r="27" spans="1:13" s="28" customFormat="1" ht="15" customHeight="1" x14ac:dyDescent="0.15">
      <c r="B27" s="17"/>
      <c r="C27" s="17"/>
      <c r="D27" s="17"/>
      <c r="E27" s="17"/>
      <c r="F27" s="17"/>
      <c r="G27" s="17"/>
      <c r="H27" s="17"/>
      <c r="I27" s="17"/>
    </row>
    <row r="28" spans="1:13" s="28" customFormat="1" ht="15" customHeight="1" x14ac:dyDescent="0.15">
      <c r="B28" s="17"/>
      <c r="C28" s="17"/>
      <c r="D28" s="17"/>
      <c r="E28" s="17"/>
      <c r="F28" s="17"/>
      <c r="G28" s="17"/>
      <c r="H28" s="17"/>
      <c r="I28" s="17"/>
    </row>
    <row r="29" spans="1:13" s="28" customFormat="1" ht="15" customHeight="1" x14ac:dyDescent="0.15">
      <c r="B29" s="17"/>
      <c r="C29" s="17"/>
      <c r="D29" s="17"/>
      <c r="E29" s="17"/>
      <c r="F29" s="17"/>
      <c r="G29" s="17"/>
      <c r="H29" s="17"/>
      <c r="I29" s="17"/>
    </row>
    <row r="30" spans="1:13" s="28" customFormat="1" ht="15" customHeight="1" x14ac:dyDescent="0.15">
      <c r="B30" s="17"/>
      <c r="C30" s="17"/>
      <c r="D30" s="17"/>
      <c r="E30" s="17"/>
      <c r="F30" s="17"/>
      <c r="G30" s="17"/>
      <c r="H30" s="17"/>
      <c r="I30" s="17"/>
    </row>
    <row r="31" spans="1:13" s="28" customFormat="1" ht="15" customHeight="1" x14ac:dyDescent="0.15">
      <c r="B31" s="17"/>
      <c r="C31" s="17"/>
      <c r="D31" s="17"/>
      <c r="E31" s="17"/>
      <c r="F31" s="17"/>
      <c r="G31" s="17"/>
      <c r="H31" s="17"/>
      <c r="I31" s="17"/>
    </row>
    <row r="32" spans="1:13" s="28" customFormat="1" ht="15" customHeight="1" x14ac:dyDescent="0.15">
      <c r="B32" s="17"/>
      <c r="C32" s="17"/>
      <c r="D32" s="17"/>
      <c r="E32" s="17"/>
      <c r="F32" s="17"/>
      <c r="G32" s="17"/>
      <c r="H32" s="17"/>
      <c r="I32" s="17"/>
    </row>
    <row r="33" spans="2:9" s="28" customFormat="1" ht="15" customHeight="1" x14ac:dyDescent="0.15">
      <c r="B33" s="17"/>
      <c r="C33" s="17"/>
      <c r="D33" s="17"/>
      <c r="E33" s="17"/>
      <c r="F33" s="17"/>
      <c r="G33" s="17"/>
      <c r="H33" s="17"/>
      <c r="I33" s="17"/>
    </row>
    <row r="34" spans="2:9" s="28" customFormat="1" ht="15" customHeight="1" x14ac:dyDescent="0.15">
      <c r="B34" s="17"/>
      <c r="C34" s="17"/>
      <c r="D34" s="17"/>
      <c r="E34" s="17"/>
      <c r="F34" s="17"/>
      <c r="G34" s="17"/>
      <c r="H34" s="17"/>
      <c r="I34" s="17"/>
    </row>
    <row r="35" spans="2:9" s="28" customFormat="1" ht="15" customHeight="1" x14ac:dyDescent="0.15">
      <c r="B35" s="17"/>
      <c r="C35" s="17"/>
      <c r="D35" s="17"/>
      <c r="E35" s="17"/>
      <c r="F35" s="17"/>
      <c r="G35" s="17"/>
      <c r="H35" s="17"/>
      <c r="I35" s="17"/>
    </row>
    <row r="36" spans="2:9" s="28" customFormat="1" ht="15" customHeight="1" x14ac:dyDescent="0.15">
      <c r="B36" s="17"/>
      <c r="C36" s="17"/>
      <c r="D36" s="17"/>
      <c r="E36" s="17"/>
      <c r="F36" s="17"/>
      <c r="G36" s="17"/>
      <c r="H36" s="17"/>
      <c r="I36" s="17"/>
    </row>
    <row r="37" spans="2:9" s="28" customFormat="1" ht="15" customHeight="1" x14ac:dyDescent="0.15">
      <c r="B37" s="17"/>
      <c r="C37" s="17"/>
      <c r="D37" s="17"/>
      <c r="E37" s="17"/>
      <c r="F37" s="17"/>
      <c r="G37" s="17"/>
      <c r="H37" s="17"/>
      <c r="I37" s="17"/>
    </row>
    <row r="38" spans="2:9" s="28" customFormat="1" ht="15" customHeight="1" x14ac:dyDescent="0.15">
      <c r="B38" s="17"/>
      <c r="C38" s="17"/>
      <c r="D38" s="17"/>
      <c r="E38" s="17"/>
      <c r="F38" s="17"/>
      <c r="G38" s="17"/>
      <c r="H38" s="17"/>
      <c r="I38" s="17"/>
    </row>
    <row r="39" spans="2:9" s="28" customFormat="1" ht="15" customHeight="1" x14ac:dyDescent="0.15"/>
    <row r="40" spans="2:9" s="28" customFormat="1" ht="15" customHeight="1" x14ac:dyDescent="0.15"/>
    <row r="41" spans="2:9" s="28" customFormat="1" ht="15" customHeight="1" x14ac:dyDescent="0.15"/>
    <row r="42" spans="2:9" s="28" customFormat="1" ht="15" customHeight="1" x14ac:dyDescent="0.15"/>
    <row r="43" spans="2:9" s="28" customFormat="1" ht="15" customHeight="1" x14ac:dyDescent="0.15"/>
    <row r="44" spans="2:9" s="28" customFormat="1" ht="15" customHeight="1" x14ac:dyDescent="0.15"/>
    <row r="45" spans="2:9" s="28" customFormat="1" ht="15" customHeight="1" x14ac:dyDescent="0.15"/>
    <row r="46" spans="2:9" s="28" customFormat="1" ht="15" customHeight="1" x14ac:dyDescent="0.15"/>
    <row r="47" spans="2:9" s="28" customFormat="1" ht="15" customHeight="1" x14ac:dyDescent="0.15"/>
    <row r="48" spans="2:9" s="28" customFormat="1" ht="15" customHeight="1" x14ac:dyDescent="0.15"/>
    <row r="49" s="28" customFormat="1" ht="15" customHeight="1" x14ac:dyDescent="0.15"/>
    <row r="50" s="28" customFormat="1" ht="15" customHeight="1" x14ac:dyDescent="0.15"/>
    <row r="51" s="28" customFormat="1" ht="15" customHeight="1" x14ac:dyDescent="0.15"/>
    <row r="52" s="28" customFormat="1" ht="15" customHeight="1" x14ac:dyDescent="0.15"/>
    <row r="53" s="28" customFormat="1" ht="15" customHeight="1" x14ac:dyDescent="0.15"/>
    <row r="54" s="28" customFormat="1" ht="15" customHeight="1" x14ac:dyDescent="0.15"/>
    <row r="55" s="28" customFormat="1" ht="15" customHeight="1" x14ac:dyDescent="0.15"/>
    <row r="56" s="28" customFormat="1" ht="15" customHeight="1" x14ac:dyDescent="0.15"/>
  </sheetData>
  <mergeCells count="9">
    <mergeCell ref="A4:B4"/>
    <mergeCell ref="A5:B6"/>
    <mergeCell ref="C5:H5"/>
    <mergeCell ref="I5:J5"/>
    <mergeCell ref="K5:M5"/>
    <mergeCell ref="C6:D6"/>
    <mergeCell ref="E6:F6"/>
    <mergeCell ref="G6:H6"/>
    <mergeCell ref="I6:J6"/>
  </mergeCells>
  <phoneticPr fontId="1"/>
  <hyperlinks>
    <hyperlink ref="A1" location="目次!A1" display="目次へ戻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42</vt:i4>
      </vt:variant>
    </vt:vector>
  </HeadingPairs>
  <TitlesOfParts>
    <vt:vector size="42" baseType="lpstr">
      <vt:lpstr>目次</vt:lpstr>
      <vt:lpstr>10-1</vt:lpstr>
      <vt:lpstr>10-2</vt:lpstr>
      <vt:lpstr>10-3</vt:lpstr>
      <vt:lpstr>10-4</vt:lpstr>
      <vt:lpstr>10-5</vt:lpstr>
      <vt:lpstr>10-6</vt:lpstr>
      <vt:lpstr>10-7</vt:lpstr>
      <vt:lpstr>10-8</vt:lpstr>
      <vt:lpstr>10-9</vt:lpstr>
      <vt:lpstr>10-10</vt:lpstr>
      <vt:lpstr>10-11</vt:lpstr>
      <vt:lpstr>10-12</vt:lpstr>
      <vt:lpstr>10-13</vt:lpstr>
      <vt:lpstr>10-14</vt:lpstr>
      <vt:lpstr>10-15</vt:lpstr>
      <vt:lpstr>10-16</vt:lpstr>
      <vt:lpstr>10-17</vt:lpstr>
      <vt:lpstr>10-18</vt:lpstr>
      <vt:lpstr>10-19(1)</vt:lpstr>
      <vt:lpstr>10-19(2)</vt:lpstr>
      <vt:lpstr>10-20</vt:lpstr>
      <vt:lpstr>10-21</vt:lpstr>
      <vt:lpstr>10-22</vt:lpstr>
      <vt:lpstr>10-23</vt:lpstr>
      <vt:lpstr>10-24</vt:lpstr>
      <vt:lpstr>10-25</vt:lpstr>
      <vt:lpstr>10-26</vt:lpstr>
      <vt:lpstr>10-27</vt:lpstr>
      <vt:lpstr>10-28</vt:lpstr>
      <vt:lpstr>10-29</vt:lpstr>
      <vt:lpstr>10-30</vt:lpstr>
      <vt:lpstr>10-31</vt:lpstr>
      <vt:lpstr>10-32(1)～(4)</vt:lpstr>
      <vt:lpstr>10-32(5)</vt:lpstr>
      <vt:lpstr>10-33</vt:lpstr>
      <vt:lpstr>10-34</vt:lpstr>
      <vt:lpstr>10-35</vt:lpstr>
      <vt:lpstr>10-36</vt:lpstr>
      <vt:lpstr>10-37</vt:lpstr>
      <vt:lpstr>10-38(1)～(4)</vt:lpstr>
      <vt:lpstr>10-38(5)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2016-11-22T06:38:57Z</dcterms:modified>
</cp:coreProperties>
</file>