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5" windowWidth="12030" windowHeight="10230" tabRatio="863"/>
  </bookViews>
  <sheets>
    <sheet name="目次" sheetId="1" r:id="rId1"/>
    <sheet name="7-1" sheetId="99" r:id="rId2"/>
    <sheet name="7-2" sheetId="100" r:id="rId3"/>
    <sheet name="7-3" sheetId="102" r:id="rId4"/>
    <sheet name="7-4" sheetId="101" r:id="rId5"/>
    <sheet name="7-5(1)" sheetId="87" r:id="rId6"/>
    <sheet name="7-5(2),(3)" sheetId="62" r:id="rId7"/>
    <sheet name="7-5(4)" sheetId="103" r:id="rId8"/>
    <sheet name="7-5(5)-1 )" sheetId="104" r:id="rId9"/>
    <sheet name="7-5(5)-2" sheetId="105" r:id="rId10"/>
    <sheet name="7-6(1)" sheetId="106" r:id="rId11"/>
    <sheet name="7-6(2)" sheetId="107" r:id="rId12"/>
    <sheet name="7-6(3)" sheetId="108" r:id="rId13"/>
    <sheet name="7-6(4)" sheetId="109" r:id="rId14"/>
    <sheet name="7-6(5)" sheetId="110" r:id="rId15"/>
    <sheet name="7-6(6)" sheetId="111" r:id="rId16"/>
    <sheet name="7-7 (1)" sheetId="112" r:id="rId17"/>
    <sheet name="7-7(2)" sheetId="113" r:id="rId18"/>
    <sheet name="7-8" sheetId="114" r:id="rId19"/>
    <sheet name="7-9" sheetId="115" r:id="rId20"/>
    <sheet name="7-10" sheetId="116" r:id="rId21"/>
    <sheet name="7-11" sheetId="117" r:id="rId22"/>
    <sheet name="7-12" sheetId="118" r:id="rId23"/>
    <sheet name="7-13" sheetId="119" r:id="rId24"/>
    <sheet name="7-14" sheetId="121" r:id="rId25"/>
    <sheet name="7-15 " sheetId="122" r:id="rId26"/>
    <sheet name="7-16" sheetId="123" r:id="rId27"/>
    <sheet name="7-17" sheetId="124" r:id="rId28"/>
    <sheet name="7-18" sheetId="125" r:id="rId29"/>
    <sheet name="7-19" sheetId="126" r:id="rId30"/>
    <sheet name="7-20" sheetId="127" r:id="rId31"/>
    <sheet name="7-21" sheetId="128" r:id="rId32"/>
    <sheet name="7-22" sheetId="130" r:id="rId33"/>
    <sheet name="7-23" sheetId="131" r:id="rId34"/>
    <sheet name="7-24-(1)" sheetId="132" r:id="rId35"/>
    <sheet name="7-24-(2)" sheetId="133" r:id="rId36"/>
  </sheets>
  <calcPr calcId="145621"/>
</workbook>
</file>

<file path=xl/calcChain.xml><?xml version="1.0" encoding="utf-8"?>
<calcChain xmlns="http://schemas.openxmlformats.org/spreadsheetml/2006/main">
  <c r="D9" i="117" l="1"/>
  <c r="C9" i="117" s="1"/>
  <c r="D9" i="116" l="1"/>
  <c r="C9" i="116"/>
</calcChain>
</file>

<file path=xl/sharedStrings.xml><?xml version="1.0" encoding="utf-8"?>
<sst xmlns="http://schemas.openxmlformats.org/spreadsheetml/2006/main" count="1063" uniqueCount="627">
  <si>
    <t>目次</t>
    <rPh sb="0" eb="2">
      <t>モクジ</t>
    </rPh>
    <phoneticPr fontId="2"/>
  </si>
  <si>
    <t>7-1.出生・死亡等の推移</t>
    <rPh sb="4" eb="6">
      <t>シュッセイ</t>
    </rPh>
    <rPh sb="7" eb="9">
      <t>シボウ</t>
    </rPh>
    <rPh sb="9" eb="10">
      <t>ナド</t>
    </rPh>
    <rPh sb="11" eb="13">
      <t>スイイ</t>
    </rPh>
    <phoneticPr fontId="2"/>
  </si>
  <si>
    <t>7-2.主要死因別死亡者数</t>
    <rPh sb="4" eb="6">
      <t>シュヨウ</t>
    </rPh>
    <rPh sb="6" eb="8">
      <t>シイン</t>
    </rPh>
    <rPh sb="8" eb="9">
      <t>ベツ</t>
    </rPh>
    <rPh sb="9" eb="12">
      <t>シボウシャ</t>
    </rPh>
    <rPh sb="12" eb="13">
      <t>カズ</t>
    </rPh>
    <phoneticPr fontId="2"/>
  </si>
  <si>
    <t>7-3.医療施設数・許可病床数</t>
    <rPh sb="4" eb="6">
      <t>イリョウ</t>
    </rPh>
    <rPh sb="6" eb="8">
      <t>シセツ</t>
    </rPh>
    <rPh sb="8" eb="9">
      <t>カズ</t>
    </rPh>
    <rPh sb="10" eb="12">
      <t>キョカ</t>
    </rPh>
    <rPh sb="12" eb="14">
      <t>ビョウショウ</t>
    </rPh>
    <rPh sb="14" eb="15">
      <t>カズ</t>
    </rPh>
    <phoneticPr fontId="2"/>
  </si>
  <si>
    <t>7-4.医療関係従事者数</t>
    <rPh sb="4" eb="6">
      <t>イリョウ</t>
    </rPh>
    <rPh sb="6" eb="8">
      <t>カンケイ</t>
    </rPh>
    <rPh sb="8" eb="11">
      <t>ジュウジシャ</t>
    </rPh>
    <rPh sb="11" eb="12">
      <t>カズ</t>
    </rPh>
    <phoneticPr fontId="2"/>
  </si>
  <si>
    <t>7-5.成人保健(1)健康診査状況</t>
    <rPh sb="4" eb="6">
      <t>セイジン</t>
    </rPh>
    <rPh sb="6" eb="8">
      <t>ホケン</t>
    </rPh>
    <phoneticPr fontId="2"/>
  </si>
  <si>
    <t>7-5.成人保健(2)健康手帳の交付(3)成人健康相談状況</t>
    <rPh sb="4" eb="6">
      <t>セイジン</t>
    </rPh>
    <rPh sb="6" eb="8">
      <t>ホケン</t>
    </rPh>
    <phoneticPr fontId="2"/>
  </si>
  <si>
    <t>7-5.成人保健(4)機能訓練</t>
    <rPh sb="4" eb="6">
      <t>セイジン</t>
    </rPh>
    <rPh sb="6" eb="8">
      <t>ホケン</t>
    </rPh>
    <phoneticPr fontId="2"/>
  </si>
  <si>
    <t>7-5.成人保健(5)-1.成人・老人訪問活動</t>
    <rPh sb="4" eb="6">
      <t>セイジン</t>
    </rPh>
    <rPh sb="6" eb="8">
      <t>ホケン</t>
    </rPh>
    <phoneticPr fontId="2"/>
  </si>
  <si>
    <t>7-5.成人保健(5)-2.地域包括支援センター（兼務保健師分を含む）</t>
    <rPh sb="4" eb="6">
      <t>セイジン</t>
    </rPh>
    <rPh sb="6" eb="8">
      <t>ホケン</t>
    </rPh>
    <phoneticPr fontId="2"/>
  </si>
  <si>
    <t>7-6.母子保健(1)相談等の状況</t>
    <rPh sb="4" eb="6">
      <t>ボシ</t>
    </rPh>
    <rPh sb="6" eb="8">
      <t>ホケン</t>
    </rPh>
    <phoneticPr fontId="2"/>
  </si>
  <si>
    <t>7-6.母子保健(2)4か月児健康診査状況</t>
    <rPh sb="4" eb="6">
      <t>ボシ</t>
    </rPh>
    <rPh sb="6" eb="8">
      <t>ホケン</t>
    </rPh>
    <phoneticPr fontId="2"/>
  </si>
  <si>
    <t>7-6.母子保健(3)10か月児健康診査状況</t>
    <rPh sb="4" eb="6">
      <t>ボシ</t>
    </rPh>
    <rPh sb="6" eb="8">
      <t>ホケン</t>
    </rPh>
    <phoneticPr fontId="2"/>
  </si>
  <si>
    <t>7-6.母子保健(4)1歳6か月児健康診査状況</t>
    <rPh sb="4" eb="6">
      <t>ボシ</t>
    </rPh>
    <rPh sb="6" eb="8">
      <t>ホケン</t>
    </rPh>
    <phoneticPr fontId="2"/>
  </si>
  <si>
    <t>7-6.母子保健(5)3歳児健康診査状況</t>
    <rPh sb="4" eb="6">
      <t>ボシ</t>
    </rPh>
    <rPh sb="6" eb="8">
      <t>ホケン</t>
    </rPh>
    <phoneticPr fontId="2"/>
  </si>
  <si>
    <t>7-6.母子保健(6)母子訪問活動</t>
    <rPh sb="4" eb="6">
      <t>ボシ</t>
    </rPh>
    <rPh sb="6" eb="8">
      <t>ホケン</t>
    </rPh>
    <phoneticPr fontId="2"/>
  </si>
  <si>
    <t>7-8.栄養指導</t>
  </si>
  <si>
    <t>7-9.献血実施状況</t>
  </si>
  <si>
    <t>7-10.新登録結核患者数</t>
    <rPh sb="5" eb="6">
      <t>シン</t>
    </rPh>
    <rPh sb="6" eb="8">
      <t>トウロク</t>
    </rPh>
    <rPh sb="8" eb="10">
      <t>ケッカク</t>
    </rPh>
    <rPh sb="10" eb="12">
      <t>カンジャ</t>
    </rPh>
    <rPh sb="12" eb="13">
      <t>カズ</t>
    </rPh>
    <phoneticPr fontId="2"/>
  </si>
  <si>
    <t>7-11.年末現在登録結核患者数</t>
    <rPh sb="5" eb="6">
      <t>ネン</t>
    </rPh>
    <rPh sb="6" eb="7">
      <t>マツ</t>
    </rPh>
    <rPh sb="7" eb="9">
      <t>ゲンザイ</t>
    </rPh>
    <rPh sb="11" eb="13">
      <t>ケッカク</t>
    </rPh>
    <rPh sb="13" eb="15">
      <t>カンジャ</t>
    </rPh>
    <rPh sb="15" eb="16">
      <t>スウ</t>
    </rPh>
    <phoneticPr fontId="2"/>
  </si>
  <si>
    <t>7-12.結核健康診断受診状況</t>
  </si>
  <si>
    <t>7-13.予防接種実施状況</t>
  </si>
  <si>
    <t>（単位：人）</t>
    <rPh sb="1" eb="3">
      <t>タンイ</t>
    </rPh>
    <rPh sb="4" eb="5">
      <t>ヒト</t>
    </rPh>
    <phoneticPr fontId="2"/>
  </si>
  <si>
    <t>年</t>
    <rPh sb="0" eb="1">
      <t>ネン</t>
    </rPh>
    <phoneticPr fontId="2"/>
  </si>
  <si>
    <t>-</t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</si>
  <si>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2"/>
  </si>
  <si>
    <t>年  度
(3月31日)</t>
    <rPh sb="0" eb="1">
      <t>ネン</t>
    </rPh>
    <rPh sb="3" eb="4">
      <t>ド</t>
    </rPh>
    <rPh sb="7" eb="8">
      <t>ゲツ</t>
    </rPh>
    <rPh sb="10" eb="11">
      <t>ニチ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</si>
  <si>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</si>
  <si>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</si>
  <si>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</si>
  <si>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歯科
診療所</t>
    <rPh sb="0" eb="2">
      <t>シカ</t>
    </rPh>
    <rPh sb="3" eb="6">
      <t>シンリョウジョ</t>
    </rPh>
    <phoneticPr fontId="2"/>
  </si>
  <si>
    <t>助産所</t>
    <rPh sb="0" eb="1">
      <t>ジョ</t>
    </rPh>
    <rPh sb="1" eb="2">
      <t>サン</t>
    </rPh>
    <rPh sb="2" eb="3">
      <t>トコロ</t>
    </rPh>
    <phoneticPr fontId="2"/>
  </si>
  <si>
    <t>歯科
技工所</t>
    <rPh sb="0" eb="2">
      <t>シカ</t>
    </rPh>
    <rPh sb="3" eb="5">
      <t>ギコウ</t>
    </rPh>
    <rPh sb="5" eb="6">
      <t>トコロ</t>
    </rPh>
    <phoneticPr fontId="2"/>
  </si>
  <si>
    <t>施術所</t>
    <rPh sb="0" eb="1">
      <t>セコウ</t>
    </rPh>
    <rPh sb="1" eb="2">
      <t>ジュツ</t>
    </rPh>
    <rPh sb="2" eb="3">
      <t>トコロ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</si>
  <si>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</si>
  <si>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スウ</t>
    </rPh>
    <phoneticPr fontId="2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</si>
  <si>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</si>
  <si>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2"/>
  </si>
  <si>
    <t>各年12月31日</t>
    <rPh sb="0" eb="2">
      <t>カクネンド</t>
    </rPh>
    <rPh sb="2" eb="5">
      <t>１２ガツ</t>
    </rPh>
    <rPh sb="5" eb="8">
      <t>３１ニチ</t>
    </rPh>
    <phoneticPr fontId="2"/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</si>
  <si>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</si>
  <si>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</si>
  <si>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</si>
  <si>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助産師</t>
    <rPh sb="0" eb="1">
      <t>ジョ</t>
    </rPh>
    <rPh sb="1" eb="2">
      <t>サン</t>
    </rPh>
    <rPh sb="2" eb="3">
      <t>シ</t>
    </rPh>
    <phoneticPr fontId="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</si>
  <si>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2"/>
  </si>
  <si>
    <t>保健師</t>
    <rPh sb="0" eb="2">
      <t>ホケン</t>
    </rPh>
    <rPh sb="2" eb="3">
      <t>シ</t>
    </rPh>
    <phoneticPr fontId="2"/>
  </si>
  <si>
    <t>歯科
技工士</t>
    <rPh sb="0" eb="2">
      <t>シカ</t>
    </rPh>
    <rPh sb="3" eb="6">
      <t>ギコウシ</t>
    </rPh>
    <phoneticPr fontId="2"/>
  </si>
  <si>
    <t>歯科
衛生士</t>
    <rPh sb="0" eb="2">
      <t>シカ</t>
    </rPh>
    <rPh sb="3" eb="6">
      <t>エイセイシ</t>
    </rPh>
    <phoneticPr fontId="2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</si>
  <si>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2"/>
  </si>
  <si>
    <t>7-5. 成人保健</t>
    <rPh sb="5" eb="7">
      <t>セイジン</t>
    </rPh>
    <rPh sb="7" eb="9">
      <t>ホケン</t>
    </rPh>
    <phoneticPr fontId="2"/>
  </si>
  <si>
    <t>(1)　健康診査状況</t>
    <rPh sb="4" eb="6">
      <t>ケンコウ</t>
    </rPh>
    <rPh sb="6" eb="8">
      <t>シンサ</t>
    </rPh>
    <rPh sb="8" eb="10">
      <t>ジョウキョウ</t>
    </rPh>
    <phoneticPr fontId="2"/>
  </si>
  <si>
    <t>区  分</t>
    <rPh sb="0" eb="4">
      <t>クブン</t>
    </rPh>
    <phoneticPr fontId="2"/>
  </si>
  <si>
    <t>資料：市民健康課</t>
  </si>
  <si>
    <t>年度</t>
    <rPh sb="0" eb="2">
      <t>ネンド</t>
    </rPh>
    <phoneticPr fontId="2"/>
  </si>
  <si>
    <t>(5)-1. 成人・老人訪問活動</t>
    <rPh sb="7" eb="9">
      <t>セイジン</t>
    </rPh>
    <rPh sb="10" eb="12">
      <t>ロウジン</t>
    </rPh>
    <rPh sb="12" eb="14">
      <t>ホウモン</t>
    </rPh>
    <rPh sb="14" eb="16">
      <t>カツドウ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</si>
  <si>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</si>
  <si>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</si>
  <si>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</si>
  <si>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延人員</t>
    <rPh sb="0" eb="3">
      <t>ノベジンイン</t>
    </rPh>
    <phoneticPr fontId="2"/>
  </si>
  <si>
    <t>(5)-2. 地域包括支援センター（兼務保健師分を含む）</t>
    <rPh sb="7" eb="13">
      <t>チ</t>
    </rPh>
    <phoneticPr fontId="2"/>
  </si>
  <si>
    <t>訪問延数</t>
    <rPh sb="0" eb="2">
      <t>ホウモン</t>
    </rPh>
    <rPh sb="2" eb="3">
      <t>ノ</t>
    </rPh>
    <rPh sb="3" eb="4">
      <t>カズ</t>
    </rPh>
    <phoneticPr fontId="2"/>
  </si>
  <si>
    <t>目次へもどる</t>
    <rPh sb="0" eb="2">
      <t>モクジ</t>
    </rPh>
    <phoneticPr fontId="2"/>
  </si>
  <si>
    <t>資料：埼玉県春日部保健所、地域医療課</t>
    <rPh sb="0" eb="2">
      <t>シリョウ</t>
    </rPh>
    <rPh sb="3" eb="6">
      <t>サイタマケン</t>
    </rPh>
    <rPh sb="6" eb="9">
      <t>カスカベ</t>
    </rPh>
    <rPh sb="9" eb="12">
      <t>ホケンジョ</t>
    </rPh>
    <rPh sb="13" eb="15">
      <t>チイキ</t>
    </rPh>
    <rPh sb="15" eb="17">
      <t>イリョウ</t>
    </rPh>
    <phoneticPr fontId="2"/>
  </si>
  <si>
    <t>資料：埼玉県春日部保健所、埼玉県医療整備課</t>
    <rPh sb="0" eb="2">
      <t>シリョウ</t>
    </rPh>
    <rPh sb="3" eb="6">
      <t>サイタマケン</t>
    </rPh>
    <rPh sb="6" eb="9">
      <t>カスカベ</t>
    </rPh>
    <rPh sb="9" eb="12">
      <t>ホケンジョ</t>
    </rPh>
    <rPh sb="13" eb="16">
      <t>サー</t>
    </rPh>
    <rPh sb="16" eb="18">
      <t>イリョウ</t>
    </rPh>
    <rPh sb="18" eb="20">
      <t>セイビ</t>
    </rPh>
    <rPh sb="20" eb="21">
      <t>カ</t>
    </rPh>
    <phoneticPr fontId="2"/>
  </si>
  <si>
    <t>身体面</t>
  </si>
  <si>
    <t>精神面</t>
  </si>
  <si>
    <t>両面</t>
  </si>
  <si>
    <t>（単位：人、％）</t>
  </si>
  <si>
    <t>該当者</t>
  </si>
  <si>
    <t>受診数</t>
  </si>
  <si>
    <t>受診率</t>
  </si>
  <si>
    <t>経過観</t>
  </si>
  <si>
    <t>経過観察内訳</t>
  </si>
  <si>
    <t>歯科</t>
  </si>
  <si>
    <t>検尿</t>
  </si>
  <si>
    <t>察者数</t>
  </si>
  <si>
    <t>察者率</t>
  </si>
  <si>
    <t>むし歯</t>
  </si>
  <si>
    <t>２次</t>
  </si>
  <si>
    <t>（2）母子保健</t>
    <rPh sb="3" eb="5">
      <t>ボシ</t>
    </rPh>
    <rPh sb="5" eb="7">
      <t>ホケン</t>
    </rPh>
    <phoneticPr fontId="2"/>
  </si>
  <si>
    <t>母子愛育班育成</t>
    <rPh sb="0" eb="2">
      <t>ボシ</t>
    </rPh>
    <rPh sb="2" eb="4">
      <t>アイイク</t>
    </rPh>
    <rPh sb="4" eb="5">
      <t>ハン</t>
    </rPh>
    <rPh sb="5" eb="7">
      <t>イクセイ</t>
    </rPh>
    <phoneticPr fontId="2"/>
  </si>
  <si>
    <t>母親学級・両親学級（3日間参加）</t>
    <rPh sb="0" eb="2">
      <t>ハハオヤ</t>
    </rPh>
    <rPh sb="2" eb="4">
      <t>ガッキュウ</t>
    </rPh>
    <rPh sb="5" eb="7">
      <t>リョウシン</t>
    </rPh>
    <rPh sb="7" eb="9">
      <t>ガッキュウ</t>
    </rPh>
    <rPh sb="11" eb="13">
      <t>カカン</t>
    </rPh>
    <rPh sb="13" eb="15">
      <t>サンカ</t>
    </rPh>
    <phoneticPr fontId="2"/>
  </si>
  <si>
    <t>(3日目のみ参加)</t>
    <rPh sb="2" eb="4">
      <t>カメ</t>
    </rPh>
    <rPh sb="6" eb="8">
      <t>サンカ</t>
    </rPh>
    <phoneticPr fontId="2"/>
  </si>
  <si>
    <t>（注1）（ ）内は夫である。（再掲）</t>
    <rPh sb="1" eb="2">
      <t>チュウイ</t>
    </rPh>
    <rPh sb="7" eb="8">
      <t>ナイ</t>
    </rPh>
    <rPh sb="9" eb="10">
      <t>フウフ</t>
    </rPh>
    <rPh sb="15" eb="16">
      <t>サイ</t>
    </rPh>
    <rPh sb="16" eb="17">
      <t>ケイ</t>
    </rPh>
    <phoneticPr fontId="2"/>
  </si>
  <si>
    <t>（単位：人）</t>
  </si>
  <si>
    <t>母親学級</t>
  </si>
  <si>
    <t>離乳食指導</t>
  </si>
  <si>
    <t>1歳6か月児</t>
  </si>
  <si>
    <t>3歳児</t>
  </si>
  <si>
    <t>成人健康教室</t>
  </si>
  <si>
    <t>その他</t>
  </si>
  <si>
    <t>7-7.健康づくり事業 (1)成人保健</t>
    <rPh sb="4" eb="6">
      <t>ケンコウ</t>
    </rPh>
    <rPh sb="9" eb="11">
      <t>ジギョウ</t>
    </rPh>
    <rPh sb="15" eb="17">
      <t>セイジン</t>
    </rPh>
    <rPh sb="17" eb="19">
      <t>ホケン</t>
    </rPh>
    <phoneticPr fontId="2"/>
  </si>
  <si>
    <t>7-7.健康づくり事業 (2)母子保健</t>
    <rPh sb="4" eb="6">
      <t>ケンコウ</t>
    </rPh>
    <rPh sb="9" eb="11">
      <t>ジギョウ</t>
    </rPh>
    <rPh sb="15" eb="17">
      <t>ボシ</t>
    </rPh>
    <rPh sb="17" eb="19">
      <t>ホケン</t>
    </rPh>
    <phoneticPr fontId="2"/>
  </si>
  <si>
    <t>受付者数</t>
    <rPh sb="0" eb="1">
      <t>ウケ</t>
    </rPh>
    <rPh sb="1" eb="2">
      <t>ヅケ</t>
    </rPh>
    <phoneticPr fontId="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</si>
  <si>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2"/>
  </si>
  <si>
    <t>成分</t>
    <rPh sb="0" eb="2">
      <t>セイブン</t>
    </rPh>
    <phoneticPr fontId="2"/>
  </si>
  <si>
    <t>合計</t>
    <rPh sb="0" eb="1">
      <t>ゴウ</t>
    </rPh>
    <rPh sb="1" eb="2">
      <t>ケイ</t>
    </rPh>
    <phoneticPr fontId="2"/>
  </si>
  <si>
    <t>資料：地域医療課</t>
    <rPh sb="3" eb="5">
      <t>チイキ</t>
    </rPh>
    <rPh sb="5" eb="7">
      <t>イリョウ</t>
    </rPh>
    <phoneticPr fontId="2"/>
  </si>
  <si>
    <t>－</t>
  </si>
  <si>
    <t>7-10. 新登録結核患者数</t>
    <rPh sb="6" eb="7">
      <t>シン</t>
    </rPh>
    <rPh sb="7" eb="9">
      <t>トウロク</t>
    </rPh>
    <rPh sb="9" eb="11">
      <t>ケッカク</t>
    </rPh>
    <rPh sb="11" eb="13">
      <t>カンジャ</t>
    </rPh>
    <rPh sb="13" eb="14">
      <t>カズ</t>
    </rPh>
    <phoneticPr fontId="2"/>
  </si>
  <si>
    <t>(単位：人)</t>
    <rPh sb="1" eb="3">
      <t>タンイ</t>
    </rPh>
    <rPh sb="4" eb="5">
      <t>ニン</t>
    </rPh>
    <phoneticPr fontId="2"/>
  </si>
  <si>
    <t>年
(12月31日)</t>
    <rPh sb="0" eb="1">
      <t>ネン</t>
    </rPh>
    <rPh sb="5" eb="6">
      <t>ツキ</t>
    </rPh>
    <rPh sb="8" eb="9">
      <t>ニチ</t>
    </rPh>
    <phoneticPr fontId="2"/>
  </si>
  <si>
    <t>総　数</t>
    <rPh sb="0" eb="1">
      <t>フサ</t>
    </rPh>
    <rPh sb="2" eb="3">
      <t>カズ</t>
    </rPh>
    <phoneticPr fontId="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</si>
  <si>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</si>
  <si>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2"/>
  </si>
  <si>
    <t>不活動性
結核</t>
    <rPh sb="0" eb="1">
      <t>フ</t>
    </rPh>
    <rPh sb="1" eb="4">
      <t>カツドウセイ</t>
    </rPh>
    <rPh sb="5" eb="7">
      <t>ケッカク</t>
    </rPh>
    <phoneticPr fontId="2"/>
  </si>
  <si>
    <t>活動性
不明</t>
    <rPh sb="0" eb="3">
      <t>カツドウセイ</t>
    </rPh>
    <rPh sb="4" eb="6">
      <t>フメイ</t>
    </rPh>
    <phoneticPr fontId="2"/>
  </si>
  <si>
    <t>小計</t>
    <rPh sb="0" eb="1">
      <t>ショウ</t>
    </rPh>
    <rPh sb="1" eb="2">
      <t>ケイ</t>
    </rPh>
    <phoneticPr fontId="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</si>
  <si>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</si>
  <si>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2"/>
  </si>
  <si>
    <t>菌陰性
その他</t>
    <rPh sb="0" eb="1">
      <t>キン</t>
    </rPh>
    <rPh sb="1" eb="3">
      <t>インセイ</t>
    </rPh>
    <rPh sb="6" eb="7">
      <t>タ</t>
    </rPh>
    <phoneticPr fontId="2"/>
  </si>
  <si>
    <t>資料 ： 埼玉県春日部保健所</t>
    <rPh sb="0" eb="2">
      <t>シリョウ</t>
    </rPh>
    <rPh sb="5" eb="8">
      <t>サイタマケン</t>
    </rPh>
    <rPh sb="8" eb="11">
      <t>カスカベ</t>
    </rPh>
    <rPh sb="11" eb="14">
      <t>ホケンジョ</t>
    </rPh>
    <phoneticPr fontId="2"/>
  </si>
  <si>
    <t>7-11. 年末現在登録結核患者数</t>
    <rPh sb="6" eb="7">
      <t>ネン</t>
    </rPh>
    <rPh sb="7" eb="8">
      <t>マツ</t>
    </rPh>
    <rPh sb="8" eb="10">
      <t>ゲンザイ</t>
    </rPh>
    <rPh sb="12" eb="14">
      <t>ケッカク</t>
    </rPh>
    <rPh sb="14" eb="16">
      <t>カンジャ</t>
    </rPh>
    <rPh sb="16" eb="17">
      <t>スウ</t>
    </rPh>
    <phoneticPr fontId="2"/>
  </si>
  <si>
    <t>年　</t>
  </si>
  <si>
    <t>精密検査受診者</t>
  </si>
  <si>
    <t>種　　　　　　別</t>
  </si>
  <si>
    <t>該当者数</t>
  </si>
  <si>
    <t>乳幼児</t>
  </si>
  <si>
    <t>日本脳炎(1期初回）</t>
  </si>
  <si>
    <t>日本脳炎(1期追加)</t>
  </si>
  <si>
    <t>高齢者</t>
  </si>
  <si>
    <t>接種者数</t>
    <rPh sb="0" eb="2">
      <t>セッシュ</t>
    </rPh>
    <phoneticPr fontId="2"/>
  </si>
  <si>
    <t>接種率</t>
    <rPh sb="0" eb="2">
      <t>セッシュ</t>
    </rPh>
    <phoneticPr fontId="2"/>
  </si>
  <si>
    <t>麻しん（はしか）・風しん（１期）</t>
    <rPh sb="9" eb="10">
      <t>フウ</t>
    </rPh>
    <rPh sb="14" eb="15">
      <t>キ</t>
    </rPh>
    <phoneticPr fontId="2"/>
  </si>
  <si>
    <t>麻しん（はしか）・風しん（２期）</t>
    <rPh sb="9" eb="10">
      <t>フウ</t>
    </rPh>
    <rPh sb="14" eb="15">
      <t>キ</t>
    </rPh>
    <phoneticPr fontId="2"/>
  </si>
  <si>
    <t>児童等</t>
    <rPh sb="0" eb="2">
      <t>ジドウ</t>
    </rPh>
    <rPh sb="2" eb="3">
      <t>トウ</t>
    </rPh>
    <phoneticPr fontId="2"/>
  </si>
  <si>
    <t>日本脳炎 (2期)</t>
    <rPh sb="7" eb="8">
      <t>キ</t>
    </rPh>
    <phoneticPr fontId="2"/>
  </si>
  <si>
    <t xml:space="preserve"> (注) 日本脳炎予防接種は、平成17年5月より積極的勧奨を差し控えた。</t>
    <rPh sb="2" eb="3">
      <t>チュウ</t>
    </rPh>
    <rPh sb="5" eb="7">
      <t>ニホン</t>
    </rPh>
    <rPh sb="7" eb="8">
      <t>ノウ</t>
    </rPh>
    <rPh sb="8" eb="9">
      <t>エン</t>
    </rPh>
    <rPh sb="9" eb="11">
      <t>ヨボウ</t>
    </rPh>
    <rPh sb="11" eb="13">
      <t>セッシュ</t>
    </rPh>
    <rPh sb="15" eb="17">
      <t>ヘイセイ</t>
    </rPh>
    <rPh sb="19" eb="20">
      <t>ネン</t>
    </rPh>
    <rPh sb="21" eb="22">
      <t>ガツ</t>
    </rPh>
    <rPh sb="24" eb="27">
      <t>セッキョクテキ</t>
    </rPh>
    <rPh sb="27" eb="29">
      <t>カンショウ</t>
    </rPh>
    <rPh sb="30" eb="31">
      <t>サ</t>
    </rPh>
    <rPh sb="32" eb="33">
      <t>ヒカ</t>
    </rPh>
    <phoneticPr fontId="2"/>
  </si>
  <si>
    <t>(注) 平成２２年度から「要支援１・２認定者」に対する数も計上。　　　　　　　　　　資料：高齢介護課</t>
    <rPh sb="4" eb="6">
      <t>ヘイセイ</t>
    </rPh>
    <rPh sb="8" eb="10">
      <t>ネンド</t>
    </rPh>
    <rPh sb="13" eb="16">
      <t>ヨウシエン</t>
    </rPh>
    <rPh sb="19" eb="21">
      <t>ニンテイ</t>
    </rPh>
    <rPh sb="21" eb="22">
      <t>シャ</t>
    </rPh>
    <rPh sb="24" eb="25">
      <t>タイ</t>
    </rPh>
    <rPh sb="27" eb="28">
      <t>カズ</t>
    </rPh>
    <rPh sb="29" eb="31">
      <t>ケイジョウ</t>
    </rPh>
    <rPh sb="42" eb="44">
      <t>シリョウ</t>
    </rPh>
    <rPh sb="45" eb="47">
      <t>コウレイ</t>
    </rPh>
    <rPh sb="47" eb="49">
      <t>カイゴ</t>
    </rPh>
    <rPh sb="49" eb="50">
      <t>カ</t>
    </rPh>
    <phoneticPr fontId="2"/>
  </si>
  <si>
    <t>資料：埼玉県春日部保健所</t>
  </si>
  <si>
    <t>…</t>
  </si>
  <si>
    <t>低体重児</t>
  </si>
  <si>
    <t>離  婚</t>
  </si>
  <si>
    <t>婚  姻</t>
  </si>
  <si>
    <t>人  工</t>
  </si>
  <si>
    <t>自  然</t>
  </si>
  <si>
    <t>計</t>
  </si>
  <si>
    <t>死  産</t>
  </si>
  <si>
    <t>周産期死亡</t>
  </si>
  <si>
    <t>新生児死亡</t>
  </si>
  <si>
    <t>乳児死亡</t>
  </si>
  <si>
    <t>合計特殊出生率</t>
  </si>
  <si>
    <t>自然増加</t>
  </si>
  <si>
    <t>女</t>
  </si>
  <si>
    <t>男</t>
  </si>
  <si>
    <t>死  亡</t>
  </si>
  <si>
    <t>出  生</t>
  </si>
  <si>
    <t>年</t>
  </si>
  <si>
    <t>各年中</t>
  </si>
  <si>
    <t>7-1. 出生・死亡等の推移</t>
  </si>
  <si>
    <t>)</t>
  </si>
  <si>
    <t>(</t>
  </si>
  <si>
    <t>自  殺</t>
  </si>
  <si>
    <t>不慮の事故</t>
  </si>
  <si>
    <t>老  衰</t>
  </si>
  <si>
    <t>腎不全</t>
  </si>
  <si>
    <t>肝疾患</t>
  </si>
  <si>
    <t>喘  息</t>
  </si>
  <si>
    <t>慢性閉塞性肺疾患</t>
  </si>
  <si>
    <t>肺  炎</t>
  </si>
  <si>
    <t>大動脈瘤及び解離</t>
  </si>
  <si>
    <t>脳血管疾患</t>
  </si>
  <si>
    <t>心疾患
（高血圧性除く）</t>
  </si>
  <si>
    <t>高血圧性疾患</t>
  </si>
  <si>
    <t>糖尿病</t>
  </si>
  <si>
    <t>悪性新生物</t>
  </si>
  <si>
    <t>結  核</t>
  </si>
  <si>
    <t>（順位）</t>
  </si>
  <si>
    <t>総  数</t>
  </si>
  <si>
    <t>区    分</t>
  </si>
  <si>
    <t>7-2. 主要死因別死亡者数</t>
  </si>
  <si>
    <t>　 　24</t>
  </si>
  <si>
    <t xml:space="preserve"> 　　22</t>
  </si>
  <si>
    <t xml:space="preserve"> 平成20</t>
    <rPh sb="1" eb="3">
      <t>ヘイセイ</t>
    </rPh>
    <phoneticPr fontId="2"/>
  </si>
  <si>
    <t>(6)</t>
  </si>
  <si>
    <t>(18)</t>
  </si>
  <si>
    <t>(2,454)</t>
  </si>
  <si>
    <t>受診者</t>
  </si>
  <si>
    <t>(2)　健康手帳の交付</t>
  </si>
  <si>
    <t>年度</t>
  </si>
  <si>
    <t>75歳以上</t>
  </si>
  <si>
    <t>40歳～74歳</t>
  </si>
  <si>
    <t>(3)　成人健康相談状況</t>
  </si>
  <si>
    <t>被指導延数</t>
  </si>
  <si>
    <t>延人数</t>
  </si>
  <si>
    <t>実人数</t>
  </si>
  <si>
    <t>回  数</t>
  </si>
  <si>
    <t>訪問訓練</t>
  </si>
  <si>
    <t>通　　所　　訓　　練</t>
  </si>
  <si>
    <t>（単位：回、人）</t>
  </si>
  <si>
    <t>(4)　機能訓練</t>
  </si>
  <si>
    <t>精神的疾患</t>
    <rPh sb="0" eb="3">
      <t>セイシンテキ</t>
    </rPh>
    <rPh sb="3" eb="5">
      <t>シッカン</t>
    </rPh>
    <phoneticPr fontId="2"/>
  </si>
  <si>
    <t>身体的疾患</t>
    <rPh sb="0" eb="3">
      <t>シンタイテキ</t>
    </rPh>
    <rPh sb="3" eb="5">
      <t>シッカン</t>
    </rPh>
    <phoneticPr fontId="2"/>
  </si>
  <si>
    <t>　　24</t>
  </si>
  <si>
    <t>（注2）平成18年度から心理判定員による相談日を設け、作業療法士による訓練日は回数を増やした。</t>
  </si>
  <si>
    <t>（注1）乳幼児育児相談の総数にはその他（小中学生等）を含む。</t>
  </si>
  <si>
    <t>延数</t>
  </si>
  <si>
    <t>実数</t>
  </si>
  <si>
    <t>回数</t>
  </si>
  <si>
    <t>初回</t>
  </si>
  <si>
    <t>幼児</t>
  </si>
  <si>
    <t>乳児</t>
  </si>
  <si>
    <t>総数</t>
  </si>
  <si>
    <t>特別発達相談</t>
  </si>
  <si>
    <t>1歳6か月児・3歳児継続相談</t>
  </si>
  <si>
    <t>乳幼児育児相談</t>
  </si>
  <si>
    <t>母子健康
手帳交付</t>
  </si>
  <si>
    <t>　　　　　　　　　　（単位：人）</t>
  </si>
  <si>
    <t>(1) 相談等の状況</t>
  </si>
  <si>
    <t>7-6. 母子保健</t>
  </si>
  <si>
    <t>(2)　4か月児健康診査状況</t>
  </si>
  <si>
    <t>経過観
察者数</t>
  </si>
  <si>
    <t>経過観
察者率</t>
  </si>
  <si>
    <t>発達</t>
  </si>
  <si>
    <t>発育</t>
  </si>
  <si>
    <t>疾病</t>
  </si>
  <si>
    <t>聴力</t>
  </si>
  <si>
    <t xml:space="preserve"> (注) 経過観察内訳は重複している場合があるため、経過観察者数≦経過観察内訳となる。</t>
  </si>
  <si>
    <t>(3) 10か月児健康診査状況</t>
  </si>
  <si>
    <t>(注) 経過観察内訳は重複している場合があるため、経過観察者数≦経過観察内訳となる。</t>
  </si>
  <si>
    <t>(4) 1歳6か月児健康診査状況</t>
  </si>
  <si>
    <t>(5) 3歳児健康診査状況</t>
  </si>
  <si>
    <t>（6） 母子訪問活動</t>
  </si>
  <si>
    <t>妊産婦</t>
  </si>
  <si>
    <t>新生児</t>
  </si>
  <si>
    <t>未熟児</t>
  </si>
  <si>
    <t>2,456(2,175)</t>
  </si>
  <si>
    <t>379(375)</t>
  </si>
  <si>
    <t>1,919(1,802)</t>
  </si>
  <si>
    <t>4,915(4,362)</t>
  </si>
  <si>
    <t>50(23)</t>
  </si>
  <si>
    <t>2,050(1,924)</t>
  </si>
  <si>
    <t>5,434(4,756)</t>
  </si>
  <si>
    <t>（注）（　）は助産師会委託による妊産婦・新生児訪問。</t>
  </si>
  <si>
    <t>7-7. 健康づくり事業</t>
  </si>
  <si>
    <t>（1）成人保健</t>
  </si>
  <si>
    <t>(単位：人)</t>
  </si>
  <si>
    <t>成人健康教育</t>
  </si>
  <si>
    <t>ハッポちゃん体操普及</t>
  </si>
  <si>
    <t>健康体操教室</t>
  </si>
  <si>
    <t>(再掲)　　　4,133</t>
  </si>
  <si>
    <t>(再掲)　　　2,936</t>
  </si>
  <si>
    <t>(再掲)　　　4,894</t>
  </si>
  <si>
    <t>(再掲)　　　3,014</t>
  </si>
  <si>
    <t xml:space="preserve"> (注) 成人健康教育は、地区健康教育等を含んでいる。</t>
  </si>
  <si>
    <t>7-8. 栄養指導</t>
  </si>
  <si>
    <t>目次へもどる</t>
    <phoneticPr fontId="2"/>
  </si>
  <si>
    <t>目次へもどる</t>
    <phoneticPr fontId="2"/>
  </si>
  <si>
    <t>（単位：人）</t>
    <phoneticPr fontId="2"/>
  </si>
  <si>
    <t>7-9. 献血実施状況</t>
    <phoneticPr fontId="2"/>
  </si>
  <si>
    <t>　　　 24</t>
    <phoneticPr fontId="2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</si>
  <si>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2"/>
  </si>
  <si>
    <t>肺結核</t>
  </si>
  <si>
    <t>7-12. 結核健康診断受診状況</t>
  </si>
  <si>
    <t>　　　H24.11.1～4種混合（3種混合+不活化ポリオ）ワクチン使用開始</t>
    <rPh sb="13" eb="14">
      <t>シュ</t>
    </rPh>
    <rPh sb="14" eb="16">
      <t>コンゴウ</t>
    </rPh>
    <rPh sb="18" eb="19">
      <t>シュ</t>
    </rPh>
    <rPh sb="19" eb="21">
      <t>コンゴウ</t>
    </rPh>
    <rPh sb="22" eb="23">
      <t>フ</t>
    </rPh>
    <rPh sb="23" eb="25">
      <t>カツカ</t>
    </rPh>
    <rPh sb="33" eb="35">
      <t>シヨウ</t>
    </rPh>
    <rPh sb="35" eb="37">
      <t>カイシ</t>
    </rPh>
    <phoneticPr fontId="2"/>
  </si>
  <si>
    <t>インフルエンザ</t>
    <phoneticPr fontId="2"/>
  </si>
  <si>
    <t>２種混合（2期）</t>
    <phoneticPr fontId="2"/>
  </si>
  <si>
    <t>３種混合（1期追加）</t>
    <phoneticPr fontId="2"/>
  </si>
  <si>
    <t>25年</t>
    <phoneticPr fontId="2"/>
  </si>
  <si>
    <t>24年</t>
    <phoneticPr fontId="2"/>
  </si>
  <si>
    <t>平成23年</t>
    <phoneticPr fontId="2"/>
  </si>
  <si>
    <t>25年</t>
    <phoneticPr fontId="2"/>
  </si>
  <si>
    <t>24年</t>
    <phoneticPr fontId="2"/>
  </si>
  <si>
    <t>平成23年</t>
    <phoneticPr fontId="2"/>
  </si>
  <si>
    <t>　平成23</t>
    <rPh sb="1" eb="3">
      <t>ヘイセイ</t>
    </rPh>
    <phoneticPr fontId="2"/>
  </si>
  <si>
    <t>　　　24</t>
    <phoneticPr fontId="2"/>
  </si>
  <si>
    <t>　　　25</t>
    <phoneticPr fontId="2"/>
  </si>
  <si>
    <t>平成23年度</t>
    <rPh sb="0" eb="2">
      <t>ヘイセイ</t>
    </rPh>
    <phoneticPr fontId="2"/>
  </si>
  <si>
    <t>健康診査</t>
  </si>
  <si>
    <t>基本検査</t>
  </si>
  <si>
    <t>詳細な健診</t>
  </si>
  <si>
    <t>42(心電図）</t>
  </si>
  <si>
    <t>0（眼底）</t>
  </si>
  <si>
    <t>82(心電図）</t>
  </si>
  <si>
    <t>9（眼底）</t>
  </si>
  <si>
    <t>訪問診査</t>
  </si>
  <si>
    <t>肝炎ウイルス検診</t>
  </si>
  <si>
    <t>B型肝炎陽性者</t>
  </si>
  <si>
    <t>C型肝炎</t>
  </si>
  <si>
    <t>胃がん検診</t>
  </si>
  <si>
    <t>精密検査</t>
  </si>
  <si>
    <t>発見がん</t>
  </si>
  <si>
    <t>子宮がん検診</t>
  </si>
  <si>
    <t>(2,407）</t>
  </si>
  <si>
    <t>(13)</t>
  </si>
  <si>
    <t>（9）</t>
  </si>
  <si>
    <t>(3)</t>
  </si>
  <si>
    <t>（1）</t>
  </si>
  <si>
    <t>乳がん検診</t>
  </si>
  <si>
    <t>肺がん検診</t>
  </si>
  <si>
    <t>大腸がん検診</t>
  </si>
  <si>
    <t>前立腺がん検診</t>
  </si>
  <si>
    <t>―</t>
  </si>
  <si>
    <t>24年度</t>
    <phoneticPr fontId="2"/>
  </si>
  <si>
    <t>25年度</t>
    <phoneticPr fontId="2"/>
  </si>
  <si>
    <t>95(心電図)</t>
    <phoneticPr fontId="2"/>
  </si>
  <si>
    <t>7（眼底）</t>
    <phoneticPr fontId="2"/>
  </si>
  <si>
    <t>(2,473)</t>
    <phoneticPr fontId="2"/>
  </si>
  <si>
    <t>骨粗しょう症検診</t>
  </si>
  <si>
    <t>成人歯科健康診査</t>
  </si>
  <si>
    <t>口腔がん検診</t>
  </si>
  <si>
    <t>在宅訪問歯科
保健事業</t>
  </si>
  <si>
    <t>要治療</t>
  </si>
  <si>
    <t>(注) 健康診査の選択的診査は実人数である。</t>
  </si>
  <si>
    <t xml:space="preserve">     健康診査の訪問診査は再掲。</t>
  </si>
  <si>
    <t>　　 平成20年度より、健康診査は医療保険未加入者に対して実施。</t>
  </si>
  <si>
    <t>　　 肝炎ウイルス検診の対象者は40歳の方と41歳以上の未受診者。</t>
  </si>
  <si>
    <t>　　 肝炎ウイルス検診の「C型肝炎」は「現在、C型肝炎に感染している可能性が極めて高い」と</t>
  </si>
  <si>
    <t xml:space="preserve">     判定された人数。</t>
  </si>
  <si>
    <t xml:space="preserve">     子宮がん検診の（ ）は子宮体部がん検診で再掲。</t>
  </si>
  <si>
    <t>　　 平成20年度より、妊婦健診に子宮頸がん検診が導入され、妊婦健診を含んだ人数で計上。</t>
  </si>
  <si>
    <t>　　 平成24年度より、前立腺がん検診と口腔がん検診を実施。</t>
  </si>
  <si>
    <t xml:space="preserve"> 平成23</t>
    <phoneticPr fontId="2"/>
  </si>
  <si>
    <t xml:space="preserve">     24</t>
    <phoneticPr fontId="2"/>
  </si>
  <si>
    <t xml:space="preserve">     25</t>
    <phoneticPr fontId="2"/>
  </si>
  <si>
    <t xml:space="preserve"> 　　24</t>
    <phoneticPr fontId="2"/>
  </si>
  <si>
    <t xml:space="preserve"> 　　25</t>
  </si>
  <si>
    <t xml:space="preserve">       平成23</t>
    <phoneticPr fontId="2"/>
  </si>
  <si>
    <t xml:space="preserve">           24</t>
    <phoneticPr fontId="2"/>
  </si>
  <si>
    <t xml:space="preserve">           25</t>
  </si>
  <si>
    <t>　　　24</t>
    <phoneticPr fontId="2"/>
  </si>
  <si>
    <t>　　　25</t>
  </si>
  <si>
    <t>実人員</t>
  </si>
  <si>
    <t>延人員</t>
  </si>
  <si>
    <t xml:space="preserve"> (注) 介護保険法の改正に伴い、平成１８年度から兼務保健師の６５歳以上の訪問活動は地域包括
    支援センターの活動分として計上。                                                                    </t>
  </si>
  <si>
    <t>平成23</t>
    <rPh sb="0" eb="2">
      <t>ヘイセイ</t>
    </rPh>
    <phoneticPr fontId="2"/>
  </si>
  <si>
    <t>　　24</t>
    <phoneticPr fontId="2"/>
  </si>
  <si>
    <t>　　25</t>
    <phoneticPr fontId="2"/>
  </si>
  <si>
    <t>平成23</t>
    <phoneticPr fontId="2"/>
  </si>
  <si>
    <t>　　24</t>
    <phoneticPr fontId="2"/>
  </si>
  <si>
    <t>　　25</t>
  </si>
  <si>
    <t>平成23</t>
  </si>
  <si>
    <t>18( 10)</t>
  </si>
  <si>
    <t>2,545(2,371)</t>
  </si>
  <si>
    <t>449(438)</t>
  </si>
  <si>
    <t>2,599(2,257)</t>
  </si>
  <si>
    <t>348(306)</t>
  </si>
  <si>
    <t>228(24)</t>
  </si>
  <si>
    <t>2,085(1,941)</t>
  </si>
  <si>
    <t>5,719(4,528)</t>
  </si>
  <si>
    <t>　　　</t>
    <phoneticPr fontId="2"/>
  </si>
  <si>
    <t>(再掲)　　　4,663</t>
  </si>
  <si>
    <t>(再掲)　　　3,088</t>
  </si>
  <si>
    <t>平成23</t>
    <phoneticPr fontId="2"/>
  </si>
  <si>
    <t>(321  他2)</t>
  </si>
  <si>
    <t>　　　171(84)</t>
    <phoneticPr fontId="2"/>
  </si>
  <si>
    <t>(300  他3)</t>
    <phoneticPr fontId="2"/>
  </si>
  <si>
    <t>　　　168(83  他1)</t>
    <phoneticPr fontId="2"/>
  </si>
  <si>
    <t>（311　他1）</t>
  </si>
  <si>
    <t>　　　165(80　他2)</t>
    <phoneticPr fontId="2"/>
  </si>
  <si>
    <t>753(母子分）</t>
  </si>
  <si>
    <t>606(母子分）</t>
  </si>
  <si>
    <t>年度</t>
    <phoneticPr fontId="2"/>
  </si>
  <si>
    <t>200ml</t>
    <phoneticPr fontId="2"/>
  </si>
  <si>
    <t>400ml</t>
    <phoneticPr fontId="2"/>
  </si>
  <si>
    <t xml:space="preserve">   平成23</t>
    <rPh sb="3" eb="5">
      <t>ヘイセイ</t>
    </rPh>
    <phoneticPr fontId="2"/>
  </si>
  <si>
    <t>　　　 25</t>
    <phoneticPr fontId="2"/>
  </si>
  <si>
    <t xml:space="preserve"> 　　　24</t>
    <phoneticPr fontId="2"/>
  </si>
  <si>
    <t xml:space="preserve"> 　　　25</t>
    <phoneticPr fontId="2"/>
  </si>
  <si>
    <t>平成23</t>
    <phoneticPr fontId="2"/>
  </si>
  <si>
    <t>　　24</t>
    <phoneticPr fontId="2"/>
  </si>
  <si>
    <t>7-13. 予防接種実施状況</t>
    <phoneticPr fontId="2"/>
  </si>
  <si>
    <t>平成25年度</t>
    <phoneticPr fontId="2"/>
  </si>
  <si>
    <t>ヒブ（初回）</t>
    <rPh sb="3" eb="5">
      <t>ショカイ</t>
    </rPh>
    <phoneticPr fontId="2"/>
  </si>
  <si>
    <t>ヒブ（追加）</t>
    <rPh sb="3" eb="5">
      <t>ツイカ</t>
    </rPh>
    <phoneticPr fontId="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</si>
  <si>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</si>
  <si>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2"/>
  </si>
  <si>
    <t>ＢＣＧ</t>
    <phoneticPr fontId="2"/>
  </si>
  <si>
    <t>ポリオ　（初回）</t>
    <rPh sb="5" eb="7">
      <t>ショカイ</t>
    </rPh>
    <phoneticPr fontId="2"/>
  </si>
  <si>
    <t>―</t>
    <phoneticPr fontId="2"/>
  </si>
  <si>
    <t>ポリオ　（追加）</t>
    <rPh sb="5" eb="7">
      <t>ツイカ</t>
    </rPh>
    <phoneticPr fontId="2"/>
  </si>
  <si>
    <t>４種混合（1期初回）</t>
    <phoneticPr fontId="2"/>
  </si>
  <si>
    <t>３種混合（1期初回）</t>
    <rPh sb="1" eb="2">
      <t>シュ</t>
    </rPh>
    <rPh sb="2" eb="4">
      <t>コンゴウ</t>
    </rPh>
    <rPh sb="6" eb="7">
      <t>キ</t>
    </rPh>
    <rPh sb="7" eb="9">
      <t>ショカイ</t>
    </rPh>
    <phoneticPr fontId="2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</si>
  <si>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</si>
  <si>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</si>
  <si>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 xml:space="preserve">      平成22年度から1期初回、平成23年度から1期追加、平成25年度から2期の勧奨開始。</t>
    <rPh sb="19" eb="21">
      <t>ヘイセイ</t>
    </rPh>
    <rPh sb="23" eb="24">
      <t>ネン</t>
    </rPh>
    <rPh sb="24" eb="25">
      <t>ド</t>
    </rPh>
    <rPh sb="28" eb="29">
      <t>キ</t>
    </rPh>
    <rPh sb="29" eb="31">
      <t>ツイカ</t>
    </rPh>
    <rPh sb="32" eb="34">
      <t>ヘイセイ</t>
    </rPh>
    <rPh sb="36" eb="38">
      <t>ネンド</t>
    </rPh>
    <rPh sb="41" eb="42">
      <t>キ</t>
    </rPh>
    <phoneticPr fontId="2"/>
  </si>
  <si>
    <t>　　　平成25年度からヒブ、小児用肺炎球菌、子宮頸がん予防ワクチンが定期接種となる。</t>
    <rPh sb="3" eb="5">
      <t>ヘイセイ</t>
    </rPh>
    <rPh sb="7" eb="9">
      <t>ネンド</t>
    </rPh>
    <rPh sb="14" eb="17">
      <t>ショウニヨウ</t>
    </rPh>
    <rPh sb="17" eb="19">
      <t>ハイエン</t>
    </rPh>
    <rPh sb="19" eb="21">
      <t>キュウキン</t>
    </rPh>
    <rPh sb="22" eb="24">
      <t>シキュウ</t>
    </rPh>
    <rPh sb="24" eb="25">
      <t>ケイ</t>
    </rPh>
    <rPh sb="27" eb="29">
      <t>ヨボウ</t>
    </rPh>
    <rPh sb="34" eb="36">
      <t>テイキ</t>
    </rPh>
    <rPh sb="36" eb="38">
      <t>セッシュ</t>
    </rPh>
    <phoneticPr fontId="2"/>
  </si>
  <si>
    <t>　　　H25.6.14　子宮頸がん予防ワクチン接種の積極的勧奨差し控えの勧告。</t>
    <rPh sb="12" eb="14">
      <t>シキュウ</t>
    </rPh>
    <rPh sb="14" eb="15">
      <t>ケイ</t>
    </rPh>
    <rPh sb="17" eb="19">
      <t>ヨボウ</t>
    </rPh>
    <rPh sb="23" eb="25">
      <t>セッシュ</t>
    </rPh>
    <rPh sb="26" eb="29">
      <t>セッキョクテキ</t>
    </rPh>
    <rPh sb="29" eb="31">
      <t>カンショウ</t>
    </rPh>
    <rPh sb="31" eb="32">
      <t>サ</t>
    </rPh>
    <rPh sb="33" eb="34">
      <t>ヒカ</t>
    </rPh>
    <rPh sb="36" eb="38">
      <t>カンコク</t>
    </rPh>
    <phoneticPr fontId="2"/>
  </si>
  <si>
    <t>7-14.市立病院施設の規模</t>
    <rPh sb="9" eb="11">
      <t>シセツ</t>
    </rPh>
    <rPh sb="12" eb="14">
      <t>キボ</t>
    </rPh>
    <phoneticPr fontId="2"/>
  </si>
  <si>
    <t>7-15.市立病院年次別職員数</t>
    <rPh sb="9" eb="11">
      <t>ネンジ</t>
    </rPh>
    <rPh sb="11" eb="12">
      <t>ベツ</t>
    </rPh>
    <rPh sb="12" eb="15">
      <t>ショクインスウ</t>
    </rPh>
    <phoneticPr fontId="2"/>
  </si>
  <si>
    <t>7-16.市立病院職員数の状況</t>
    <rPh sb="9" eb="11">
      <t>ショクイン</t>
    </rPh>
    <rPh sb="11" eb="12">
      <t>カズ</t>
    </rPh>
    <rPh sb="13" eb="15">
      <t>ジョウキョウ</t>
    </rPh>
    <phoneticPr fontId="2"/>
  </si>
  <si>
    <t>7-17.市立病院入院患者延人数</t>
    <rPh sb="9" eb="11">
      <t>ニュウイン</t>
    </rPh>
    <rPh sb="11" eb="13">
      <t>カンジャ</t>
    </rPh>
    <rPh sb="13" eb="14">
      <t>ノ</t>
    </rPh>
    <rPh sb="14" eb="15">
      <t>ジン</t>
    </rPh>
    <rPh sb="15" eb="16">
      <t>カズ</t>
    </rPh>
    <phoneticPr fontId="2"/>
  </si>
  <si>
    <t>7-18.市立病院外来患者延人数</t>
    <rPh sb="9" eb="11">
      <t>ガイライ</t>
    </rPh>
    <rPh sb="11" eb="13">
      <t>カンジャ</t>
    </rPh>
    <rPh sb="13" eb="14">
      <t>ノ</t>
    </rPh>
    <rPh sb="14" eb="16">
      <t>ニンズウ</t>
    </rPh>
    <phoneticPr fontId="2"/>
  </si>
  <si>
    <t>7-19.市立病院救急車搬入患者数</t>
    <rPh sb="9" eb="12">
      <t>キュウキュウシャ</t>
    </rPh>
    <rPh sb="12" eb="14">
      <t>ハンニュウ</t>
    </rPh>
    <rPh sb="14" eb="16">
      <t>カンジャ</t>
    </rPh>
    <rPh sb="16" eb="17">
      <t>カズ</t>
    </rPh>
    <phoneticPr fontId="2"/>
  </si>
  <si>
    <t>7-20.市立病院事業会計</t>
    <rPh sb="9" eb="11">
      <t>ジギョウ</t>
    </rPh>
    <rPh sb="11" eb="13">
      <t>カイケイ</t>
    </rPh>
    <phoneticPr fontId="2"/>
  </si>
  <si>
    <t>7-21.市立病院損益計算書</t>
    <rPh sb="5" eb="7">
      <t>シリツ</t>
    </rPh>
    <rPh sb="7" eb="9">
      <t>ビョウイン</t>
    </rPh>
    <rPh sb="9" eb="11">
      <t>ソンエキ</t>
    </rPh>
    <rPh sb="11" eb="14">
      <t>ケイサンショ</t>
    </rPh>
    <phoneticPr fontId="2"/>
  </si>
  <si>
    <t>7-14. 施設の規模</t>
    <rPh sb="6" eb="8">
      <t>シセツ</t>
    </rPh>
    <rPh sb="9" eb="11">
      <t>キボ</t>
    </rPh>
    <phoneticPr fontId="2"/>
  </si>
  <si>
    <t>区　　分</t>
    <rPh sb="0" eb="4">
      <t>クブン</t>
    </rPh>
    <phoneticPr fontId="2"/>
  </si>
  <si>
    <t>敷地面積（㎡）</t>
    <rPh sb="0" eb="2">
      <t>シキチ</t>
    </rPh>
    <rPh sb="2" eb="4">
      <t>メンセキ</t>
    </rPh>
    <phoneticPr fontId="2"/>
  </si>
  <si>
    <t>床面積（㎡）</t>
    <rPh sb="0" eb="1">
      <t>ユカ</t>
    </rPh>
    <rPh sb="1" eb="3">
      <t>メンセキ</t>
    </rPh>
    <phoneticPr fontId="2"/>
  </si>
  <si>
    <t>病院本館</t>
    <rPh sb="0" eb="2">
      <t>ビョウイン</t>
    </rPh>
    <rPh sb="2" eb="4">
      <t>ホンカン</t>
    </rPh>
    <phoneticPr fontId="2"/>
  </si>
  <si>
    <r>
      <t>}</t>
    </r>
    <r>
      <rPr>
        <sz val="10"/>
        <rFont val="ＭＳ 明朝"/>
        <family val="1"/>
        <charset val="128"/>
      </rPr>
      <t xml:space="preserve">       20566.20</t>
    </r>
    <phoneticPr fontId="2"/>
  </si>
  <si>
    <t>(病院内敷地面積)</t>
    <rPh sb="1" eb="4">
      <t>ビョウインナイ</t>
    </rPh>
    <rPh sb="4" eb="6">
      <t>シキチ</t>
    </rPh>
    <rPh sb="6" eb="8">
      <t>メンセキ</t>
    </rPh>
    <phoneticPr fontId="2"/>
  </si>
  <si>
    <t>エネルギーセンター</t>
    <phoneticPr fontId="2"/>
  </si>
  <si>
    <t>資料：市立病院</t>
    <rPh sb="0" eb="2">
      <t>シリョウ</t>
    </rPh>
    <rPh sb="3" eb="5">
      <t>シリツ</t>
    </rPh>
    <rPh sb="5" eb="7">
      <t>ビョウイン</t>
    </rPh>
    <phoneticPr fontId="2"/>
  </si>
  <si>
    <t>7-15. 年次別職員数</t>
    <phoneticPr fontId="2"/>
  </si>
  <si>
    <t>各年3月31日</t>
  </si>
  <si>
    <t xml:space="preserve">    区  分</t>
  </si>
  <si>
    <t>平成24年</t>
    <rPh sb="0" eb="2">
      <t>ヘイセイ</t>
    </rPh>
    <rPh sb="4" eb="5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</si>
  <si>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</si>
  <si>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</si>
  <si>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524（内21）</t>
    <rPh sb="4" eb="5">
      <t>ウチ</t>
    </rPh>
    <phoneticPr fontId="2"/>
  </si>
  <si>
    <t>551（内25）</t>
    <rPh sb="4" eb="5">
      <t>ウチ</t>
    </rPh>
    <phoneticPr fontId="2"/>
  </si>
  <si>
    <t>565（内27）</t>
  </si>
  <si>
    <t>医  師</t>
  </si>
  <si>
    <t>看護師</t>
  </si>
  <si>
    <t>助産師</t>
  </si>
  <si>
    <t>19（内2）</t>
    <rPh sb="3" eb="4">
      <t>ウチ</t>
    </rPh>
    <phoneticPr fontId="2"/>
  </si>
  <si>
    <t>25（内3）</t>
    <rPh sb="3" eb="4">
      <t>ウチ</t>
    </rPh>
    <phoneticPr fontId="2"/>
  </si>
  <si>
    <t>25（内3）</t>
  </si>
  <si>
    <t>297（内17）</t>
    <rPh sb="4" eb="5">
      <t>ウチ</t>
    </rPh>
    <phoneticPr fontId="2"/>
  </si>
  <si>
    <t>313（内20）</t>
    <rPh sb="4" eb="5">
      <t>ウチ</t>
    </rPh>
    <phoneticPr fontId="2"/>
  </si>
  <si>
    <t>317（内23）</t>
  </si>
  <si>
    <t>准看護師</t>
  </si>
  <si>
    <t>医療技術員</t>
  </si>
  <si>
    <t>理学療法士</t>
  </si>
  <si>
    <t>作業療法士</t>
  </si>
  <si>
    <t>診療放射線技師</t>
  </si>
  <si>
    <t>18（内1）</t>
    <rPh sb="3" eb="4">
      <t>ウチ</t>
    </rPh>
    <phoneticPr fontId="2"/>
  </si>
  <si>
    <t>臨床検査技師</t>
  </si>
  <si>
    <t>23（内1）</t>
  </si>
  <si>
    <t>臨床工学技師</t>
    <rPh sb="0" eb="2">
      <t>リンショウ</t>
    </rPh>
    <rPh sb="2" eb="4">
      <t>コウガク</t>
    </rPh>
    <rPh sb="4" eb="6">
      <t>ギシ</t>
    </rPh>
    <phoneticPr fontId="2"/>
  </si>
  <si>
    <t>薬剤師</t>
  </si>
  <si>
    <t>19（内1）</t>
    <rPh sb="3" eb="4">
      <t>ウチ</t>
    </rPh>
    <phoneticPr fontId="2"/>
  </si>
  <si>
    <t>栄養士</t>
  </si>
  <si>
    <t>視能訓練士</t>
  </si>
  <si>
    <t>事務
職員</t>
  </si>
  <si>
    <t>事務職員</t>
  </si>
  <si>
    <t>30（内1）</t>
    <rPh sb="3" eb="4">
      <t>ウチ</t>
    </rPh>
    <phoneticPr fontId="2"/>
  </si>
  <si>
    <t>技術職員</t>
  </si>
  <si>
    <t>その他
の職員</t>
  </si>
  <si>
    <t>調理師</t>
  </si>
  <si>
    <t>業務員</t>
  </si>
  <si>
    <t>※（　）内の数は育休者数。</t>
  </si>
  <si>
    <t>7-16. 職員数の状況</t>
    <phoneticPr fontId="2"/>
  </si>
  <si>
    <t>職　種</t>
  </si>
  <si>
    <t>実　　人　　員　（注2）</t>
    <rPh sb="9" eb="10">
      <t>チュウ</t>
    </rPh>
    <phoneticPr fontId="2"/>
  </si>
  <si>
    <t>換算人員</t>
  </si>
  <si>
    <t>100床当り
換算人員</t>
  </si>
  <si>
    <t>医師１人当
り職員数</t>
  </si>
  <si>
    <t>正規</t>
  </si>
  <si>
    <t>非常勤</t>
  </si>
  <si>
    <t>（注1）12</t>
  </si>
  <si>
    <t xml:space="preserve"> リハビリテー
 ション科</t>
  </si>
  <si>
    <t xml:space="preserve"> 理学療養士</t>
  </si>
  <si>
    <t xml:space="preserve"> 作業療法士</t>
  </si>
  <si>
    <t xml:space="preserve"> その他</t>
  </si>
  <si>
    <t xml:space="preserve"> 放射線科</t>
  </si>
  <si>
    <t xml:space="preserve"> 診療放射線技師</t>
  </si>
  <si>
    <t xml:space="preserve"> 臨床検査科</t>
  </si>
  <si>
    <t xml:space="preserve"> 臨床検査技師</t>
  </si>
  <si>
    <t xml:space="preserve"> 臨床工学技士</t>
    <rPh sb="1" eb="3">
      <t>リンショウ</t>
    </rPh>
    <rPh sb="3" eb="5">
      <t>コウガク</t>
    </rPh>
    <rPh sb="5" eb="7">
      <t>ギシ</t>
    </rPh>
    <phoneticPr fontId="2"/>
  </si>
  <si>
    <t xml:space="preserve"> 薬剤科</t>
  </si>
  <si>
    <t xml:space="preserve"> 薬剤師</t>
  </si>
  <si>
    <t xml:space="preserve"> 栄養科</t>
  </si>
  <si>
    <t xml:space="preserve"> 栄養士</t>
  </si>
  <si>
    <t xml:space="preserve"> 調理師(員)</t>
  </si>
  <si>
    <t>視　能　訓　練　士</t>
  </si>
  <si>
    <t xml:space="preserve"> 看護部</t>
  </si>
  <si>
    <t xml:space="preserve"> 助産師</t>
  </si>
  <si>
    <t xml:space="preserve"> 看護師</t>
  </si>
  <si>
    <t xml:space="preserve"> 准看護師</t>
  </si>
  <si>
    <t xml:space="preserve"> 看護助手</t>
  </si>
  <si>
    <t xml:space="preserve"> 病棟事務</t>
  </si>
  <si>
    <t xml:space="preserve"> 事務職員</t>
  </si>
  <si>
    <t xml:space="preserve"> 事務部</t>
  </si>
  <si>
    <t xml:space="preserve"> 医事職員</t>
  </si>
  <si>
    <t xml:space="preserve"> 病歴職員</t>
  </si>
  <si>
    <t xml:space="preserve"> ｴﾈﾙｷﾞｰｾﾝﾀｰ</t>
  </si>
  <si>
    <t>合  計</t>
  </si>
  <si>
    <t>（注1）嘱託医師4名・臨床研修医8名を含む（他院からの臨床研修医は除く）</t>
    <rPh sb="19" eb="20">
      <t>フク</t>
    </rPh>
    <phoneticPr fontId="2"/>
  </si>
  <si>
    <t>資料：市立病院</t>
  </si>
  <si>
    <t>（注2）育休者27名(正規:助産師3名,看護師23名,臨床検査技師1名、非常勤:看護師2名,看護助手1名)を含む</t>
    <rPh sb="11" eb="13">
      <t>セイキ</t>
    </rPh>
    <rPh sb="14" eb="16">
      <t>ジョサン</t>
    </rPh>
    <rPh sb="16" eb="17">
      <t>シ</t>
    </rPh>
    <rPh sb="18" eb="19">
      <t>メイ</t>
    </rPh>
    <rPh sb="20" eb="23">
      <t>カンゴシ</t>
    </rPh>
    <rPh sb="25" eb="26">
      <t>メイ</t>
    </rPh>
    <rPh sb="27" eb="29">
      <t>リンショウ</t>
    </rPh>
    <rPh sb="29" eb="31">
      <t>ケンサ</t>
    </rPh>
    <rPh sb="31" eb="33">
      <t>ギシ</t>
    </rPh>
    <rPh sb="34" eb="35">
      <t>メイ</t>
    </rPh>
    <phoneticPr fontId="2"/>
  </si>
  <si>
    <t>7-17. 入院患者延人数</t>
    <phoneticPr fontId="2"/>
  </si>
  <si>
    <t>科　　　目</t>
  </si>
  <si>
    <t>平成23年度</t>
    <rPh sb="0" eb="2">
      <t>ヘー</t>
    </rPh>
    <phoneticPr fontId="2"/>
  </si>
  <si>
    <t>24年度</t>
  </si>
  <si>
    <t>25年度</t>
  </si>
  <si>
    <t>内科</t>
  </si>
  <si>
    <t>呼吸器科</t>
  </si>
  <si>
    <t>循環器科</t>
  </si>
  <si>
    <t>消化器科</t>
  </si>
  <si>
    <t>外科</t>
  </si>
  <si>
    <t>産科・婦人科</t>
  </si>
  <si>
    <t>脳神経外科</t>
  </si>
  <si>
    <t>神経内科</t>
  </si>
  <si>
    <t>小児科</t>
  </si>
  <si>
    <t>皮膚科</t>
  </si>
  <si>
    <t>泌尿器科</t>
  </si>
  <si>
    <t>眼科</t>
  </si>
  <si>
    <t>耳鼻咽喉科</t>
  </si>
  <si>
    <t>整形外科</t>
  </si>
  <si>
    <t>※診療日数（日）</t>
  </si>
  <si>
    <t>※一日平均</t>
  </si>
  <si>
    <t>7-18. 外来患者延人数</t>
    <phoneticPr fontId="2"/>
  </si>
  <si>
    <t>内  科</t>
  </si>
  <si>
    <t>外  科</t>
  </si>
  <si>
    <t>放射線科</t>
  </si>
  <si>
    <t>麻酔科</t>
  </si>
  <si>
    <t>眼  科</t>
  </si>
  <si>
    <t>合　計</t>
  </si>
  <si>
    <t>7-19. 救急車搬入患者数</t>
    <phoneticPr fontId="2"/>
  </si>
  <si>
    <t>循環器科・呼吸器科</t>
  </si>
  <si>
    <t>7-20. 事業会計</t>
    <phoneticPr fontId="2"/>
  </si>
  <si>
    <t>平成25年度</t>
    <rPh sb="0" eb="2">
      <t>ヘイセイ</t>
    </rPh>
    <rPh sb="4" eb="6">
      <t>８ネンド</t>
    </rPh>
    <phoneticPr fontId="2"/>
  </si>
  <si>
    <t>（収益的収入及び支出）</t>
  </si>
  <si>
    <t>（資本的収入及び支出）</t>
  </si>
  <si>
    <t>（単位：円）</t>
  </si>
  <si>
    <t>決算額</t>
  </si>
  <si>
    <t>備　考</t>
  </si>
  <si>
    <t>収益合計</t>
  </si>
  <si>
    <t>収入合計</t>
    <rPh sb="0" eb="2">
      <t>シュウニュウ</t>
    </rPh>
    <rPh sb="2" eb="4">
      <t>ゴウケイ</t>
    </rPh>
    <phoneticPr fontId="2"/>
  </si>
  <si>
    <t>医業収益</t>
  </si>
  <si>
    <t>補助金</t>
    <rPh sb="0" eb="3">
      <t>ホジョキン</t>
    </rPh>
    <phoneticPr fontId="2"/>
  </si>
  <si>
    <t>医業外収益</t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</si>
  <si>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</si>
  <si>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特別利益</t>
  </si>
  <si>
    <t>費用合計</t>
  </si>
  <si>
    <t>支出合計</t>
    <rPh sb="0" eb="2">
      <t>シシュツ</t>
    </rPh>
    <rPh sb="2" eb="4">
      <t>ゴウケイ</t>
    </rPh>
    <phoneticPr fontId="2"/>
  </si>
  <si>
    <t>医業費用</t>
  </si>
  <si>
    <t>建設改良費</t>
    <rPh sb="0" eb="2">
      <t>ケンセツ</t>
    </rPh>
    <rPh sb="2" eb="5">
      <t>カイリョウヒ</t>
    </rPh>
    <phoneticPr fontId="2"/>
  </si>
  <si>
    <t>医業外費用</t>
  </si>
  <si>
    <t>企業債償還金</t>
    <rPh sb="0" eb="3">
      <t>キギョウサイ</t>
    </rPh>
    <rPh sb="3" eb="6">
      <t>ショウカンキン</t>
    </rPh>
    <phoneticPr fontId="2"/>
  </si>
  <si>
    <t>特別損失</t>
  </si>
  <si>
    <t>投資</t>
    <rPh sb="0" eb="2">
      <t>トウシ</t>
    </rPh>
    <phoneticPr fontId="2"/>
  </si>
  <si>
    <t>予備費</t>
  </si>
  <si>
    <t>（注）備考欄の数値は、収益については仮受消費税額、費用及び支出については仮払消費税額で</t>
  </si>
  <si>
    <t>　　　うち数である。</t>
  </si>
  <si>
    <t>7-21. 損益計算書</t>
    <phoneticPr fontId="2"/>
  </si>
  <si>
    <t>（借  方）</t>
  </si>
  <si>
    <t>科    目</t>
  </si>
  <si>
    <t>給与費</t>
  </si>
  <si>
    <t>材料費</t>
  </si>
  <si>
    <t>経費</t>
  </si>
  <si>
    <t>減価償却費</t>
  </si>
  <si>
    <t>資産減耗費</t>
  </si>
  <si>
    <t>研究研修費</t>
  </si>
  <si>
    <t>支払利息</t>
  </si>
  <si>
    <t>職員住宅費</t>
  </si>
  <si>
    <t>-</t>
    <phoneticPr fontId="2"/>
  </si>
  <si>
    <t>繰延勘定償却</t>
  </si>
  <si>
    <t>雑損失</t>
  </si>
  <si>
    <t>過年度損益修正損</t>
  </si>
  <si>
    <t>当年度純利益</t>
  </si>
  <si>
    <t>（貸  方）</t>
  </si>
  <si>
    <t>入院収益</t>
  </si>
  <si>
    <t>外来収益</t>
  </si>
  <si>
    <t>他会計負担金</t>
  </si>
  <si>
    <t>その他医業収益</t>
  </si>
  <si>
    <t>受取利息配当金</t>
  </si>
  <si>
    <t>補  助  金</t>
  </si>
  <si>
    <t>その他医業外収益</t>
  </si>
  <si>
    <t>過年度損益修正益</t>
  </si>
  <si>
    <t>7-22.国民健康保険加入状況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2"/>
  </si>
  <si>
    <t>7-23.国民健康保険税賦課基準</t>
    <rPh sb="5" eb="7">
      <t>コクミン</t>
    </rPh>
    <rPh sb="7" eb="9">
      <t>ケンコウ</t>
    </rPh>
    <rPh sb="9" eb="11">
      <t>ホケン</t>
    </rPh>
    <rPh sb="11" eb="12">
      <t>ゼイ</t>
    </rPh>
    <rPh sb="12" eb="14">
      <t>フカ</t>
    </rPh>
    <rPh sb="14" eb="16">
      <t>キジュン</t>
    </rPh>
    <phoneticPr fontId="2"/>
  </si>
  <si>
    <t>7-24.国民健康保険事業状況（１）事業費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1">
      <t>ジギョウヒ</t>
    </rPh>
    <phoneticPr fontId="2"/>
  </si>
  <si>
    <t>7-24.国民健康保険事業状況（２）給付等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0">
      <t>キュウフ</t>
    </rPh>
    <rPh sb="20" eb="21">
      <t>ナド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</si>
  <si>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</si>
  <si>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　 越ヶ谷町財政の更正を図るため、昭和10年1月に町民有志が至誠会という無尽講を設立した。</t>
  </si>
  <si>
    <t xml:space="preserve"> 納税成績も向上し、流動資金ができたことから、国民健康保険の先駆けとなる医療共済を目的とする</t>
  </si>
  <si>
    <t xml:space="preserve"> ｢越ヶ谷順正会」を同年12月に成立させた。当時の会員数は91人、被保険者数489人と少なかったが、</t>
  </si>
  <si>
    <t xml:space="preserve"> 以降年々増加し、昭和12年には会員数770人、被保険者数4500人と相互扶助の理解と実行が実を結ぶ</t>
    <rPh sb="43" eb="45">
      <t>ジッコウ</t>
    </rPh>
    <rPh sb="46" eb="47">
      <t>ミ</t>
    </rPh>
    <rPh sb="48" eb="49">
      <t>ムス</t>
    </rPh>
    <phoneticPr fontId="2"/>
  </si>
  <si>
    <t xml:space="preserve"> に至った。昭和13年、国はこの制度を参考として国民健康保険法を公布し、同年７月１日よりこの法</t>
    <rPh sb="36" eb="38">
      <t>ドウネン</t>
    </rPh>
    <rPh sb="39" eb="40">
      <t>ガツ</t>
    </rPh>
    <rPh sb="41" eb="42">
      <t>ニチ</t>
    </rPh>
    <rPh sb="46" eb="47">
      <t>ホウ</t>
    </rPh>
    <phoneticPr fontId="2"/>
  </si>
  <si>
    <t xml:space="preserve"> 律が実施された。そして法律施行と同時に、順正会国民健康保険組合を設立、翌14年には、大相模村</t>
    <rPh sb="33" eb="35">
      <t>セツリツ</t>
    </rPh>
    <rPh sb="36" eb="37">
      <t>ヨク</t>
    </rPh>
    <rPh sb="39" eb="40">
      <t>ネン</t>
    </rPh>
    <rPh sb="43" eb="44">
      <t>オオ</t>
    </rPh>
    <rPh sb="44" eb="46">
      <t>サガミ</t>
    </rPh>
    <rPh sb="46" eb="47">
      <t>ムラ</t>
    </rPh>
    <phoneticPr fontId="2"/>
  </si>
  <si>
    <t xml:space="preserve"> 川柳村、その翌年荻島村と年を重ねるごとにこの制度は広がっていった。このことから、市役所敷地</t>
    <rPh sb="41" eb="42">
      <t>シ</t>
    </rPh>
    <rPh sb="42" eb="44">
      <t>ヤクショ</t>
    </rPh>
    <rPh sb="44" eb="46">
      <t>シキチ</t>
    </rPh>
    <phoneticPr fontId="2"/>
  </si>
  <si>
    <t xml:space="preserve"> 内に「相扶共済」と銘が刻まれた石碑が建てられ、その碑文の中で「国民健康保険発祥の地なり」と</t>
    <rPh sb="26" eb="27">
      <t>ヒ</t>
    </rPh>
    <rPh sb="27" eb="28">
      <t>ブン</t>
    </rPh>
    <rPh sb="29" eb="30">
      <t>ナカ</t>
    </rPh>
    <rPh sb="32" eb="34">
      <t>コクミン</t>
    </rPh>
    <rPh sb="34" eb="36">
      <t>ケンコウ</t>
    </rPh>
    <rPh sb="36" eb="38">
      <t>ホケン</t>
    </rPh>
    <rPh sb="38" eb="40">
      <t>ハッショウ</t>
    </rPh>
    <rPh sb="41" eb="42">
      <t>チ</t>
    </rPh>
    <phoneticPr fontId="2"/>
  </si>
  <si>
    <t xml:space="preserve"> 記され、先人の偉業が顕彰されている。</t>
  </si>
  <si>
    <t>7-22. 国民健康保険加入状況</t>
    <phoneticPr fontId="2"/>
  </si>
  <si>
    <t>被保険者数</t>
  </si>
  <si>
    <t>加入率</t>
  </si>
  <si>
    <t>国保世帯数</t>
  </si>
  <si>
    <t>被保険者数の内訳（人）</t>
  </si>
  <si>
    <t>（3月31日）</t>
  </si>
  <si>
    <t>（人）</t>
  </si>
  <si>
    <t>（％）</t>
  </si>
  <si>
    <t>（世帯）</t>
  </si>
  <si>
    <t>一般</t>
  </si>
  <si>
    <t>退職</t>
  </si>
  <si>
    <t>老人</t>
  </si>
  <si>
    <t>平成22</t>
    <phoneticPr fontId="2"/>
  </si>
  <si>
    <t>　　　 -</t>
  </si>
  <si>
    <t>　　23</t>
    <phoneticPr fontId="2"/>
  </si>
  <si>
    <t>　　24</t>
    <phoneticPr fontId="2"/>
  </si>
  <si>
    <t>　　25</t>
    <phoneticPr fontId="2"/>
  </si>
  <si>
    <t>　　26</t>
    <phoneticPr fontId="2"/>
  </si>
  <si>
    <t xml:space="preserve">       -</t>
  </si>
  <si>
    <t>資料：国民健康保険課</t>
  </si>
  <si>
    <t>7-23. 国民健康保険税賦課基準</t>
    <phoneticPr fontId="2"/>
  </si>
  <si>
    <t>（医療分）</t>
  </si>
  <si>
    <t>区　分</t>
  </si>
  <si>
    <t>平成24年度</t>
    <phoneticPr fontId="2"/>
  </si>
  <si>
    <t>25年度</t>
    <phoneticPr fontId="2"/>
  </si>
  <si>
    <t>26年度</t>
  </si>
  <si>
    <t>賦課割合</t>
  </si>
  <si>
    <t>税率（額）</t>
  </si>
  <si>
    <t>所得割</t>
  </si>
  <si>
    <t>均等割</t>
  </si>
  <si>
    <t>26,500円</t>
  </si>
  <si>
    <t>（介護分）</t>
  </si>
  <si>
    <t>平成24年度</t>
    <phoneticPr fontId="2"/>
  </si>
  <si>
    <t>8,500円</t>
  </si>
  <si>
    <t>（支援金分）</t>
  </si>
  <si>
    <t>7,500円</t>
  </si>
  <si>
    <t>7-24. 国民健康保険事業状況</t>
    <phoneticPr fontId="2"/>
  </si>
  <si>
    <t xml:space="preserve"> (1) 事業費</t>
  </si>
  <si>
    <t>（単位：金額　千円）</t>
  </si>
  <si>
    <t>区  分</t>
  </si>
  <si>
    <t>平成23年度</t>
    <phoneticPr fontId="2"/>
  </si>
  <si>
    <t>24年度</t>
    <phoneticPr fontId="2"/>
  </si>
  <si>
    <t>平均被保険者</t>
  </si>
  <si>
    <t>世  帯</t>
  </si>
  <si>
    <t>人  員</t>
  </si>
  <si>
    <t>収  入  額</t>
  </si>
  <si>
    <t>支  出  額</t>
  </si>
  <si>
    <t>保険税
(現年度)</t>
  </si>
  <si>
    <t>調定額</t>
  </si>
  <si>
    <t>収納額</t>
  </si>
  <si>
    <t>収納率(%)</t>
  </si>
  <si>
    <t>5月31日現在積立金保有額</t>
  </si>
  <si>
    <t xml:space="preserve"> (2) 給付等</t>
  </si>
  <si>
    <t>区分</t>
  </si>
  <si>
    <t>件数</t>
  </si>
  <si>
    <t>金額</t>
  </si>
  <si>
    <t>療養の給付</t>
  </si>
  <si>
    <t>療養費</t>
  </si>
  <si>
    <t>高額療養費</t>
  </si>
  <si>
    <t>その他の給付</t>
  </si>
  <si>
    <t>目次へもどる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</si>
</sst>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#,##0_);[Red]\(#,##0\)"/>
    <numFmt numFmtId="178" formatCode="#,##0.0;[Red]\-#,##0.0"/>
    <numFmt numFmtId="179" formatCode="#,##0_ "/>
    <numFmt numFmtId="180" formatCode="0_ "/>
    <numFmt numFmtId="181" formatCode="#,##0.0_ ;[Red]\-#,##0.0\ "/>
    <numFmt numFmtId="182" formatCode="0.0_);[Red]\(0.0\)"/>
    <numFmt numFmtId="183" formatCode="0_ ;[Red]\-0\ "/>
    <numFmt numFmtId="184" formatCode="0.00_);[Red]\(0.00\)"/>
    <numFmt numFmtId="185" formatCode="0.000_);[Red]\(0.000\)"/>
    <numFmt numFmtId="186" formatCode="0.0_ "/>
    <numFmt numFmtId="187" formatCode="0.00_ "/>
    <numFmt numFmtId="188" formatCode="#,##0.00_);[Red]\(#,##0.00\)"/>
    <numFmt numFmtId="189" formatCode="#,##0.00_ ;[Red]\-#,##0.00\ "/>
    <numFmt numFmtId="190" formatCode="0.0%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ｺﾞｼｯｸ"/>
      <family val="3"/>
      <charset val="128"/>
    </font>
    <font>
      <sz val="8.5"/>
      <name val="ｺﾞｼｯｸ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2.1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ｺﾞｼｯｸ"/>
      <family val="2"/>
      <charset val="128"/>
    </font>
    <font>
      <sz val="9.5"/>
      <name val="ｺﾞｼｯｸ"/>
      <family val="3"/>
      <charset val="128"/>
    </font>
    <font>
      <sz val="10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>
      <alignment vertical="center"/>
    </xf>
    <xf numFmtId="0" fontId="29" fillId="0" borderId="0" xfId="0" applyFont="1">
      <alignment vertical="center"/>
    </xf>
    <xf numFmtId="38" fontId="3" fillId="0" borderId="15" xfId="34" applyFont="1" applyBorder="1" applyAlignment="1" applyProtection="1">
      <alignment horizontal="right" vertical="center"/>
    </xf>
    <xf numFmtId="38" fontId="3" fillId="0" borderId="0" xfId="34" applyFont="1" applyBorder="1" applyAlignment="1" applyProtection="1">
      <alignment vertical="center"/>
    </xf>
    <xf numFmtId="38" fontId="3" fillId="0" borderId="24" xfId="34" applyFont="1" applyFill="1" applyBorder="1" applyAlignment="1">
      <alignment horizontal="right" vertical="center"/>
    </xf>
    <xf numFmtId="176" fontId="3" fillId="0" borderId="0" xfId="34" applyNumberFormat="1" applyFont="1" applyBorder="1" applyAlignment="1" applyProtection="1">
      <alignment horizontal="right" vertical="center"/>
    </xf>
    <xf numFmtId="38" fontId="3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24" xfId="34" applyFont="1" applyFill="1" applyBorder="1" applyAlignment="1" applyProtection="1">
      <alignment horizontal="right" vertical="center"/>
    </xf>
    <xf numFmtId="38" fontId="3" fillId="0" borderId="14" xfId="34" applyFont="1" applyFill="1" applyBorder="1" applyAlignment="1" applyProtection="1">
      <alignment horizontal="right" vertical="center"/>
    </xf>
    <xf numFmtId="40" fontId="3" fillId="0" borderId="0" xfId="34" applyNumberFormat="1" applyFont="1" applyFill="1" applyBorder="1" applyAlignment="1" applyProtection="1">
      <alignment horizontal="right" vertical="center"/>
    </xf>
    <xf numFmtId="40" fontId="3" fillId="0" borderId="14" xfId="34" applyNumberFormat="1" applyFont="1" applyFill="1" applyBorder="1" applyAlignment="1" applyProtection="1">
      <alignment horizontal="right" vertical="center"/>
    </xf>
    <xf numFmtId="38" fontId="3" fillId="0" borderId="17" xfId="34" applyFont="1" applyFill="1" applyBorder="1" applyAlignment="1" applyProtection="1">
      <alignment horizontal="right" vertical="center"/>
    </xf>
    <xf numFmtId="38" fontId="3" fillId="0" borderId="30" xfId="34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indent="1"/>
    </xf>
    <xf numFmtId="38" fontId="4" fillId="0" borderId="0" xfId="34" applyFont="1" applyFill="1" applyBorder="1" applyAlignment="1" applyProtection="1">
      <alignment vertical="center"/>
    </xf>
    <xf numFmtId="0" fontId="3" fillId="0" borderId="0" xfId="44" applyFont="1" applyFill="1" applyAlignment="1" applyProtection="1">
      <alignment vertical="center"/>
    </xf>
    <xf numFmtId="177" fontId="3" fillId="0" borderId="0" xfId="44" applyNumberFormat="1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right" vertical="center"/>
    </xf>
    <xf numFmtId="0" fontId="3" fillId="0" borderId="15" xfId="44" applyFont="1" applyFill="1" applyBorder="1" applyAlignment="1" applyProtection="1">
      <alignment vertical="center"/>
    </xf>
    <xf numFmtId="0" fontId="7" fillId="0" borderId="15" xfId="44" applyFont="1" applyFill="1" applyBorder="1" applyAlignment="1" applyProtection="1">
      <alignment horizontal="center" vertical="center"/>
    </xf>
    <xf numFmtId="177" fontId="3" fillId="0" borderId="15" xfId="44" applyNumberFormat="1" applyFont="1" applyFill="1" applyBorder="1" applyAlignment="1" applyProtection="1">
      <alignment vertical="center"/>
    </xf>
    <xf numFmtId="0" fontId="3" fillId="0" borderId="19" xfId="44" applyFont="1" applyFill="1" applyBorder="1" applyAlignment="1" applyProtection="1">
      <alignment horizontal="left" vertical="center" indent="1"/>
    </xf>
    <xf numFmtId="0" fontId="7" fillId="0" borderId="0" xfId="44" applyFont="1" applyFill="1" applyAlignment="1" applyProtection="1">
      <alignment horizontal="center" vertical="center"/>
    </xf>
    <xf numFmtId="0" fontId="3" fillId="0" borderId="18" xfId="44" applyFont="1" applyFill="1" applyBorder="1" applyAlignment="1" applyProtection="1">
      <alignment horizontal="left" vertical="center" indent="1"/>
    </xf>
    <xf numFmtId="0" fontId="3" fillId="0" borderId="18" xfId="44" applyFont="1" applyFill="1" applyBorder="1" applyAlignment="1" applyProtection="1">
      <alignment horizontal="left" vertical="center" wrapText="1" indent="1"/>
    </xf>
    <xf numFmtId="177" fontId="5" fillId="0" borderId="17" xfId="44" applyNumberFormat="1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center" vertical="center" wrapText="1"/>
    </xf>
    <xf numFmtId="0" fontId="3" fillId="0" borderId="15" xfId="44" applyFont="1" applyFill="1" applyBorder="1" applyAlignment="1" applyProtection="1">
      <alignment horizontal="left" vertical="center" indent="1"/>
    </xf>
    <xf numFmtId="0" fontId="4" fillId="0" borderId="0" xfId="44" applyFont="1" applyFill="1" applyBorder="1" applyAlignment="1" applyProtection="1">
      <alignment vertical="center"/>
    </xf>
    <xf numFmtId="38" fontId="3" fillId="0" borderId="0" xfId="34" applyFont="1" applyFill="1" applyProtection="1"/>
    <xf numFmtId="38" fontId="3" fillId="0" borderId="0" xfId="34" applyFont="1" applyFill="1" applyAlignment="1" applyProtection="1">
      <alignment horizontal="right" vertical="center"/>
    </xf>
    <xf numFmtId="176" fontId="0" fillId="0" borderId="15" xfId="34" applyNumberFormat="1" applyFont="1" applyFill="1" applyBorder="1" applyAlignment="1" applyProtection="1">
      <alignment horizontal="right" vertical="center" indent="1"/>
    </xf>
    <xf numFmtId="176" fontId="3" fillId="0" borderId="15" xfId="34" applyNumberFormat="1" applyFont="1" applyFill="1" applyBorder="1" applyAlignment="1" applyProtection="1">
      <alignment vertical="center"/>
    </xf>
    <xf numFmtId="176" fontId="3" fillId="0" borderId="23" xfId="34" applyNumberFormat="1" applyFont="1" applyFill="1" applyBorder="1" applyAlignment="1" applyProtection="1">
      <alignment vertical="center"/>
    </xf>
    <xf numFmtId="38" fontId="3" fillId="0" borderId="13" xfId="34" quotePrefix="1" applyFont="1" applyFill="1" applyBorder="1" applyAlignment="1" applyProtection="1">
      <alignment horizontal="left" vertical="center" wrapText="1"/>
    </xf>
    <xf numFmtId="176" fontId="0" fillId="0" borderId="0" xfId="34" applyNumberFormat="1" applyFont="1" applyFill="1" applyBorder="1" applyAlignment="1" applyProtection="1">
      <alignment horizontal="right" vertical="center" indent="1"/>
    </xf>
    <xf numFmtId="176" fontId="3" fillId="0" borderId="0" xfId="34" applyNumberFormat="1" applyFont="1" applyFill="1" applyBorder="1" applyAlignment="1" applyProtection="1">
      <alignment vertical="center"/>
    </xf>
    <xf numFmtId="176" fontId="3" fillId="0" borderId="22" xfId="34" applyNumberFormat="1" applyFont="1" applyFill="1" applyBorder="1" applyAlignment="1" applyProtection="1">
      <alignment vertical="center"/>
    </xf>
    <xf numFmtId="38" fontId="3" fillId="0" borderId="31" xfId="34" quotePrefix="1" applyFont="1" applyFill="1" applyBorder="1" applyAlignment="1" applyProtection="1">
      <alignment horizontal="left" vertical="center" wrapText="1"/>
    </xf>
    <xf numFmtId="38" fontId="3" fillId="0" borderId="21" xfId="34" applyFont="1" applyFill="1" applyBorder="1" applyAlignment="1" applyProtection="1">
      <alignment horizontal="left" vertical="center"/>
    </xf>
    <xf numFmtId="38" fontId="3" fillId="0" borderId="15" xfId="34" applyFont="1" applyFill="1" applyBorder="1" applyProtection="1"/>
    <xf numFmtId="38" fontId="4" fillId="0" borderId="15" xfId="34" applyFont="1" applyFill="1" applyBorder="1" applyProtection="1"/>
    <xf numFmtId="38" fontId="3" fillId="0" borderId="0" xfId="34" applyFont="1" applyFill="1" applyBorder="1" applyProtection="1"/>
    <xf numFmtId="38" fontId="4" fillId="0" borderId="0" xfId="34" applyFont="1" applyFill="1" applyBorder="1" applyProtection="1"/>
    <xf numFmtId="38" fontId="3" fillId="0" borderId="0" xfId="34" applyFont="1" applyAlignment="1" applyProtection="1">
      <alignment vertical="center"/>
    </xf>
    <xf numFmtId="38" fontId="3" fillId="0" borderId="0" xfId="34" applyFont="1" applyAlignment="1" applyProtection="1">
      <alignment horizontal="left" vertical="center" indent="3"/>
    </xf>
    <xf numFmtId="38" fontId="3" fillId="0" borderId="0" xfId="34" applyFont="1" applyAlignment="1" applyProtection="1">
      <alignment horizontal="right" vertical="center"/>
    </xf>
    <xf numFmtId="176" fontId="3" fillId="0" borderId="24" xfId="34" applyNumberFormat="1" applyFont="1" applyFill="1" applyBorder="1" applyAlignment="1" applyProtection="1">
      <alignment horizontal="right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0" xfId="34" applyFont="1" applyAlignment="1" applyProtection="1">
      <alignment horizontal="center" vertical="center" wrapText="1"/>
    </xf>
    <xf numFmtId="38" fontId="3" fillId="0" borderId="12" xfId="34" applyFont="1" applyBorder="1" applyAlignment="1" applyProtection="1">
      <alignment horizontal="center" vertical="center" wrapText="1"/>
    </xf>
    <xf numFmtId="38" fontId="3" fillId="0" borderId="11" xfId="34" applyFont="1" applyBorder="1" applyAlignment="1" applyProtection="1">
      <alignment horizontal="center" vertical="center" wrapText="1"/>
    </xf>
    <xf numFmtId="38" fontId="3" fillId="0" borderId="10" xfId="34" applyFont="1" applyBorder="1" applyAlignment="1" applyProtection="1">
      <alignment horizontal="center" vertical="center" wrapText="1"/>
    </xf>
    <xf numFmtId="38" fontId="3" fillId="0" borderId="15" xfId="34" applyFont="1" applyBorder="1" applyAlignment="1" applyProtection="1">
      <alignment vertical="center"/>
    </xf>
    <xf numFmtId="38" fontId="3" fillId="0" borderId="15" xfId="34" applyFont="1" applyBorder="1" applyAlignment="1" applyProtection="1">
      <alignment horizontal="left" vertical="center" indent="1"/>
    </xf>
    <xf numFmtId="38" fontId="4" fillId="0" borderId="0" xfId="34" applyFont="1" applyBorder="1" applyAlignment="1" applyProtection="1">
      <alignment vertical="center"/>
    </xf>
    <xf numFmtId="38" fontId="39" fillId="0" borderId="0" xfId="34" applyFont="1" applyFill="1" applyAlignment="1" applyProtection="1">
      <alignment vertical="center"/>
    </xf>
    <xf numFmtId="38" fontId="8" fillId="0" borderId="28" xfId="34" applyFont="1" applyFill="1" applyBorder="1" applyAlignment="1" applyProtection="1">
      <alignment horizontal="distributed" vertical="center" indent="1"/>
    </xf>
    <xf numFmtId="38" fontId="8" fillId="0" borderId="25" xfId="34" applyFont="1" applyFill="1" applyBorder="1" applyAlignment="1" applyProtection="1">
      <alignment horizontal="distributed" vertical="center" indent="1"/>
    </xf>
    <xf numFmtId="38" fontId="3" fillId="0" borderId="14" xfId="34" applyFont="1" applyFill="1" applyBorder="1" applyAlignment="1" applyProtection="1">
      <alignment vertical="center"/>
    </xf>
    <xf numFmtId="38" fontId="8" fillId="0" borderId="26" xfId="34" applyFont="1" applyFill="1" applyBorder="1" applyAlignment="1" applyProtection="1">
      <alignment horizontal="distributed" vertical="center" indent="1"/>
    </xf>
    <xf numFmtId="38" fontId="8" fillId="0" borderId="29" xfId="34" applyFont="1" applyFill="1" applyBorder="1" applyAlignment="1" applyProtection="1">
      <alignment horizontal="distributed" vertical="center" indent="1"/>
    </xf>
    <xf numFmtId="38" fontId="8" fillId="0" borderId="27" xfId="34" applyFont="1" applyFill="1" applyBorder="1" applyAlignment="1" applyProtection="1">
      <alignment horizontal="distributed" vertical="center" indent="1"/>
    </xf>
    <xf numFmtId="49" fontId="3" fillId="0" borderId="0" xfId="34" applyNumberFormat="1" applyFont="1" applyFill="1" applyAlignment="1" applyProtection="1">
      <alignment vertical="center"/>
    </xf>
    <xf numFmtId="38" fontId="8" fillId="0" borderId="26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left" vertical="center"/>
    </xf>
    <xf numFmtId="38" fontId="4" fillId="0" borderId="0" xfId="34" applyFont="1" applyFill="1" applyAlignment="1" applyProtection="1">
      <alignment vertical="center"/>
    </xf>
    <xf numFmtId="38" fontId="8" fillId="0" borderId="0" xfId="34" applyFont="1" applyFill="1" applyAlignment="1" applyProtection="1">
      <alignment horizontal="left" vertical="center"/>
    </xf>
    <xf numFmtId="0" fontId="8" fillId="0" borderId="0" xfId="34" applyNumberFormat="1" applyFont="1" applyFill="1" applyAlignment="1" applyProtection="1">
      <alignment vertical="center"/>
    </xf>
    <xf numFmtId="38" fontId="8" fillId="0" borderId="0" xfId="34" applyFont="1" applyFill="1" applyAlignment="1" applyProtection="1">
      <alignment vertical="center"/>
    </xf>
    <xf numFmtId="38" fontId="8" fillId="0" borderId="0" xfId="34" applyFont="1" applyFill="1" applyBorder="1" applyAlignment="1" applyProtection="1">
      <alignment horizontal="left" vertical="center"/>
    </xf>
    <xf numFmtId="38" fontId="3" fillId="0" borderId="24" xfId="34" applyFont="1" applyFill="1" applyBorder="1" applyAlignment="1" applyProtection="1">
      <alignment vertical="center"/>
    </xf>
    <xf numFmtId="38" fontId="10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center" vertical="center"/>
    </xf>
    <xf numFmtId="38" fontId="3" fillId="0" borderId="19" xfId="34" quotePrefix="1" applyFont="1" applyFill="1" applyBorder="1" applyAlignment="1" applyProtection="1">
      <alignment horizontal="center" vertical="center"/>
    </xf>
    <xf numFmtId="38" fontId="3" fillId="0" borderId="18" xfId="34" quotePrefix="1" applyFont="1" applyFill="1" applyBorder="1" applyAlignment="1" applyProtection="1">
      <alignment horizontal="center" vertical="center"/>
    </xf>
    <xf numFmtId="38" fontId="8" fillId="0" borderId="15" xfId="34" applyFont="1" applyFill="1" applyBorder="1" applyAlignment="1" applyProtection="1">
      <alignment horizontal="right" vertical="center"/>
    </xf>
    <xf numFmtId="38" fontId="8" fillId="0" borderId="0" xfId="34" applyFont="1" applyFill="1" applyBorder="1" applyAlignment="1" applyProtection="1">
      <alignment horizontal="right" vertical="center"/>
    </xf>
    <xf numFmtId="0" fontId="3" fillId="0" borderId="18" xfId="44" applyFont="1" applyFill="1" applyBorder="1" applyAlignment="1" applyProtection="1">
      <alignment horizontal="left" vertical="center"/>
    </xf>
    <xf numFmtId="0" fontId="11" fillId="0" borderId="0" xfId="44" applyFont="1" applyFill="1" applyAlignment="1">
      <alignment vertical="center" wrapText="1"/>
    </xf>
    <xf numFmtId="179" fontId="3" fillId="0" borderId="15" xfId="44" applyNumberFormat="1" applyFont="1" applyFill="1" applyBorder="1" applyAlignment="1" applyProtection="1">
      <alignment vertical="center"/>
    </xf>
    <xf numFmtId="179" fontId="3" fillId="0" borderId="19" xfId="44" applyNumberFormat="1" applyFont="1" applyFill="1" applyBorder="1" applyAlignment="1" applyProtection="1">
      <alignment vertical="center"/>
    </xf>
    <xf numFmtId="179" fontId="3" fillId="0" borderId="24" xfId="44" applyNumberFormat="1" applyFont="1" applyFill="1" applyBorder="1" applyAlignment="1" applyProtection="1">
      <alignment vertical="center"/>
    </xf>
    <xf numFmtId="0" fontId="3" fillId="0" borderId="13" xfId="44" applyFont="1" applyFill="1" applyBorder="1" applyAlignment="1" applyProtection="1">
      <alignment horizontal="center" vertical="center"/>
    </xf>
    <xf numFmtId="179" fontId="3" fillId="0" borderId="0" xfId="44" applyNumberFormat="1" applyFont="1" applyFill="1" applyBorder="1" applyAlignment="1" applyProtection="1">
      <alignment vertical="center"/>
    </xf>
    <xf numFmtId="0" fontId="3" fillId="0" borderId="11" xfId="44" applyFont="1" applyFill="1" applyBorder="1" applyAlignment="1" applyProtection="1">
      <alignment vertical="center"/>
    </xf>
    <xf numFmtId="38" fontId="7" fillId="0" borderId="0" xfId="34" applyFont="1" applyFill="1" applyAlignment="1" applyProtection="1">
      <alignment vertical="center"/>
    </xf>
    <xf numFmtId="38" fontId="30" fillId="0" borderId="0" xfId="34" applyFont="1" applyFill="1" applyAlignment="1" applyProtection="1">
      <alignment vertical="center"/>
    </xf>
    <xf numFmtId="38" fontId="8" fillId="0" borderId="17" xfId="34" applyFont="1" applyFill="1" applyBorder="1" applyAlignment="1" applyProtection="1">
      <alignment horizontal="right" vertical="center"/>
    </xf>
    <xf numFmtId="38" fontId="3" fillId="0" borderId="17" xfId="34" applyFont="1" applyFill="1" applyBorder="1" applyAlignment="1" applyProtection="1">
      <alignment horizontal="left" vertical="center"/>
    </xf>
    <xf numFmtId="38" fontId="7" fillId="0" borderId="17" xfId="34" applyFont="1" applyFill="1" applyBorder="1" applyAlignment="1" applyProtection="1">
      <alignment horizontal="left" vertical="center"/>
    </xf>
    <xf numFmtId="176" fontId="3" fillId="0" borderId="24" xfId="34" applyNumberFormat="1" applyFont="1" applyFill="1" applyBorder="1" applyAlignment="1" applyProtection="1">
      <alignment vertical="center"/>
    </xf>
    <xf numFmtId="38" fontId="3" fillId="0" borderId="0" xfId="34" quotePrefix="1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center" vertical="center"/>
    </xf>
    <xf numFmtId="38" fontId="8" fillId="0" borderId="0" xfId="34" applyFont="1" applyFill="1" applyAlignment="1" applyProtection="1">
      <alignment horizontal="right" vertical="center"/>
    </xf>
    <xf numFmtId="38" fontId="8" fillId="0" borderId="0" xfId="34" applyFont="1" applyFill="1" applyProtection="1"/>
    <xf numFmtId="38" fontId="8" fillId="0" borderId="0" xfId="34" applyFont="1" applyFill="1" applyAlignment="1" applyProtection="1">
      <alignment horizontal="centerContinuous" vertical="center"/>
    </xf>
    <xf numFmtId="181" fontId="3" fillId="0" borderId="15" xfId="34" applyNumberFormat="1" applyFont="1" applyFill="1" applyBorder="1" applyAlignment="1" applyProtection="1">
      <alignment horizontal="right" vertical="center"/>
    </xf>
    <xf numFmtId="181" fontId="3" fillId="0" borderId="0" xfId="34" applyNumberFormat="1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Continuous" vertical="center"/>
    </xf>
    <xf numFmtId="38" fontId="10" fillId="0" borderId="20" xfId="34" applyFont="1" applyFill="1" applyBorder="1" applyAlignment="1" applyProtection="1">
      <alignment horizontal="centerContinuous" vertical="center"/>
    </xf>
    <xf numFmtId="38" fontId="3" fillId="0" borderId="12" xfId="34" applyFont="1" applyFill="1" applyBorder="1" applyAlignment="1" applyProtection="1">
      <alignment horizontal="centerContinuous" vertical="center"/>
    </xf>
    <xf numFmtId="0" fontId="1" fillId="0" borderId="0" xfId="44" applyFill="1" applyProtection="1"/>
    <xf numFmtId="38" fontId="3" fillId="0" borderId="0" xfId="34" applyFont="1" applyFill="1" applyAlignment="1" applyProtection="1">
      <alignment horizontal="centerContinuous" vertical="center"/>
    </xf>
    <xf numFmtId="182" fontId="3" fillId="0" borderId="15" xfId="34" applyNumberFormat="1" applyFont="1" applyFill="1" applyBorder="1" applyAlignment="1" applyProtection="1">
      <alignment horizontal="right" vertical="center"/>
    </xf>
    <xf numFmtId="38" fontId="3" fillId="0" borderId="15" xfId="34" quotePrefix="1" applyFont="1" applyFill="1" applyBorder="1" applyAlignment="1" applyProtection="1">
      <alignment horizontal="center" vertical="center"/>
    </xf>
    <xf numFmtId="182" fontId="3" fillId="0" borderId="0" xfId="34" applyNumberFormat="1" applyFont="1" applyFill="1" applyBorder="1" applyAlignment="1" applyProtection="1">
      <alignment horizontal="right" vertical="center"/>
    </xf>
    <xf numFmtId="0" fontId="1" fillId="0" borderId="0" xfId="44" applyFill="1"/>
    <xf numFmtId="0" fontId="32" fillId="0" borderId="0" xfId="44" applyFont="1" applyFill="1"/>
    <xf numFmtId="176" fontId="3" fillId="0" borderId="15" xfId="34" quotePrefix="1" applyNumberFormat="1" applyFont="1" applyFill="1" applyBorder="1" applyAlignment="1" applyProtection="1">
      <alignment vertical="center"/>
    </xf>
    <xf numFmtId="176" fontId="3" fillId="0" borderId="0" xfId="34" quotePrefix="1" applyNumberFormat="1" applyFont="1" applyFill="1" applyBorder="1" applyAlignment="1" applyProtection="1">
      <alignment vertical="center"/>
    </xf>
    <xf numFmtId="0" fontId="1" fillId="0" borderId="0" xfId="44" applyFill="1" applyBorder="1"/>
    <xf numFmtId="38" fontId="3" fillId="0" borderId="21" xfId="34" applyFont="1" applyFill="1" applyBorder="1" applyAlignment="1" applyProtection="1">
      <alignment horizontal="centerContinuous" vertical="center"/>
    </xf>
    <xf numFmtId="0" fontId="33" fillId="0" borderId="0" xfId="44" applyFont="1" applyFill="1" applyAlignment="1">
      <alignment vertical="center"/>
    </xf>
    <xf numFmtId="0" fontId="33" fillId="0" borderId="0" xfId="44" applyFont="1" applyFill="1" applyBorder="1" applyAlignment="1">
      <alignment vertical="center"/>
    </xf>
    <xf numFmtId="0" fontId="3" fillId="0" borderId="0" xfId="44" applyFont="1" applyFill="1" applyAlignment="1">
      <alignment vertical="center"/>
    </xf>
    <xf numFmtId="0" fontId="3" fillId="0" borderId="0" xfId="44" applyFont="1" applyFill="1" applyBorder="1" applyAlignment="1">
      <alignment horizontal="left" vertical="top"/>
    </xf>
    <xf numFmtId="0" fontId="3" fillId="0" borderId="0" xfId="44" applyFont="1" applyFill="1" applyBorder="1" applyAlignment="1">
      <alignment horizontal="right" vertical="top"/>
    </xf>
    <xf numFmtId="0" fontId="8" fillId="0" borderId="0" xfId="44" applyFont="1" applyFill="1" applyAlignment="1">
      <alignment horizontal="left" vertical="center" wrapText="1"/>
    </xf>
    <xf numFmtId="0" fontId="3" fillId="0" borderId="0" xfId="44" applyFont="1" applyFill="1" applyBorder="1" applyAlignment="1">
      <alignment vertical="center"/>
    </xf>
    <xf numFmtId="0" fontId="0" fillId="0" borderId="0" xfId="0" applyFill="1">
      <alignment vertical="center"/>
    </xf>
    <xf numFmtId="0" fontId="29" fillId="0" borderId="0" xfId="0" applyFont="1" applyFill="1">
      <alignment vertical="center"/>
    </xf>
    <xf numFmtId="0" fontId="35" fillId="0" borderId="0" xfId="44" applyFont="1" applyFill="1" applyBorder="1" applyAlignment="1">
      <alignment vertical="center"/>
    </xf>
    <xf numFmtId="38" fontId="7" fillId="0" borderId="0" xfId="34" applyFont="1" applyFill="1" applyBorder="1" applyAlignment="1" applyProtection="1">
      <alignment horizontal="right" vertical="center"/>
    </xf>
    <xf numFmtId="38" fontId="7" fillId="0" borderId="0" xfId="34" applyFont="1" applyFill="1" applyBorder="1" applyAlignment="1" applyProtection="1">
      <alignment vertical="center"/>
    </xf>
    <xf numFmtId="176" fontId="7" fillId="0" borderId="15" xfId="34" applyNumberFormat="1" applyFont="1" applyFill="1" applyBorder="1" applyAlignment="1" applyProtection="1">
      <alignment horizontal="center" vertical="center"/>
    </xf>
    <xf numFmtId="176" fontId="7" fillId="0" borderId="24" xfId="34" applyNumberFormat="1" applyFont="1" applyFill="1" applyBorder="1" applyAlignment="1" applyProtection="1">
      <alignment horizontal="center" vertical="center"/>
    </xf>
    <xf numFmtId="38" fontId="7" fillId="0" borderId="19" xfId="34" quotePrefix="1" applyFont="1" applyFill="1" applyBorder="1" applyAlignment="1" applyProtection="1">
      <alignment horizontal="center" vertical="center"/>
    </xf>
    <xf numFmtId="176" fontId="7" fillId="0" borderId="0" xfId="34" applyNumberFormat="1" applyFont="1" applyFill="1" applyBorder="1" applyAlignment="1" applyProtection="1">
      <alignment horizontal="center" vertical="center"/>
    </xf>
    <xf numFmtId="176" fontId="7" fillId="0" borderId="14" xfId="34" applyNumberFormat="1" applyFont="1" applyFill="1" applyBorder="1" applyAlignment="1" applyProtection="1">
      <alignment horizontal="center" vertical="center"/>
    </xf>
    <xf numFmtId="38" fontId="7" fillId="0" borderId="18" xfId="34" quotePrefix="1" applyFont="1" applyFill="1" applyBorder="1" applyAlignment="1" applyProtection="1">
      <alignment horizontal="center" vertical="center"/>
    </xf>
    <xf numFmtId="176" fontId="7" fillId="0" borderId="17" xfId="34" applyNumberFormat="1" applyFont="1" applyFill="1" applyBorder="1" applyAlignment="1" applyProtection="1">
      <alignment horizontal="center" vertical="center"/>
    </xf>
    <xf numFmtId="176" fontId="7" fillId="0" borderId="30" xfId="34" applyNumberFormat="1" applyFont="1" applyFill="1" applyBorder="1" applyAlignment="1" applyProtection="1">
      <alignment horizontal="center" vertical="center"/>
    </xf>
    <xf numFmtId="38" fontId="7" fillId="0" borderId="0" xfId="34" applyFont="1" applyFill="1" applyBorder="1" applyAlignment="1" applyProtection="1">
      <alignment horizontal="center" vertical="center"/>
    </xf>
    <xf numFmtId="38" fontId="7" fillId="0" borderId="12" xfId="34" applyFont="1" applyFill="1" applyBorder="1" applyAlignment="1" applyProtection="1">
      <alignment horizontal="center" vertical="center"/>
    </xf>
    <xf numFmtId="38" fontId="7" fillId="0" borderId="12" xfId="34" applyFont="1" applyFill="1" applyBorder="1" applyAlignment="1" applyProtection="1">
      <alignment horizontal="center" vertical="center" shrinkToFit="1"/>
    </xf>
    <xf numFmtId="38" fontId="7" fillId="0" borderId="10" xfId="34" applyFont="1" applyFill="1" applyBorder="1" applyAlignment="1" applyProtection="1">
      <alignment horizontal="center" vertical="center"/>
    </xf>
    <xf numFmtId="38" fontId="34" fillId="0" borderId="0" xfId="34" applyFont="1" applyFill="1" applyAlignment="1" applyProtection="1">
      <alignment horizontal="left" vertical="center"/>
    </xf>
    <xf numFmtId="38" fontId="8" fillId="0" borderId="0" xfId="34" applyFont="1" applyFill="1" applyBorder="1" applyAlignment="1" applyProtection="1">
      <alignment vertical="center"/>
    </xf>
    <xf numFmtId="38" fontId="7" fillId="0" borderId="16" xfId="3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vertical="center"/>
    </xf>
    <xf numFmtId="176" fontId="31" fillId="0" borderId="15" xfId="34" applyNumberFormat="1" applyFont="1" applyFill="1" applyBorder="1" applyAlignment="1" applyProtection="1">
      <alignment horizontal="right" vertical="center"/>
    </xf>
    <xf numFmtId="176" fontId="31" fillId="0" borderId="0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/>
    </xf>
    <xf numFmtId="176" fontId="3" fillId="0" borderId="0" xfId="34" quotePrefix="1" applyNumberFormat="1" applyFont="1" applyFill="1" applyBorder="1" applyAlignment="1" applyProtection="1">
      <alignment horizontal="right" vertical="center"/>
    </xf>
    <xf numFmtId="0" fontId="3" fillId="0" borderId="0" xfId="44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vertical="center"/>
    </xf>
    <xf numFmtId="0" fontId="38" fillId="0" borderId="0" xfId="44" applyFont="1" applyFill="1" applyAlignment="1">
      <alignment horizontal="right" vertical="center"/>
    </xf>
    <xf numFmtId="0" fontId="37" fillId="0" borderId="0" xfId="44" applyFont="1" applyFill="1" applyBorder="1" applyAlignment="1">
      <alignment horizontal="center" vertical="center"/>
    </xf>
    <xf numFmtId="0" fontId="36" fillId="0" borderId="0" xfId="44" applyFont="1" applyFill="1" applyBorder="1" applyAlignment="1" applyProtection="1">
      <alignment horizontal="center" vertical="center"/>
    </xf>
    <xf numFmtId="176" fontId="3" fillId="0" borderId="15" xfId="34" applyNumberFormat="1" applyFont="1" applyFill="1" applyBorder="1" applyAlignment="1">
      <alignment horizontal="right" vertical="center"/>
    </xf>
    <xf numFmtId="176" fontId="5" fillId="0" borderId="2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>
      <alignment horizontal="right" vertical="center"/>
    </xf>
    <xf numFmtId="176" fontId="5" fillId="0" borderId="14" xfId="34" applyNumberFormat="1" applyFont="1" applyFill="1" applyBorder="1" applyAlignment="1" applyProtection="1">
      <alignment horizontal="right" vertical="center"/>
    </xf>
    <xf numFmtId="0" fontId="3" fillId="0" borderId="0" xfId="44" applyFont="1" applyFill="1" applyAlignment="1" applyProtection="1">
      <alignment horizontal="right"/>
    </xf>
    <xf numFmtId="0" fontId="1" fillId="0" borderId="0" xfId="44" applyFill="1" applyAlignment="1">
      <alignment vertical="center"/>
    </xf>
    <xf numFmtId="0" fontId="3" fillId="0" borderId="0" xfId="44" applyFont="1" applyFill="1" applyAlignment="1" applyProtection="1">
      <alignment horizontal="center" vertical="center"/>
    </xf>
    <xf numFmtId="0" fontId="1" fillId="0" borderId="0" xfId="44" applyFill="1" applyAlignment="1">
      <alignment horizontal="center" vertical="center"/>
    </xf>
    <xf numFmtId="180" fontId="3" fillId="0" borderId="15" xfId="44" applyNumberFormat="1" applyFont="1" applyFill="1" applyBorder="1" applyAlignment="1">
      <alignment vertical="center"/>
    </xf>
    <xf numFmtId="180" fontId="3" fillId="0" borderId="15" xfId="44" applyNumberFormat="1" applyFont="1" applyFill="1" applyBorder="1" applyAlignment="1">
      <alignment horizontal="right" vertical="center"/>
    </xf>
    <xf numFmtId="180" fontId="3" fillId="0" borderId="15" xfId="44" applyNumberFormat="1" applyFont="1" applyFill="1" applyBorder="1" applyAlignment="1" applyProtection="1">
      <alignment horizontal="right" vertical="center"/>
    </xf>
    <xf numFmtId="180" fontId="3" fillId="0" borderId="0" xfId="44" applyNumberFormat="1" applyFont="1" applyFill="1" applyBorder="1" applyAlignment="1">
      <alignment vertical="center"/>
    </xf>
    <xf numFmtId="180" fontId="3" fillId="0" borderId="0" xfId="44" applyNumberFormat="1" applyFont="1" applyFill="1" applyBorder="1" applyAlignment="1">
      <alignment horizontal="right" vertical="center"/>
    </xf>
    <xf numFmtId="180" fontId="3" fillId="0" borderId="0" xfId="44" applyNumberFormat="1" applyFont="1" applyFill="1" applyBorder="1" applyAlignment="1" applyProtection="1">
      <alignment horizontal="right" vertical="center"/>
    </xf>
    <xf numFmtId="0" fontId="39" fillId="0" borderId="0" xfId="44" applyFont="1" applyFill="1" applyAlignment="1" applyProtection="1">
      <alignment vertical="center"/>
    </xf>
    <xf numFmtId="0" fontId="3" fillId="0" borderId="15" xfId="44" quotePrefix="1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 applyProtection="1">
      <alignment horizontal="center" vertical="center"/>
    </xf>
    <xf numFmtId="176" fontId="3" fillId="0" borderId="17" xfId="34" applyNumberFormat="1" applyFont="1" applyFill="1" applyBorder="1" applyAlignment="1" applyProtection="1">
      <alignment vertical="center"/>
    </xf>
    <xf numFmtId="176" fontId="3" fillId="0" borderId="30" xfId="34" applyNumberFormat="1" applyFont="1" applyFill="1" applyBorder="1" applyAlignment="1" applyProtection="1">
      <alignment vertical="center"/>
    </xf>
    <xf numFmtId="0" fontId="3" fillId="0" borderId="17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right" vertical="center"/>
    </xf>
    <xf numFmtId="178" fontId="3" fillId="0" borderId="0" xfId="34" applyNumberFormat="1" applyFont="1" applyFill="1" applyAlignment="1" applyProtection="1">
      <alignment horizontal="right" vertical="top"/>
    </xf>
    <xf numFmtId="181" fontId="3" fillId="0" borderId="15" xfId="34" applyNumberFormat="1" applyFont="1" applyFill="1" applyBorder="1" applyAlignment="1" applyProtection="1">
      <alignment vertical="center"/>
    </xf>
    <xf numFmtId="181" fontId="3" fillId="0" borderId="34" xfId="34" applyNumberFormat="1" applyFont="1" applyFill="1" applyBorder="1" applyAlignment="1" applyProtection="1">
      <alignment vertical="center"/>
    </xf>
    <xf numFmtId="176" fontId="3" fillId="0" borderId="34" xfId="34" applyNumberFormat="1" applyFont="1" applyFill="1" applyBorder="1" applyAlignment="1" applyProtection="1">
      <alignment horizontal="right" vertical="center"/>
    </xf>
    <xf numFmtId="38" fontId="3" fillId="0" borderId="35" xfId="34" applyFont="1" applyFill="1" applyBorder="1" applyAlignment="1" applyProtection="1">
      <alignment vertical="center"/>
    </xf>
    <xf numFmtId="38" fontId="3" fillId="0" borderId="34" xfId="34" applyFont="1" applyFill="1" applyBorder="1" applyAlignment="1" applyProtection="1">
      <alignment vertical="center"/>
    </xf>
    <xf numFmtId="181" fontId="3" fillId="0" borderId="32" xfId="34" applyNumberFormat="1" applyFont="1" applyFill="1" applyBorder="1" applyAlignment="1" applyProtection="1">
      <alignment vertical="center"/>
    </xf>
    <xf numFmtId="176" fontId="3" fillId="0" borderId="32" xfId="34" applyNumberFormat="1" applyFont="1" applyFill="1" applyBorder="1" applyAlignment="1" applyProtection="1">
      <alignment horizontal="right" vertical="center"/>
    </xf>
    <xf numFmtId="38" fontId="3" fillId="0" borderId="33" xfId="34" applyFont="1" applyFill="1" applyBorder="1" applyAlignment="1" applyProtection="1">
      <alignment vertical="center"/>
    </xf>
    <xf numFmtId="38" fontId="3" fillId="0" borderId="32" xfId="34" applyFont="1" applyFill="1" applyBorder="1" applyAlignment="1" applyProtection="1">
      <alignment horizontal="left" vertical="center" wrapText="1"/>
    </xf>
    <xf numFmtId="181" fontId="3" fillId="0" borderId="0" xfId="34" applyNumberFormat="1" applyFont="1" applyFill="1" applyAlignment="1" applyProtection="1">
      <alignment vertical="center"/>
    </xf>
    <xf numFmtId="176" fontId="3" fillId="0" borderId="0" xfId="34" applyNumberFormat="1" applyFont="1" applyFill="1" applyAlignment="1" applyProtection="1">
      <alignment horizontal="right" vertical="center"/>
    </xf>
    <xf numFmtId="38" fontId="3" fillId="0" borderId="18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 wrapText="1"/>
    </xf>
    <xf numFmtId="38" fontId="28" fillId="0" borderId="0" xfId="28" applyNumberFormat="1" applyFill="1" applyAlignment="1" applyProtection="1">
      <alignment vertical="center"/>
    </xf>
    <xf numFmtId="38" fontId="28" fillId="0" borderId="0" xfId="28" applyNumberFormat="1" applyFill="1" applyAlignment="1" applyProtection="1"/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21" xfId="34" applyFont="1" applyFill="1" applyBorder="1" applyAlignment="1" applyProtection="1">
      <alignment horizontal="center" vertical="center"/>
    </xf>
    <xf numFmtId="38" fontId="3" fillId="0" borderId="30" xfId="34" applyFont="1" applyFill="1" applyBorder="1" applyAlignment="1" applyProtection="1">
      <alignment horizontal="center" vertical="center"/>
    </xf>
    <xf numFmtId="38" fontId="3" fillId="0" borderId="15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0" fontId="1" fillId="0" borderId="0" xfId="44" applyFill="1" applyBorder="1" applyAlignment="1">
      <alignment vertical="center"/>
    </xf>
    <xf numFmtId="38" fontId="3" fillId="0" borderId="11" xfId="34" applyFont="1" applyFill="1" applyBorder="1" applyAlignment="1" applyProtection="1">
      <alignment horizontal="center" vertical="center" wrapText="1"/>
    </xf>
    <xf numFmtId="38" fontId="3" fillId="0" borderId="19" xfId="34" applyFont="1" applyFill="1" applyBorder="1" applyAlignment="1" applyProtection="1">
      <alignment horizontal="left" vertical="center"/>
    </xf>
    <xf numFmtId="38" fontId="3" fillId="0" borderId="18" xfId="34" applyFont="1" applyBorder="1" applyAlignment="1" applyProtection="1">
      <alignment horizontal="left" vertical="center"/>
    </xf>
    <xf numFmtId="38" fontId="3" fillId="0" borderId="16" xfId="34" applyFont="1" applyBorder="1" applyAlignment="1" applyProtection="1">
      <alignment horizontal="left" vertical="center"/>
    </xf>
    <xf numFmtId="38" fontId="3" fillId="0" borderId="0" xfId="34" applyFont="1" applyFill="1" applyAlignment="1" applyProtection="1">
      <alignment horizontal="center" vertical="center"/>
    </xf>
    <xf numFmtId="38" fontId="3" fillId="0" borderId="14" xfId="34" applyFont="1" applyFill="1" applyBorder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horizontal="left" vertical="center"/>
    </xf>
    <xf numFmtId="38" fontId="3" fillId="0" borderId="18" xfId="34" quotePrefix="1" applyFont="1" applyFill="1" applyBorder="1" applyAlignment="1" applyProtection="1">
      <alignment horizontal="left" vertical="center"/>
    </xf>
    <xf numFmtId="38" fontId="3" fillId="0" borderId="19" xfId="34" quotePrefix="1" applyFont="1" applyFill="1" applyBorder="1" applyAlignment="1" applyProtection="1">
      <alignment horizontal="left" vertical="center"/>
    </xf>
    <xf numFmtId="0" fontId="3" fillId="0" borderId="15" xfId="44" quotePrefix="1" applyFont="1" applyFill="1" applyBorder="1" applyAlignment="1" applyProtection="1">
      <alignment horizontal="left" vertical="center"/>
    </xf>
    <xf numFmtId="0" fontId="3" fillId="0" borderId="0" xfId="44" quotePrefix="1" applyFont="1" applyFill="1" applyBorder="1" applyAlignment="1" applyProtection="1">
      <alignment horizontal="left" vertical="center"/>
    </xf>
    <xf numFmtId="0" fontId="3" fillId="0" borderId="10" xfId="44" applyFont="1" applyFill="1" applyBorder="1" applyAlignment="1" applyProtection="1">
      <alignment horizontal="centerContinuous" vertical="center"/>
    </xf>
    <xf numFmtId="0" fontId="3" fillId="0" borderId="17" xfId="44" applyFont="1" applyFill="1" applyBorder="1" applyAlignment="1" applyProtection="1">
      <alignment horizontal="centerContinuous" vertical="center"/>
    </xf>
    <xf numFmtId="0" fontId="3" fillId="0" borderId="30" xfId="44" applyFont="1" applyFill="1" applyBorder="1" applyAlignment="1" applyProtection="1">
      <alignment horizontal="centerContinuous" vertical="center"/>
    </xf>
    <xf numFmtId="0" fontId="3" fillId="0" borderId="0" xfId="44" applyFont="1" applyFill="1" applyBorder="1" applyAlignment="1" applyProtection="1">
      <alignment horizontal="left" vertical="center" wrapText="1"/>
    </xf>
    <xf numFmtId="0" fontId="3" fillId="0" borderId="31" xfId="44" applyFont="1" applyFill="1" applyBorder="1" applyAlignment="1" applyProtection="1">
      <alignment horizontal="center" vertical="center"/>
    </xf>
    <xf numFmtId="179" fontId="3" fillId="0" borderId="30" xfId="44" applyNumberFormat="1" applyFont="1" applyFill="1" applyBorder="1" applyAlignment="1" applyProtection="1">
      <alignment vertical="center"/>
    </xf>
    <xf numFmtId="179" fontId="3" fillId="0" borderId="16" xfId="44" applyNumberFormat="1" applyFont="1" applyFill="1" applyBorder="1" applyAlignment="1" applyProtection="1">
      <alignment vertical="center"/>
    </xf>
    <xf numFmtId="179" fontId="3" fillId="0" borderId="17" xfId="44" applyNumberFormat="1" applyFont="1" applyFill="1" applyBorder="1" applyAlignment="1" applyProtection="1">
      <alignment vertical="center"/>
    </xf>
    <xf numFmtId="0" fontId="3" fillId="0" borderId="30" xfId="44" applyFont="1" applyFill="1" applyBorder="1" applyAlignment="1" applyProtection="1">
      <alignment horizontal="center" vertical="center"/>
    </xf>
    <xf numFmtId="183" fontId="3" fillId="0" borderId="15" xfId="44" applyNumberFormat="1" applyFont="1" applyFill="1" applyBorder="1" applyAlignment="1" applyProtection="1">
      <alignment horizontal="right" vertical="center"/>
    </xf>
    <xf numFmtId="176" fontId="3" fillId="0" borderId="15" xfId="34" quotePrefix="1" applyNumberFormat="1" applyFont="1" applyFill="1" applyBorder="1" applyAlignment="1" applyProtection="1">
      <alignment horizontal="right" vertical="center"/>
    </xf>
    <xf numFmtId="183" fontId="3" fillId="0" borderId="0" xfId="44" applyNumberFormat="1" applyFont="1" applyFill="1" applyAlignment="1" applyProtection="1">
      <alignment horizontal="right" vertical="center"/>
    </xf>
    <xf numFmtId="180" fontId="5" fillId="0" borderId="24" xfId="44" applyNumberFormat="1" applyFont="1" applyFill="1" applyBorder="1" applyAlignment="1" applyProtection="1">
      <alignment horizontal="center" vertical="center"/>
    </xf>
    <xf numFmtId="180" fontId="5" fillId="0" borderId="14" xfId="44" applyNumberFormat="1" applyFont="1" applyFill="1" applyBorder="1" applyAlignment="1" applyProtection="1">
      <alignment horizontal="center" vertical="center"/>
    </xf>
    <xf numFmtId="181" fontId="3" fillId="0" borderId="0" xfId="34" applyNumberFormat="1" applyFont="1" applyFill="1" applyAlignment="1" applyProtection="1">
      <alignment horizontal="right" vertical="center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right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0" fontId="3" fillId="0" borderId="16" xfId="44" applyFont="1" applyFill="1" applyBorder="1" applyAlignment="1" applyProtection="1">
      <alignment horizontal="lef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21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center" vertical="center" shrinkToFit="1"/>
    </xf>
    <xf numFmtId="49" fontId="3" fillId="0" borderId="0" xfId="34" quotePrefix="1" applyNumberFormat="1" applyFont="1" applyFill="1" applyAlignment="1" applyProtection="1">
      <alignment vertical="center"/>
    </xf>
    <xf numFmtId="0" fontId="0" fillId="0" borderId="0" xfId="44" applyFont="1" applyFill="1" applyBorder="1" applyAlignment="1">
      <alignment vertical="center"/>
    </xf>
    <xf numFmtId="0" fontId="3" fillId="0" borderId="18" xfId="44" quotePrefix="1" applyFont="1" applyFill="1" applyBorder="1" applyAlignment="1" applyProtection="1">
      <alignment horizontal="left" vertical="center"/>
    </xf>
    <xf numFmtId="0" fontId="3" fillId="0" borderId="19" xfId="44" quotePrefix="1" applyFont="1" applyFill="1" applyBorder="1" applyAlignment="1" applyProtection="1">
      <alignment horizontal="left" vertical="center"/>
    </xf>
    <xf numFmtId="0" fontId="3" fillId="0" borderId="10" xfId="44" applyFont="1" applyFill="1" applyBorder="1" applyAlignment="1">
      <alignment horizontal="center" vertical="center"/>
    </xf>
    <xf numFmtId="0" fontId="3" fillId="0" borderId="11" xfId="44" applyFont="1" applyFill="1" applyBorder="1" applyAlignment="1">
      <alignment horizontal="center" vertical="center"/>
    </xf>
    <xf numFmtId="0" fontId="3" fillId="0" borderId="12" xfId="44" applyFont="1" applyFill="1" applyBorder="1" applyAlignment="1">
      <alignment horizontal="center" vertical="center"/>
    </xf>
    <xf numFmtId="0" fontId="3" fillId="0" borderId="14" xfId="44" applyFont="1" applyFill="1" applyBorder="1" applyAlignment="1">
      <alignment horizontal="right" vertical="center"/>
    </xf>
    <xf numFmtId="0" fontId="3" fillId="0" borderId="0" xfId="44" applyFont="1" applyFill="1" applyBorder="1" applyAlignment="1">
      <alignment horizontal="right" vertical="center"/>
    </xf>
    <xf numFmtId="0" fontId="3" fillId="0" borderId="15" xfId="44" applyFont="1" applyFill="1" applyBorder="1" applyAlignment="1">
      <alignment horizontal="right" vertical="center"/>
    </xf>
    <xf numFmtId="3" fontId="3" fillId="0" borderId="15" xfId="44" applyNumberFormat="1" applyFont="1" applyFill="1" applyBorder="1" applyAlignment="1">
      <alignment horizontal="right" vertical="center"/>
    </xf>
    <xf numFmtId="0" fontId="8" fillId="0" borderId="0" xfId="44" applyFont="1" applyFill="1" applyAlignment="1">
      <alignment vertical="center"/>
    </xf>
    <xf numFmtId="0" fontId="7" fillId="0" borderId="0" xfId="44" applyFont="1" applyFill="1" applyAlignment="1">
      <alignment vertical="center"/>
    </xf>
    <xf numFmtId="0" fontId="7" fillId="0" borderId="17" xfId="44" applyFont="1" applyFill="1" applyBorder="1" applyAlignment="1">
      <alignment vertical="top"/>
    </xf>
    <xf numFmtId="0" fontId="3" fillId="0" borderId="17" xfId="44" applyFont="1" applyFill="1" applyBorder="1" applyAlignment="1">
      <alignment horizontal="right" vertical="top"/>
    </xf>
    <xf numFmtId="38" fontId="3" fillId="0" borderId="36" xfId="34" applyFont="1" applyFill="1" applyBorder="1" applyAlignment="1" applyProtection="1">
      <alignment vertical="center"/>
    </xf>
    <xf numFmtId="176" fontId="3" fillId="0" borderId="38" xfId="34" applyNumberFormat="1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wrapText="1"/>
    </xf>
    <xf numFmtId="181" fontId="3" fillId="0" borderId="0" xfId="34" applyNumberFormat="1" applyFont="1" applyFill="1" applyBorder="1" applyAlignment="1" applyProtection="1">
      <alignment vertical="center"/>
    </xf>
    <xf numFmtId="38" fontId="3" fillId="0" borderId="2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right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0" fontId="6" fillId="0" borderId="17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0" fontId="3" fillId="0" borderId="16" xfId="44" applyFont="1" applyFill="1" applyBorder="1" applyAlignment="1">
      <alignment horizontal="center" vertical="center" textRotation="255"/>
    </xf>
    <xf numFmtId="0" fontId="3" fillId="0" borderId="18" xfId="44" applyFont="1" applyFill="1" applyBorder="1" applyAlignment="1">
      <alignment horizontal="center" vertical="center" textRotation="255"/>
    </xf>
    <xf numFmtId="0" fontId="3" fillId="0" borderId="19" xfId="44" applyFont="1" applyFill="1" applyBorder="1" applyAlignment="1">
      <alignment horizontal="center" vertical="center" textRotation="255"/>
    </xf>
    <xf numFmtId="38" fontId="8" fillId="0" borderId="16" xfId="34" applyFont="1" applyFill="1" applyBorder="1" applyAlignment="1" applyProtection="1">
      <alignment horizontal="distributed" vertical="center" wrapText="1" indent="1"/>
    </xf>
    <xf numFmtId="38" fontId="8" fillId="0" borderId="18" xfId="34" applyFont="1" applyFill="1" applyBorder="1" applyAlignment="1" applyProtection="1">
      <alignment horizontal="distributed" vertical="center" wrapText="1" indent="1"/>
    </xf>
    <xf numFmtId="38" fontId="8" fillId="0" borderId="19" xfId="34" applyFont="1" applyFill="1" applyBorder="1" applyAlignment="1" applyProtection="1">
      <alignment horizontal="distributed" vertical="center" wrapText="1" indent="1"/>
    </xf>
    <xf numFmtId="38" fontId="3" fillId="0" borderId="20" xfId="34" applyFont="1" applyFill="1" applyBorder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8" fillId="0" borderId="17" xfId="34" applyFont="1" applyFill="1" applyBorder="1" applyAlignment="1" applyProtection="1">
      <alignment horizontal="distributed" vertical="center" wrapText="1" indent="1"/>
    </xf>
    <xf numFmtId="38" fontId="8" fillId="0" borderId="15" xfId="34" applyFont="1" applyFill="1" applyBorder="1" applyAlignment="1" applyProtection="1">
      <alignment horizontal="distributed" vertical="center" wrapText="1" indent="1"/>
    </xf>
    <xf numFmtId="38" fontId="8" fillId="0" borderId="10" xfId="34" applyFont="1" applyFill="1" applyBorder="1" applyAlignment="1" applyProtection="1">
      <alignment horizontal="distributed" vertical="center" wrapText="1" indent="1"/>
    </xf>
    <xf numFmtId="0" fontId="9" fillId="0" borderId="10" xfId="0" applyFont="1" applyFill="1" applyBorder="1" applyAlignment="1" applyProtection="1">
      <alignment horizontal="distributed" vertical="center" wrapText="1" indent="1"/>
    </xf>
    <xf numFmtId="176" fontId="3" fillId="0" borderId="30" xfId="34" applyNumberFormat="1" applyFont="1" applyFill="1" applyBorder="1" applyAlignment="1" applyProtection="1">
      <alignment horizontal="right" vertical="center"/>
    </xf>
    <xf numFmtId="176" fontId="3" fillId="0" borderId="17" xfId="34" applyNumberFormat="1" applyFont="1" applyFill="1" applyBorder="1" applyAlignment="1" applyProtection="1">
      <alignment horizontal="right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0" fontId="3" fillId="0" borderId="16" xfId="44" applyFont="1" applyFill="1" applyBorder="1" applyAlignment="1" applyProtection="1">
      <alignment horizontal="center" vertical="center"/>
    </xf>
    <xf numFmtId="0" fontId="3" fillId="0" borderId="19" xfId="44" applyFont="1" applyFill="1" applyBorder="1" applyAlignment="1" applyProtection="1">
      <alignment vertical="center"/>
    </xf>
    <xf numFmtId="0" fontId="3" fillId="0" borderId="30" xfId="44" applyFont="1" applyFill="1" applyBorder="1" applyAlignment="1" applyProtection="1">
      <alignment horizontal="center" vertical="center"/>
    </xf>
    <xf numFmtId="0" fontId="3" fillId="0" borderId="24" xfId="44" applyFont="1" applyFill="1" applyBorder="1" applyAlignment="1" applyProtection="1">
      <alignment horizontal="center" vertical="center"/>
    </xf>
    <xf numFmtId="0" fontId="3" fillId="0" borderId="16" xfId="44" applyFont="1" applyFill="1" applyBorder="1" applyAlignment="1" applyProtection="1">
      <alignment horizontal="left" vertical="center"/>
    </xf>
    <xf numFmtId="0" fontId="3" fillId="0" borderId="19" xfId="44" applyFont="1" applyFill="1" applyBorder="1" applyAlignment="1" applyProtection="1">
      <alignment horizontal="left" vertical="center"/>
    </xf>
    <xf numFmtId="0" fontId="3" fillId="0" borderId="16" xfId="44" quotePrefix="1" applyFont="1" applyFill="1" applyBorder="1" applyAlignment="1" applyProtection="1">
      <alignment horizontal="left" vertical="center"/>
    </xf>
    <xf numFmtId="0" fontId="0" fillId="0" borderId="19" xfId="44" applyFont="1" applyFill="1" applyBorder="1" applyAlignment="1">
      <alignment horizontal="left"/>
    </xf>
    <xf numFmtId="0" fontId="0" fillId="0" borderId="18" xfId="44" applyFont="1" applyFill="1" applyBorder="1" applyAlignment="1">
      <alignment horizontal="left"/>
    </xf>
    <xf numFmtId="0" fontId="3" fillId="0" borderId="17" xfId="44" applyFont="1" applyFill="1" applyBorder="1" applyAlignment="1" applyProtection="1">
      <alignment horizontal="left" vertical="center" wrapText="1"/>
    </xf>
    <xf numFmtId="0" fontId="3" fillId="0" borderId="0" xfId="44" applyFont="1" applyFill="1" applyBorder="1" applyAlignment="1" applyProtection="1">
      <alignment horizontal="left" vertical="center" wrapText="1"/>
    </xf>
    <xf numFmtId="0" fontId="0" fillId="0" borderId="20" xfId="44" applyFont="1" applyFill="1" applyBorder="1" applyAlignment="1">
      <alignment horizontal="center" vertical="center"/>
    </xf>
    <xf numFmtId="176" fontId="0" fillId="0" borderId="0" xfId="34" applyNumberFormat="1" applyFont="1" applyFill="1" applyBorder="1" applyAlignment="1">
      <alignment horizontal="right" vertical="center"/>
    </xf>
    <xf numFmtId="38" fontId="3" fillId="0" borderId="15" xfId="34" applyFont="1" applyFill="1" applyBorder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21" xfId="34" applyFont="1" applyFill="1" applyBorder="1" applyAlignment="1" applyProtection="1">
      <alignment horizontal="center" vertical="center" wrapText="1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 shrinkToFit="1"/>
    </xf>
    <xf numFmtId="38" fontId="3" fillId="0" borderId="20" xfId="34" applyFont="1" applyFill="1" applyBorder="1" applyAlignment="1" applyProtection="1">
      <alignment horizontal="center" vertical="center" shrinkToFit="1"/>
    </xf>
    <xf numFmtId="38" fontId="3" fillId="0" borderId="10" xfId="34" applyFont="1" applyFill="1" applyBorder="1" applyAlignment="1" applyProtection="1">
      <alignment horizontal="center" vertical="center" shrinkToFit="1"/>
    </xf>
    <xf numFmtId="38" fontId="3" fillId="0" borderId="21" xfId="34" applyFont="1" applyFill="1" applyBorder="1" applyAlignment="1" applyProtection="1">
      <alignment horizontal="center" vertical="center"/>
    </xf>
    <xf numFmtId="0" fontId="0" fillId="0" borderId="10" xfId="4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 wrapText="1"/>
    </xf>
    <xf numFmtId="0" fontId="32" fillId="0" borderId="13" xfId="44" applyFont="1" applyFill="1" applyBorder="1" applyAlignment="1">
      <alignment horizontal="center" vertical="center"/>
    </xf>
    <xf numFmtId="38" fontId="3" fillId="0" borderId="30" xfId="3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49" fontId="3" fillId="0" borderId="0" xfId="44" applyNumberFormat="1" applyFont="1" applyFill="1" applyBorder="1" applyAlignment="1">
      <alignment horizontal="center" vertical="center"/>
    </xf>
    <xf numFmtId="49" fontId="3" fillId="0" borderId="0" xfId="44" applyNumberFormat="1" applyFont="1" applyFill="1" applyBorder="1" applyAlignment="1">
      <alignment horizontal="left" vertical="center"/>
    </xf>
    <xf numFmtId="38" fontId="3" fillId="0" borderId="0" xfId="34" applyFont="1" applyFill="1" applyBorder="1" applyAlignment="1" applyProtection="1">
      <alignment horizontal="right" indent="3"/>
    </xf>
    <xf numFmtId="38" fontId="3" fillId="0" borderId="15" xfId="34" applyFont="1" applyFill="1" applyBorder="1" applyAlignment="1" applyProtection="1">
      <alignment vertical="center"/>
    </xf>
    <xf numFmtId="49" fontId="3" fillId="0" borderId="15" xfId="44" applyNumberFormat="1" applyFont="1" applyFill="1" applyBorder="1" applyAlignment="1">
      <alignment horizontal="center" vertical="center"/>
    </xf>
    <xf numFmtId="49" fontId="3" fillId="0" borderId="15" xfId="44" applyNumberFormat="1" applyFont="1" applyFill="1" applyBorder="1" applyAlignment="1">
      <alignment horizontal="left" vertical="center"/>
    </xf>
    <xf numFmtId="38" fontId="3" fillId="0" borderId="15" xfId="34" applyFont="1" applyFill="1" applyBorder="1" applyAlignment="1" applyProtection="1">
      <alignment horizontal="right" indent="3"/>
    </xf>
    <xf numFmtId="49" fontId="3" fillId="0" borderId="17" xfId="44" applyNumberFormat="1" applyFont="1" applyFill="1" applyBorder="1" applyAlignment="1">
      <alignment horizontal="left" vertical="center"/>
    </xf>
    <xf numFmtId="38" fontId="3" fillId="0" borderId="17" xfId="34" applyFont="1" applyFill="1" applyBorder="1" applyAlignment="1" applyProtection="1">
      <alignment horizontal="right" indent="3"/>
    </xf>
    <xf numFmtId="0" fontId="1" fillId="0" borderId="20" xfId="44" applyBorder="1" applyAlignment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>
      <alignment horizontal="left" vertical="center"/>
    </xf>
    <xf numFmtId="0" fontId="3" fillId="0" borderId="18" xfId="44" applyFont="1" applyFill="1" applyBorder="1" applyAlignment="1">
      <alignment horizontal="left" vertical="center"/>
    </xf>
    <xf numFmtId="0" fontId="3" fillId="0" borderId="15" xfId="44" quotePrefix="1" applyFont="1" applyFill="1" applyBorder="1" applyAlignment="1">
      <alignment horizontal="left" vertical="center"/>
    </xf>
    <xf numFmtId="0" fontId="3" fillId="0" borderId="19" xfId="44" applyFont="1" applyFill="1" applyBorder="1" applyAlignment="1">
      <alignment horizontal="left" vertical="center"/>
    </xf>
    <xf numFmtId="0" fontId="3" fillId="0" borderId="30" xfId="44" applyFont="1" applyFill="1" applyBorder="1" applyAlignment="1" applyProtection="1">
      <alignment horizontal="center" vertical="center" wrapText="1"/>
    </xf>
    <xf numFmtId="0" fontId="3" fillId="0" borderId="14" xfId="44" applyFont="1" applyFill="1" applyBorder="1" applyAlignment="1" applyProtection="1">
      <alignment horizontal="center" vertical="center" wrapText="1"/>
    </xf>
    <xf numFmtId="0" fontId="3" fillId="0" borderId="24" xfId="44" applyFont="1" applyFill="1" applyBorder="1" applyAlignment="1" applyProtection="1">
      <alignment horizontal="center" vertical="center" wrapText="1"/>
    </xf>
    <xf numFmtId="0" fontId="3" fillId="0" borderId="11" xfId="44" applyFont="1" applyFill="1" applyBorder="1" applyAlignment="1" applyProtection="1">
      <alignment horizontal="center" vertical="center" wrapText="1"/>
    </xf>
    <xf numFmtId="0" fontId="1" fillId="0" borderId="11" xfId="44" applyFill="1" applyBorder="1" applyAlignment="1">
      <alignment horizontal="center" vertical="center"/>
    </xf>
    <xf numFmtId="0" fontId="3" fillId="0" borderId="11" xfId="44" applyFont="1" applyFill="1" applyBorder="1" applyAlignment="1" applyProtection="1">
      <alignment vertical="center" wrapText="1"/>
    </xf>
    <xf numFmtId="0" fontId="1" fillId="0" borderId="11" xfId="44" applyFill="1" applyBorder="1" applyAlignment="1">
      <alignment vertical="center"/>
    </xf>
    <xf numFmtId="0" fontId="3" fillId="0" borderId="17" xfId="44" applyFont="1" applyFill="1" applyBorder="1" applyAlignment="1">
      <alignment horizontal="left" vertical="center"/>
    </xf>
    <xf numFmtId="0" fontId="3" fillId="0" borderId="16" xfId="44" applyFont="1" applyFill="1" applyBorder="1" applyAlignment="1">
      <alignment horizontal="left" vertical="center"/>
    </xf>
    <xf numFmtId="0" fontId="3" fillId="0" borderId="17" xfId="44" applyFont="1" applyFill="1" applyBorder="1" applyAlignment="1" applyProtection="1">
      <alignment horizontal="center" vertical="center" wrapText="1"/>
    </xf>
    <xf numFmtId="0" fontId="1" fillId="0" borderId="16" xfId="44" applyFill="1" applyBorder="1" applyAlignment="1">
      <alignment vertical="center"/>
    </xf>
    <xf numFmtId="0" fontId="1" fillId="0" borderId="0" xfId="44" applyFill="1" applyBorder="1" applyAlignment="1">
      <alignment vertical="center"/>
    </xf>
    <xf numFmtId="0" fontId="1" fillId="0" borderId="18" xfId="44" applyFill="1" applyBorder="1" applyAlignment="1">
      <alignment vertical="center"/>
    </xf>
    <xf numFmtId="0" fontId="1" fillId="0" borderId="15" xfId="44" applyFill="1" applyBorder="1" applyAlignment="1">
      <alignment vertical="center"/>
    </xf>
    <xf numFmtId="0" fontId="1" fillId="0" borderId="19" xfId="44" applyFill="1" applyBorder="1" applyAlignment="1">
      <alignment vertical="center"/>
    </xf>
    <xf numFmtId="0" fontId="3" fillId="0" borderId="21" xfId="44" applyFont="1" applyFill="1" applyBorder="1" applyAlignment="1" applyProtection="1">
      <alignment horizontal="center" vertical="center"/>
    </xf>
    <xf numFmtId="0" fontId="1" fillId="0" borderId="31" xfId="44" applyFill="1" applyBorder="1" applyAlignment="1">
      <alignment vertical="center"/>
    </xf>
    <xf numFmtId="0" fontId="1" fillId="0" borderId="13" xfId="44" applyFill="1" applyBorder="1" applyAlignment="1">
      <alignment vertical="center"/>
    </xf>
    <xf numFmtId="0" fontId="3" fillId="0" borderId="21" xfId="44" applyFont="1" applyFill="1" applyBorder="1" applyAlignment="1" applyProtection="1">
      <alignment horizontal="center" vertical="center" wrapText="1"/>
    </xf>
    <xf numFmtId="0" fontId="1" fillId="0" borderId="31" xfId="44" applyFill="1" applyBorder="1" applyAlignment="1">
      <alignment horizontal="center" vertical="center"/>
    </xf>
    <xf numFmtId="0" fontId="1" fillId="0" borderId="13" xfId="44" applyFill="1" applyBorder="1" applyAlignment="1">
      <alignment horizontal="center" vertical="center"/>
    </xf>
    <xf numFmtId="0" fontId="1" fillId="0" borderId="14" xfId="44" applyFill="1" applyBorder="1" applyAlignment="1">
      <alignment horizontal="center" vertical="center"/>
    </xf>
    <xf numFmtId="0" fontId="1" fillId="0" borderId="24" xfId="44" applyFill="1" applyBorder="1" applyAlignment="1">
      <alignment horizontal="center" vertical="center"/>
    </xf>
    <xf numFmtId="38" fontId="3" fillId="0" borderId="0" xfId="34" applyFont="1" applyFill="1" applyAlignment="1" applyProtection="1">
      <alignment horizontal="left" vertical="center" wrapText="1"/>
    </xf>
    <xf numFmtId="38" fontId="3" fillId="0" borderId="0" xfId="34" applyFont="1" applyFill="1" applyAlignment="1" applyProtection="1">
      <alignment horizontal="left" vertical="center"/>
    </xf>
    <xf numFmtId="38" fontId="3" fillId="0" borderId="11" xfId="34" applyFont="1" applyFill="1" applyBorder="1" applyAlignment="1" applyProtection="1">
      <alignment horizontal="center" vertical="center" wrapText="1"/>
    </xf>
    <xf numFmtId="176" fontId="3" fillId="0" borderId="37" xfId="34" applyNumberFormat="1" applyFont="1" applyFill="1" applyBorder="1" applyAlignment="1" applyProtection="1">
      <alignment horizontal="right" vertical="center"/>
    </xf>
    <xf numFmtId="181" fontId="3" fillId="0" borderId="38" xfId="34" applyNumberFormat="1" applyFont="1" applyFill="1" applyBorder="1" applyAlignment="1" applyProtection="1">
      <alignment horizontal="right" vertical="center"/>
    </xf>
    <xf numFmtId="0" fontId="3" fillId="0" borderId="17" xfId="34" applyNumberFormat="1" applyFont="1" applyFill="1" applyBorder="1" applyAlignment="1" applyProtection="1">
      <alignment vertical="top" wrapText="1"/>
    </xf>
    <xf numFmtId="0" fontId="40" fillId="0" borderId="0" xfId="48" applyFill="1" applyAlignment="1" applyProtection="1">
      <alignment vertical="center"/>
    </xf>
    <xf numFmtId="58" fontId="3" fillId="0" borderId="0" xfId="34" applyNumberFormat="1" applyFont="1" applyFill="1" applyAlignment="1" applyProtection="1">
      <alignment horizontal="left" vertical="center" indent="1"/>
    </xf>
    <xf numFmtId="49" fontId="41" fillId="0" borderId="30" xfId="34" applyNumberFormat="1" applyFont="1" applyFill="1" applyBorder="1" applyAlignment="1" applyProtection="1">
      <alignment horizontal="right" vertical="center"/>
    </xf>
    <xf numFmtId="184" fontId="7" fillId="0" borderId="16" xfId="34" applyNumberFormat="1" applyFont="1" applyFill="1" applyBorder="1" applyAlignment="1" applyProtection="1">
      <alignment horizontal="center" vertical="center"/>
    </xf>
    <xf numFmtId="185" fontId="3" fillId="0" borderId="17" xfId="34" applyNumberFormat="1" applyFont="1" applyFill="1" applyBorder="1" applyAlignment="1" applyProtection="1">
      <alignment vertical="center"/>
    </xf>
    <xf numFmtId="40" fontId="3" fillId="0" borderId="0" xfId="34" applyNumberFormat="1" applyFont="1" applyFill="1" applyBorder="1" applyAlignment="1" applyProtection="1">
      <alignment vertical="center"/>
    </xf>
    <xf numFmtId="49" fontId="3" fillId="0" borderId="24" xfId="34" applyNumberFormat="1" applyFont="1" applyFill="1" applyBorder="1" applyAlignment="1" applyProtection="1">
      <alignment horizontal="right" vertical="center"/>
    </xf>
    <xf numFmtId="184" fontId="7" fillId="0" borderId="19" xfId="34" applyNumberFormat="1" applyFont="1" applyFill="1" applyBorder="1" applyAlignment="1" applyProtection="1">
      <alignment horizontal="center" vertical="center"/>
    </xf>
    <xf numFmtId="185" fontId="3" fillId="0" borderId="15" xfId="34" applyNumberFormat="1" applyFont="1" applyFill="1" applyBorder="1" applyAlignment="1" applyProtection="1">
      <alignment vertical="center"/>
    </xf>
    <xf numFmtId="0" fontId="3" fillId="0" borderId="2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vertical="center"/>
    </xf>
    <xf numFmtId="0" fontId="5" fillId="0" borderId="17" xfId="44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left" vertical="center" indent="1"/>
    </xf>
    <xf numFmtId="0" fontId="5" fillId="0" borderId="17" xfId="44" applyFont="1" applyFill="1" applyBorder="1" applyAlignment="1" applyProtection="1">
      <alignment horizontal="right" vertical="center" indent="1"/>
    </xf>
    <xf numFmtId="0" fontId="5" fillId="0" borderId="0" xfId="44" applyFont="1" applyFill="1" applyBorder="1" applyAlignment="1" applyProtection="1">
      <alignment vertical="center"/>
    </xf>
    <xf numFmtId="0" fontId="5" fillId="0" borderId="18" xfId="44" applyFont="1" applyFill="1" applyBorder="1" applyAlignment="1" applyProtection="1">
      <alignment horizontal="left" vertical="center"/>
    </xf>
    <xf numFmtId="0" fontId="5" fillId="0" borderId="0" xfId="44" applyFont="1" applyFill="1" applyBorder="1" applyAlignment="1" applyProtection="1">
      <alignment horizontal="right" vertical="center" indent="1"/>
    </xf>
    <xf numFmtId="0" fontId="3" fillId="0" borderId="1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horizontal="right" vertical="center" indent="1"/>
    </xf>
    <xf numFmtId="0" fontId="3" fillId="0" borderId="16" xfId="44" applyFont="1" applyFill="1" applyBorder="1" applyAlignment="1" applyProtection="1">
      <alignment horizontal="center" vertical="center" textRotation="255"/>
    </xf>
    <xf numFmtId="0" fontId="3" fillId="0" borderId="21" xfId="44" applyFont="1" applyFill="1" applyBorder="1" applyAlignment="1" applyProtection="1">
      <alignment horizontal="left" vertical="center" indent="1"/>
    </xf>
    <xf numFmtId="0" fontId="3" fillId="0" borderId="0" xfId="44" applyFont="1" applyFill="1" applyBorder="1" applyAlignment="1" applyProtection="1">
      <alignment horizontal="right" vertical="center" indent="1"/>
    </xf>
    <xf numFmtId="0" fontId="3" fillId="0" borderId="18" xfId="44" applyFont="1" applyFill="1" applyBorder="1" applyAlignment="1" applyProtection="1">
      <alignment horizontal="center" vertical="center" textRotation="255"/>
    </xf>
    <xf numFmtId="0" fontId="3" fillId="0" borderId="31" xfId="44" applyFont="1" applyFill="1" applyBorder="1" applyAlignment="1" applyProtection="1">
      <alignment horizontal="left" vertical="center" indent="1"/>
    </xf>
    <xf numFmtId="0" fontId="3" fillId="0" borderId="19" xfId="44" applyFont="1" applyFill="1" applyBorder="1" applyAlignment="1" applyProtection="1">
      <alignment horizontal="center" vertical="center" textRotation="255"/>
    </xf>
    <xf numFmtId="0" fontId="3" fillId="0" borderId="13" xfId="44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right" vertical="center" indent="1"/>
    </xf>
    <xf numFmtId="0" fontId="3" fillId="0" borderId="0" xfId="44" applyFont="1" applyFill="1" applyAlignment="1" applyProtection="1">
      <alignment horizontal="right" vertical="center" indent="1"/>
    </xf>
    <xf numFmtId="0" fontId="33" fillId="0" borderId="18" xfId="44" applyFont="1" applyFill="1" applyBorder="1" applyAlignment="1" applyProtection="1">
      <alignment horizontal="center" vertical="center" textRotation="255"/>
    </xf>
    <xf numFmtId="0" fontId="33" fillId="0" borderId="19" xfId="44" applyFont="1" applyFill="1" applyBorder="1" applyAlignment="1" applyProtection="1">
      <alignment horizontal="center" vertical="center" textRotation="255"/>
    </xf>
    <xf numFmtId="0" fontId="3" fillId="0" borderId="16" xfId="44" applyFont="1" applyFill="1" applyBorder="1" applyAlignment="1" applyProtection="1">
      <alignment horizontal="center" vertical="center" wrapText="1"/>
    </xf>
    <xf numFmtId="0" fontId="3" fillId="0" borderId="18" xfId="44" applyFont="1" applyFill="1" applyBorder="1" applyAlignment="1" applyProtection="1">
      <alignment horizontal="center" vertical="center"/>
    </xf>
    <xf numFmtId="0" fontId="3" fillId="0" borderId="30" xfId="44" applyFont="1" applyFill="1" applyBorder="1" applyAlignment="1" applyProtection="1">
      <alignment horizontal="right" vertical="center" indent="1"/>
    </xf>
    <xf numFmtId="0" fontId="3" fillId="0" borderId="17" xfId="44" applyFont="1" applyFill="1" applyBorder="1" applyAlignment="1" applyProtection="1">
      <alignment horizontal="right" vertical="center" indent="1"/>
    </xf>
    <xf numFmtId="0" fontId="3" fillId="0" borderId="19" xfId="44" applyFont="1" applyFill="1" applyBorder="1" applyAlignment="1" applyProtection="1">
      <alignment horizontal="center" vertical="center"/>
    </xf>
    <xf numFmtId="0" fontId="42" fillId="0" borderId="0" xfId="44" applyFont="1" applyFill="1" applyAlignment="1" applyProtection="1">
      <alignment vertical="center"/>
    </xf>
    <xf numFmtId="58" fontId="3" fillId="0" borderId="15" xfId="44" applyNumberFormat="1" applyFont="1" applyFill="1" applyBorder="1" applyAlignment="1" applyProtection="1">
      <alignment horizontal="left" indent="1"/>
    </xf>
    <xf numFmtId="0" fontId="3" fillId="0" borderId="12" xfId="44" applyFont="1" applyFill="1" applyBorder="1" applyAlignment="1" applyProtection="1">
      <alignment horizontal="centerContinuous" vertical="center"/>
    </xf>
    <xf numFmtId="0" fontId="3" fillId="0" borderId="20" xfId="44" applyFont="1" applyFill="1" applyBorder="1" applyAlignment="1" applyProtection="1">
      <alignment horizontal="centerContinuous" vertical="center"/>
    </xf>
    <xf numFmtId="0" fontId="3" fillId="0" borderId="0" xfId="44" applyFont="1" applyFill="1" applyAlignment="1" applyProtection="1">
      <alignment horizontal="center" vertical="center" wrapText="1"/>
    </xf>
    <xf numFmtId="0" fontId="3" fillId="0" borderId="15" xfId="44" applyFont="1" applyFill="1" applyBorder="1" applyAlignment="1" applyProtection="1">
      <alignment horizontal="center" vertical="center" wrapText="1"/>
    </xf>
    <xf numFmtId="0" fontId="3" fillId="0" borderId="19" xfId="44" applyFont="1" applyFill="1" applyBorder="1" applyAlignment="1" applyProtection="1">
      <alignment horizontal="center" vertical="center" wrapText="1"/>
    </xf>
    <xf numFmtId="0" fontId="3" fillId="0" borderId="13" xfId="44" applyFont="1" applyFill="1" applyBorder="1" applyAlignment="1" applyProtection="1">
      <alignment vertical="center"/>
    </xf>
    <xf numFmtId="0" fontId="3" fillId="0" borderId="13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left" vertical="center"/>
    </xf>
    <xf numFmtId="0" fontId="3" fillId="0" borderId="12" xfId="44" applyFont="1" applyFill="1" applyBorder="1" applyAlignment="1" applyProtection="1">
      <alignment horizontal="right" vertical="center"/>
    </xf>
    <xf numFmtId="0" fontId="3" fillId="0" borderId="20" xfId="44" applyFont="1" applyFill="1" applyBorder="1" applyAlignment="1" applyProtection="1">
      <alignment horizontal="right" vertical="center"/>
    </xf>
    <xf numFmtId="186" fontId="3" fillId="0" borderId="20" xfId="44" applyNumberFormat="1" applyFont="1" applyFill="1" applyBorder="1" applyAlignment="1" applyProtection="1">
      <alignment vertical="center"/>
    </xf>
    <xf numFmtId="187" fontId="3" fillId="0" borderId="20" xfId="44" applyNumberFormat="1" applyFont="1" applyFill="1" applyBorder="1" applyAlignment="1" applyProtection="1">
      <alignment vertical="center"/>
    </xf>
    <xf numFmtId="0" fontId="43" fillId="0" borderId="16" xfId="44" applyFont="1" applyFill="1" applyBorder="1" applyAlignment="1" applyProtection="1">
      <alignment horizontal="left" vertical="center" wrapText="1"/>
    </xf>
    <xf numFmtId="0" fontId="3" fillId="0" borderId="14" xfId="44" applyFont="1" applyFill="1" applyBorder="1" applyAlignment="1" applyProtection="1">
      <alignment horizontal="right" vertical="center"/>
    </xf>
    <xf numFmtId="186" fontId="3" fillId="0" borderId="0" xfId="44" applyNumberFormat="1" applyFont="1" applyFill="1" applyBorder="1" applyAlignment="1" applyProtection="1">
      <alignment vertical="center"/>
    </xf>
    <xf numFmtId="187" fontId="3" fillId="0" borderId="0" xfId="44" applyNumberFormat="1" applyFont="1" applyFill="1" applyBorder="1" applyAlignment="1" applyProtection="1">
      <alignment vertical="center"/>
    </xf>
    <xf numFmtId="0" fontId="44" fillId="0" borderId="18" xfId="44" applyFont="1" applyFill="1" applyBorder="1" applyAlignment="1" applyProtection="1">
      <alignment horizontal="left" vertical="center" wrapText="1"/>
    </xf>
    <xf numFmtId="0" fontId="44" fillId="0" borderId="19" xfId="44" applyFont="1" applyFill="1" applyBorder="1" applyAlignment="1" applyProtection="1">
      <alignment horizontal="left" vertical="center" wrapText="1"/>
    </xf>
    <xf numFmtId="0" fontId="3" fillId="0" borderId="24" xfId="44" applyFont="1" applyFill="1" applyBorder="1" applyAlignment="1" applyProtection="1">
      <alignment horizontal="right" vertical="center"/>
    </xf>
    <xf numFmtId="186" fontId="3" fillId="0" borderId="15" xfId="44" applyNumberFormat="1" applyFont="1" applyFill="1" applyBorder="1" applyAlignment="1" applyProtection="1">
      <alignment vertical="center"/>
    </xf>
    <xf numFmtId="187" fontId="3" fillId="0" borderId="15" xfId="44" applyNumberFormat="1" applyFont="1" applyFill="1" applyBorder="1" applyAlignment="1" applyProtection="1">
      <alignment vertical="center"/>
    </xf>
    <xf numFmtId="186" fontId="3" fillId="0" borderId="0" xfId="44" applyNumberFormat="1" applyFont="1" applyFill="1" applyAlignment="1" applyProtection="1">
      <alignment vertical="center"/>
    </xf>
    <xf numFmtId="187" fontId="3" fillId="0" borderId="0" xfId="44" applyNumberFormat="1" applyFont="1" applyFill="1" applyAlignment="1" applyProtection="1">
      <alignment vertical="center"/>
    </xf>
    <xf numFmtId="0" fontId="3" fillId="0" borderId="18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horizontal="left" vertical="center" wrapText="1"/>
    </xf>
    <xf numFmtId="0" fontId="3" fillId="0" borderId="18" xfId="44" applyFont="1" applyFill="1" applyBorder="1" applyAlignment="1" applyProtection="1">
      <alignment horizontal="left" vertical="center" wrapText="1"/>
    </xf>
    <xf numFmtId="0" fontId="1" fillId="0" borderId="18" xfId="44" applyFill="1" applyBorder="1" applyAlignment="1" applyProtection="1">
      <alignment horizontal="left" vertical="center" wrapText="1"/>
    </xf>
    <xf numFmtId="0" fontId="1" fillId="0" borderId="19" xfId="44" applyFill="1" applyBorder="1" applyAlignment="1" applyProtection="1">
      <alignment horizontal="left" vertical="center" wrapText="1"/>
    </xf>
    <xf numFmtId="0" fontId="3" fillId="0" borderId="21" xfId="44" applyFont="1" applyFill="1" applyBorder="1" applyAlignment="1" applyProtection="1">
      <alignment horizontal="left" vertical="center"/>
    </xf>
    <xf numFmtId="0" fontId="3" fillId="0" borderId="30" xfId="44" applyFont="1" applyFill="1" applyBorder="1" applyAlignment="1" applyProtection="1">
      <alignment horizontal="right" vertical="center"/>
    </xf>
    <xf numFmtId="0" fontId="3" fillId="0" borderId="17" xfId="44" applyFont="1" applyFill="1" applyBorder="1" applyAlignment="1" applyProtection="1">
      <alignment horizontal="right" vertical="center"/>
    </xf>
    <xf numFmtId="186" fontId="3" fillId="0" borderId="17" xfId="44" applyNumberFormat="1" applyFont="1" applyFill="1" applyBorder="1" applyAlignment="1" applyProtection="1">
      <alignment vertical="center"/>
    </xf>
    <xf numFmtId="187" fontId="3" fillId="0" borderId="17" xfId="44" applyNumberFormat="1" applyFont="1" applyFill="1" applyBorder="1" applyAlignment="1" applyProtection="1">
      <alignment vertical="center"/>
    </xf>
    <xf numFmtId="0" fontId="3" fillId="0" borderId="31" xfId="44" applyFont="1" applyFill="1" applyBorder="1" applyAlignment="1" applyProtection="1">
      <alignment horizontal="left" vertical="center"/>
    </xf>
    <xf numFmtId="0" fontId="1" fillId="0" borderId="10" xfId="44" applyFill="1" applyBorder="1" applyAlignment="1" applyProtection="1">
      <alignment horizontal="center" vertical="center"/>
    </xf>
    <xf numFmtId="188" fontId="3" fillId="0" borderId="0" xfId="44" applyNumberFormat="1" applyFont="1" applyFill="1" applyBorder="1"/>
    <xf numFmtId="188" fontId="3" fillId="0" borderId="0" xfId="44" applyNumberFormat="1" applyFont="1" applyFill="1" applyBorder="1" applyAlignment="1">
      <alignment horizontal="right" vertical="center"/>
    </xf>
    <xf numFmtId="0" fontId="3" fillId="0" borderId="0" xfId="44" quotePrefix="1" applyFont="1" applyFill="1" applyAlignment="1" applyProtection="1">
      <alignment horizontal="right" vertical="center"/>
    </xf>
    <xf numFmtId="188" fontId="3" fillId="0" borderId="15" xfId="44" applyNumberFormat="1" applyFont="1" applyFill="1" applyBorder="1"/>
    <xf numFmtId="188" fontId="3" fillId="0" borderId="15" xfId="44" applyNumberFormat="1" applyFont="1" applyFill="1" applyBorder="1" applyAlignment="1">
      <alignment horizontal="right" vertical="center"/>
    </xf>
    <xf numFmtId="0" fontId="5" fillId="0" borderId="20" xfId="44" applyFont="1" applyFill="1" applyBorder="1" applyAlignment="1" applyProtection="1">
      <alignment horizontal="center" vertical="center"/>
    </xf>
    <xf numFmtId="0" fontId="5" fillId="0" borderId="20" xfId="44" applyFont="1" applyFill="1" applyBorder="1" applyAlignment="1" applyProtection="1">
      <alignment horizontal="right" vertical="center"/>
    </xf>
    <xf numFmtId="186" fontId="5" fillId="0" borderId="20" xfId="44" applyNumberFormat="1" applyFont="1" applyFill="1" applyBorder="1" applyAlignment="1" applyProtection="1">
      <alignment horizontal="right" vertical="center"/>
    </xf>
    <xf numFmtId="188" fontId="45" fillId="0" borderId="15" xfId="44" applyNumberFormat="1" applyFont="1" applyFill="1" applyBorder="1"/>
    <xf numFmtId="188" fontId="45" fillId="0" borderId="15" xfId="44" applyNumberFormat="1" applyFont="1" applyFill="1" applyBorder="1" applyAlignment="1">
      <alignment horizontal="right" vertical="center"/>
    </xf>
    <xf numFmtId="0" fontId="8" fillId="0" borderId="0" xfId="44" applyFont="1" applyFill="1" applyAlignment="1" applyProtection="1">
      <alignment vertical="center"/>
    </xf>
    <xf numFmtId="0" fontId="8" fillId="0" borderId="0" xfId="44" applyFont="1" applyFill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right"/>
    </xf>
    <xf numFmtId="38" fontId="8" fillId="0" borderId="20" xfId="34" applyFont="1" applyFill="1" applyBorder="1" applyAlignment="1" applyProtection="1">
      <alignment horizontal="center" vertical="center"/>
    </xf>
    <xf numFmtId="38" fontId="8" fillId="0" borderId="11" xfId="34" applyFont="1" applyFill="1" applyBorder="1" applyAlignment="1" applyProtection="1">
      <alignment horizontal="center" vertical="center"/>
    </xf>
    <xf numFmtId="38" fontId="8" fillId="0" borderId="12" xfId="34" applyFont="1" applyFill="1" applyBorder="1" applyAlignment="1" applyProtection="1">
      <alignment horizontal="center" vertical="center"/>
    </xf>
    <xf numFmtId="38" fontId="8" fillId="0" borderId="18" xfId="34" applyFont="1" applyFill="1" applyBorder="1" applyAlignment="1" applyProtection="1">
      <alignment horizontal="distributed" vertical="center" indent="2"/>
    </xf>
    <xf numFmtId="176" fontId="8" fillId="0" borderId="0" xfId="34" applyNumberFormat="1" applyFont="1" applyFill="1" applyAlignment="1" applyProtection="1">
      <alignment vertical="center"/>
    </xf>
    <xf numFmtId="176" fontId="8" fillId="0" borderId="0" xfId="34" applyNumberFormat="1" applyFont="1" applyFill="1" applyBorder="1" applyAlignment="1" applyProtection="1">
      <alignment vertical="center"/>
    </xf>
    <xf numFmtId="38" fontId="46" fillId="0" borderId="18" xfId="34" applyFont="1" applyFill="1" applyBorder="1" applyAlignment="1" applyProtection="1">
      <alignment horizontal="center" vertical="center"/>
    </xf>
    <xf numFmtId="176" fontId="46" fillId="0" borderId="0" xfId="34" applyNumberFormat="1" applyFont="1" applyFill="1" applyBorder="1" applyAlignment="1" applyProtection="1">
      <alignment vertical="center"/>
    </xf>
    <xf numFmtId="38" fontId="7" fillId="0" borderId="18" xfId="34" applyFont="1" applyFill="1" applyBorder="1" applyAlignment="1" applyProtection="1">
      <alignment horizontal="left" vertical="center" indent="1"/>
    </xf>
    <xf numFmtId="38" fontId="7" fillId="0" borderId="19" xfId="34" applyFont="1" applyFill="1" applyBorder="1" applyAlignment="1" applyProtection="1">
      <alignment horizontal="left" vertical="center" indent="1"/>
    </xf>
    <xf numFmtId="176" fontId="8" fillId="0" borderId="15" xfId="34" applyNumberFormat="1" applyFont="1" applyFill="1" applyBorder="1" applyAlignment="1" applyProtection="1">
      <alignment vertical="center"/>
    </xf>
    <xf numFmtId="38" fontId="3" fillId="0" borderId="16" xfId="34" applyFont="1" applyFill="1" applyBorder="1" applyAlignment="1" applyProtection="1">
      <alignment horizontal="distributed" vertical="center" indent="2"/>
    </xf>
    <xf numFmtId="176" fontId="3" fillId="0" borderId="0" xfId="34" applyNumberFormat="1" applyFont="1" applyFill="1" applyAlignment="1" applyProtection="1">
      <alignment vertical="center"/>
    </xf>
    <xf numFmtId="38" fontId="3" fillId="0" borderId="18" xfId="34" applyFont="1" applyFill="1" applyBorder="1" applyAlignment="1" applyProtection="1">
      <alignment horizontal="distributed" vertical="center" indent="2"/>
    </xf>
    <xf numFmtId="38" fontId="5" fillId="0" borderId="18" xfId="34" applyFont="1" applyFill="1" applyBorder="1" applyAlignment="1" applyProtection="1">
      <alignment horizontal="center" vertical="center"/>
    </xf>
    <xf numFmtId="176" fontId="5" fillId="0" borderId="0" xfId="34" applyNumberFormat="1" applyFont="1" applyFill="1" applyBorder="1" applyAlignment="1" applyProtection="1">
      <alignment vertical="center"/>
    </xf>
    <xf numFmtId="38" fontId="5" fillId="0" borderId="19" xfId="34" applyFont="1" applyFill="1" applyBorder="1" applyAlignment="1" applyProtection="1">
      <alignment horizontal="center" vertical="center"/>
    </xf>
    <xf numFmtId="176" fontId="5" fillId="0" borderId="15" xfId="34" applyNumberFormat="1" applyFont="1" applyFill="1" applyBorder="1" applyAlignment="1" applyProtection="1">
      <alignment horizontal="right" vertical="center"/>
    </xf>
    <xf numFmtId="0" fontId="42" fillId="0" borderId="0" xfId="44" applyFont="1" applyFill="1" applyAlignment="1" applyProtection="1">
      <alignment vertical="center"/>
    </xf>
    <xf numFmtId="0" fontId="0" fillId="0" borderId="0" xfId="44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left" vertical="center" indent="1"/>
    </xf>
    <xf numFmtId="58" fontId="3" fillId="0" borderId="0" xfId="44" applyNumberFormat="1" applyFont="1" applyFill="1" applyBorder="1" applyAlignment="1" applyProtection="1">
      <alignment horizontal="left" vertical="center"/>
    </xf>
    <xf numFmtId="58" fontId="3" fillId="0" borderId="12" xfId="44" applyNumberFormat="1" applyFont="1" applyFill="1" applyBorder="1" applyAlignment="1" applyProtection="1">
      <alignment horizontal="center" vertical="center"/>
    </xf>
    <xf numFmtId="0" fontId="3" fillId="0" borderId="39" xfId="44" applyFont="1" applyFill="1" applyBorder="1" applyAlignment="1" applyProtection="1">
      <alignment horizontal="center" vertical="center"/>
    </xf>
    <xf numFmtId="58" fontId="3" fillId="0" borderId="11" xfId="44" applyNumberFormat="1" applyFont="1" applyFill="1" applyBorder="1" applyAlignment="1" applyProtection="1">
      <alignment horizontal="center" vertical="center"/>
    </xf>
    <xf numFmtId="0" fontId="3" fillId="0" borderId="16" xfId="44" applyFont="1" applyFill="1" applyBorder="1" applyAlignment="1" applyProtection="1">
      <alignment vertical="center"/>
    </xf>
    <xf numFmtId="38" fontId="3" fillId="0" borderId="31" xfId="34" applyFont="1" applyFill="1" applyBorder="1" applyAlignment="1" applyProtection="1">
      <alignment horizontal="right" vertical="center"/>
    </xf>
    <xf numFmtId="0" fontId="3" fillId="0" borderId="40" xfId="44" applyFont="1" applyFill="1" applyBorder="1" applyAlignment="1" applyProtection="1">
      <alignment vertical="center" wrapText="1"/>
    </xf>
    <xf numFmtId="0" fontId="3" fillId="0" borderId="41" xfId="44" applyFont="1" applyFill="1" applyBorder="1" applyAlignment="1" applyProtection="1">
      <alignment vertical="center"/>
    </xf>
    <xf numFmtId="0" fontId="3" fillId="0" borderId="14" xfId="44" applyFont="1" applyFill="1" applyBorder="1" applyAlignment="1" applyProtection="1">
      <alignment vertical="center" wrapText="1"/>
    </xf>
    <xf numFmtId="38" fontId="3" fillId="0" borderId="40" xfId="34" applyFont="1" applyFill="1" applyBorder="1" applyAlignment="1" applyProtection="1">
      <alignment vertical="center" wrapText="1" shrinkToFit="1"/>
    </xf>
    <xf numFmtId="0" fontId="3" fillId="0" borderId="42" xfId="44" applyFont="1" applyFill="1" applyBorder="1" applyAlignment="1" applyProtection="1">
      <alignment horizontal="left" vertical="center" indent="1"/>
    </xf>
    <xf numFmtId="38" fontId="3" fillId="0" borderId="40" xfId="34" applyFont="1" applyFill="1" applyBorder="1" applyAlignment="1" applyProtection="1">
      <alignment vertical="center" wrapText="1"/>
    </xf>
    <xf numFmtId="0" fontId="3" fillId="0" borderId="42" xfId="44" applyFont="1" applyFill="1" applyBorder="1" applyAlignment="1" applyProtection="1">
      <alignment horizontal="left" vertical="center" wrapText="1" indent="1"/>
    </xf>
    <xf numFmtId="38" fontId="3" fillId="0" borderId="31" xfId="34" applyFont="1" applyFill="1" applyBorder="1" applyAlignment="1" applyProtection="1">
      <alignment vertical="center"/>
    </xf>
    <xf numFmtId="0" fontId="3" fillId="0" borderId="18" xfId="44" applyFont="1" applyFill="1" applyBorder="1" applyAlignment="1" applyProtection="1">
      <alignment vertical="center"/>
    </xf>
    <xf numFmtId="0" fontId="3" fillId="0" borderId="42" xfId="44" applyFont="1" applyFill="1" applyBorder="1" applyAlignment="1" applyProtection="1">
      <alignment vertical="center"/>
    </xf>
    <xf numFmtId="38" fontId="3" fillId="0" borderId="14" xfId="34" applyFont="1" applyFill="1" applyBorder="1" applyAlignment="1" applyProtection="1">
      <alignment vertical="center" wrapText="1"/>
    </xf>
    <xf numFmtId="38" fontId="3" fillId="0" borderId="43" xfId="34" applyFont="1" applyFill="1" applyBorder="1" applyAlignment="1" applyProtection="1">
      <alignment horizontal="right" vertical="center"/>
    </xf>
    <xf numFmtId="38" fontId="3" fillId="0" borderId="13" xfId="34" applyFont="1" applyFill="1" applyBorder="1" applyAlignment="1" applyProtection="1">
      <alignment horizontal="right" vertical="center"/>
    </xf>
    <xf numFmtId="38" fontId="3" fillId="0" borderId="44" xfId="34" applyFont="1" applyFill="1" applyBorder="1" applyAlignment="1" applyProtection="1">
      <alignment vertical="center" wrapText="1"/>
    </xf>
    <xf numFmtId="0" fontId="3" fillId="0" borderId="45" xfId="44" applyFont="1" applyFill="1" applyBorder="1" applyAlignment="1" applyProtection="1">
      <alignment horizontal="left" vertical="center" indent="1"/>
    </xf>
    <xf numFmtId="38" fontId="3" fillId="0" borderId="13" xfId="34" applyFont="1" applyFill="1" applyBorder="1" applyAlignment="1" applyProtection="1">
      <alignment vertical="center"/>
    </xf>
    <xf numFmtId="38" fontId="3" fillId="0" borderId="24" xfId="34" applyFont="1" applyFill="1" applyBorder="1" applyAlignment="1" applyProtection="1">
      <alignment vertical="center" wrapText="1"/>
    </xf>
    <xf numFmtId="38" fontId="47" fillId="0" borderId="16" xfId="34" applyFont="1" applyFill="1" applyBorder="1" applyAlignment="1" applyProtection="1">
      <alignment vertical="center"/>
    </xf>
    <xf numFmtId="176" fontId="4" fillId="0" borderId="17" xfId="34" applyNumberFormat="1" applyFont="1" applyFill="1" applyBorder="1" applyAlignment="1" applyProtection="1">
      <alignment vertical="center"/>
    </xf>
    <xf numFmtId="38" fontId="47" fillId="0" borderId="18" xfId="34" applyFont="1" applyFill="1" applyBorder="1" applyAlignment="1" applyProtection="1">
      <alignment vertical="center"/>
    </xf>
    <xf numFmtId="176" fontId="4" fillId="0" borderId="0" xfId="34" applyNumberFormat="1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left" vertical="center" wrapText="1" indent="2"/>
    </xf>
    <xf numFmtId="179" fontId="48" fillId="0" borderId="0" xfId="34" applyNumberFormat="1" applyFont="1" applyFill="1" applyBorder="1" applyAlignment="1" applyProtection="1">
      <alignment vertical="center"/>
    </xf>
    <xf numFmtId="176" fontId="5" fillId="0" borderId="15" xfId="34" applyNumberFormat="1" applyFont="1" applyFill="1" applyBorder="1" applyAlignment="1" applyProtection="1">
      <alignment vertical="center"/>
    </xf>
    <xf numFmtId="176" fontId="5" fillId="0" borderId="17" xfId="34" applyNumberFormat="1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distributed" vertical="center" wrapText="1" indent="2"/>
    </xf>
    <xf numFmtId="38" fontId="49" fillId="0" borderId="0" xfId="49" applyNumberFormat="1" applyFill="1" applyAlignment="1" applyProtection="1">
      <alignment vertical="center"/>
    </xf>
    <xf numFmtId="38" fontId="50" fillId="0" borderId="0" xfId="47" applyFont="1" applyAlignment="1" applyProtection="1">
      <alignment vertical="center"/>
    </xf>
    <xf numFmtId="38" fontId="3" fillId="0" borderId="0" xfId="47" applyFont="1" applyAlignment="1" applyProtection="1">
      <alignment vertical="center"/>
    </xf>
    <xf numFmtId="0" fontId="3" fillId="0" borderId="0" xfId="34" applyNumberFormat="1" applyFont="1" applyAlignment="1" applyProtection="1">
      <alignment horizontal="left" vertical="top" wrapText="1" indent="1"/>
    </xf>
    <xf numFmtId="0" fontId="3" fillId="0" borderId="0" xfId="34" applyNumberFormat="1" applyFont="1" applyAlignment="1" applyProtection="1">
      <alignment horizontal="left" vertical="top" indent="1"/>
    </xf>
    <xf numFmtId="0" fontId="3" fillId="0" borderId="0" xfId="47" applyNumberFormat="1" applyFont="1" applyAlignment="1" applyProtection="1">
      <alignment horizontal="left" vertical="top" wrapText="1" indent="1"/>
    </xf>
    <xf numFmtId="0" fontId="3" fillId="0" borderId="0" xfId="47" applyNumberFormat="1" applyFont="1" applyAlignment="1" applyProtection="1">
      <alignment horizontal="left" vertical="top" indent="1"/>
    </xf>
    <xf numFmtId="189" fontId="3" fillId="0" borderId="0" xfId="34" applyNumberFormat="1" applyFont="1" applyFill="1" applyBorder="1" applyAlignment="1" applyProtection="1">
      <alignment vertical="center"/>
    </xf>
    <xf numFmtId="189" fontId="3" fillId="0" borderId="15" xfId="34" applyNumberFormat="1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horizontal="left" vertical="center"/>
    </xf>
    <xf numFmtId="0" fontId="51" fillId="0" borderId="0" xfId="44" applyFont="1" applyFill="1" applyAlignment="1" applyProtection="1">
      <alignment horizontal="left" vertical="center"/>
    </xf>
    <xf numFmtId="0" fontId="3" fillId="0" borderId="0" xfId="44" applyFont="1" applyFill="1" applyAlignment="1" applyProtection="1">
      <alignment horizontal="left" vertical="center"/>
    </xf>
    <xf numFmtId="0" fontId="3" fillId="0" borderId="15" xfId="44" applyFont="1" applyFill="1" applyBorder="1" applyAlignment="1" applyProtection="1">
      <alignment horizontal="left" indent="1"/>
    </xf>
    <xf numFmtId="0" fontId="3" fillId="0" borderId="0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center" vertical="center"/>
    </xf>
    <xf numFmtId="49" fontId="3" fillId="0" borderId="0" xfId="44" applyNumberFormat="1" applyFont="1" applyFill="1" applyAlignment="1" applyProtection="1">
      <alignment horizontal="left" vertical="center" indent="1"/>
    </xf>
    <xf numFmtId="190" fontId="3" fillId="0" borderId="0" xfId="44" applyNumberFormat="1" applyFont="1" applyFill="1" applyAlignment="1" applyProtection="1">
      <alignment horizontal="left" vertical="center" indent="1"/>
    </xf>
    <xf numFmtId="2" fontId="3" fillId="0" borderId="0" xfId="44" applyNumberFormat="1" applyFont="1" applyFill="1" applyAlignment="1" applyProtection="1">
      <alignment horizontal="left" vertical="center" indent="1"/>
    </xf>
    <xf numFmtId="0" fontId="3" fillId="0" borderId="19" xfId="44" applyFont="1" applyFill="1" applyBorder="1" applyAlignment="1" applyProtection="1">
      <alignment horizontal="center" vertical="center"/>
    </xf>
    <xf numFmtId="49" fontId="3" fillId="0" borderId="15" xfId="44" applyNumberFormat="1" applyFont="1" applyFill="1" applyBorder="1" applyAlignment="1" applyProtection="1">
      <alignment horizontal="left" vertical="center" indent="1"/>
    </xf>
    <xf numFmtId="2" fontId="3" fillId="0" borderId="15" xfId="44" applyNumberFormat="1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left" vertical="center"/>
    </xf>
    <xf numFmtId="3" fontId="3" fillId="0" borderId="15" xfId="44" applyNumberFormat="1" applyFont="1" applyFill="1" applyBorder="1" applyAlignment="1" applyProtection="1">
      <alignment horizontal="left" vertical="center" indent="1"/>
    </xf>
    <xf numFmtId="0" fontId="3" fillId="0" borderId="17" xfId="44" applyFont="1" applyFill="1" applyBorder="1" applyAlignment="1" applyProtection="1">
      <alignment horizontal="left" vertical="center" indent="1"/>
    </xf>
    <xf numFmtId="190" fontId="3" fillId="0" borderId="17" xfId="44" applyNumberFormat="1" applyFont="1" applyFill="1" applyBorder="1" applyAlignment="1" applyProtection="1">
      <alignment horizontal="left" vertical="center" indent="1"/>
    </xf>
    <xf numFmtId="2" fontId="3" fillId="0" borderId="17" xfId="44" applyNumberFormat="1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center" vertical="center" wrapText="1"/>
    </xf>
    <xf numFmtId="38" fontId="3" fillId="0" borderId="25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 wrapText="1"/>
    </xf>
    <xf numFmtId="38" fontId="3" fillId="0" borderId="18" xfId="34" applyFont="1" applyFill="1" applyBorder="1" applyAlignment="1" applyProtection="1">
      <alignment horizontal="center" vertical="center"/>
    </xf>
    <xf numFmtId="38" fontId="3" fillId="0" borderId="2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 wrapText="1"/>
    </xf>
    <xf numFmtId="38" fontId="3" fillId="0" borderId="0" xfId="34" applyFont="1" applyFill="1" applyBorder="1" applyAlignment="1" applyProtection="1">
      <alignment horizontal="right" vertical="center" wrapText="1"/>
    </xf>
    <xf numFmtId="38" fontId="3" fillId="0" borderId="15" xfId="34" applyFont="1" applyFill="1" applyBorder="1" applyAlignment="1" applyProtection="1">
      <alignment horizontal="right" vertical="center" wrapText="1"/>
    </xf>
    <xf numFmtId="0" fontId="3" fillId="0" borderId="0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distributed" vertical="center" wrapText="1" indent="2"/>
    </xf>
    <xf numFmtId="0" fontId="3" fillId="0" borderId="18" xfId="44" applyFont="1" applyFill="1" applyBorder="1" applyAlignment="1" applyProtection="1">
      <alignment horizontal="distributed" vertical="center" wrapText="1" indent="2"/>
    </xf>
    <xf numFmtId="38" fontId="3" fillId="0" borderId="0" xfId="34" applyFont="1" applyFill="1" applyBorder="1" applyAlignment="1" applyProtection="1">
      <alignment horizontal="distributed" vertical="center" indent="2"/>
    </xf>
    <xf numFmtId="38" fontId="3" fillId="0" borderId="18" xfId="34" applyFont="1" applyFill="1" applyBorder="1" applyAlignment="1" applyProtection="1">
      <alignment horizontal="distributed" vertical="center" indent="2"/>
    </xf>
    <xf numFmtId="0" fontId="5" fillId="0" borderId="15" xfId="44" applyFont="1" applyFill="1" applyBorder="1" applyAlignment="1" applyProtection="1">
      <alignment horizontal="center" vertical="center" wrapText="1"/>
    </xf>
    <xf numFmtId="0" fontId="5" fillId="0" borderId="19" xfId="44" applyFont="1" applyFill="1" applyBorder="1" applyAlignment="1" applyProtection="1">
      <alignment horizontal="center" vertical="center" wrapText="1"/>
    </xf>
    <xf numFmtId="38" fontId="5" fillId="0" borderId="15" xfId="34" applyFont="1" applyFill="1" applyBorder="1" applyAlignment="1" applyProtection="1">
      <alignment vertical="center"/>
    </xf>
    <xf numFmtId="0" fontId="3" fillId="0" borderId="0" xfId="44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49" fillId="0" borderId="0" xfId="28" applyFont="1" applyAlignment="1" applyProtection="1">
      <alignment vertical="center"/>
    </xf>
    <xf numFmtId="0" fontId="49" fillId="0" borderId="0" xfId="28" applyFont="1" applyFill="1" applyAlignment="1" applyProtection="1">
      <alignment vertical="center"/>
    </xf>
    <xf numFmtId="0" fontId="49" fillId="0" borderId="0" xfId="48" applyFont="1" applyAlignment="1" applyProtection="1">
      <alignment vertical="center"/>
    </xf>
    <xf numFmtId="0" fontId="49" fillId="0" borderId="0" xfId="49" applyFont="1" applyAlignment="1" applyProtection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8"/>
    <cellStyle name="ハイパーリンク 3" xfId="49"/>
    <cellStyle name="メモ" xfId="29" builtinId="10" customBuiltin="1"/>
    <cellStyle name="メモ 2" xfId="46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7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標準 3" xfId="45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abSelected="1" zoomScaleNormal="100" workbookViewId="0"/>
  </sheetViews>
  <sheetFormatPr defaultRowHeight="13.5" x14ac:dyDescent="0.15"/>
  <sheetData>
    <row r="1" spans="1:1" x14ac:dyDescent="0.15">
      <c r="A1" s="569" t="s">
        <v>0</v>
      </c>
    </row>
    <row r="2" spans="1:1" s="1" customFormat="1" x14ac:dyDescent="0.15">
      <c r="A2" s="570" t="s">
        <v>1</v>
      </c>
    </row>
    <row r="3" spans="1:1" s="1" customFormat="1" x14ac:dyDescent="0.15">
      <c r="A3" s="570" t="s">
        <v>2</v>
      </c>
    </row>
    <row r="4" spans="1:1" s="1" customFormat="1" x14ac:dyDescent="0.15">
      <c r="A4" s="570" t="s">
        <v>3</v>
      </c>
    </row>
    <row r="5" spans="1:1" s="1" customFormat="1" x14ac:dyDescent="0.15">
      <c r="A5" s="570" t="s">
        <v>4</v>
      </c>
    </row>
    <row r="6" spans="1:1" s="1" customFormat="1" x14ac:dyDescent="0.15">
      <c r="A6" s="570" t="s">
        <v>5</v>
      </c>
    </row>
    <row r="7" spans="1:1" s="1" customFormat="1" x14ac:dyDescent="0.15">
      <c r="A7" s="570" t="s">
        <v>6</v>
      </c>
    </row>
    <row r="8" spans="1:1" s="1" customFormat="1" x14ac:dyDescent="0.15">
      <c r="A8" s="570" t="s">
        <v>7</v>
      </c>
    </row>
    <row r="9" spans="1:1" s="1" customFormat="1" x14ac:dyDescent="0.15">
      <c r="A9" s="570" t="s">
        <v>8</v>
      </c>
    </row>
    <row r="10" spans="1:1" s="126" customFormat="1" x14ac:dyDescent="0.15">
      <c r="A10" s="571" t="s">
        <v>9</v>
      </c>
    </row>
    <row r="11" spans="1:1" s="1" customFormat="1" x14ac:dyDescent="0.15">
      <c r="A11" s="570" t="s">
        <v>10</v>
      </c>
    </row>
    <row r="12" spans="1:1" s="1" customFormat="1" x14ac:dyDescent="0.15">
      <c r="A12" s="570" t="s">
        <v>11</v>
      </c>
    </row>
    <row r="13" spans="1:1" s="1" customFormat="1" x14ac:dyDescent="0.15">
      <c r="A13" s="570" t="s">
        <v>12</v>
      </c>
    </row>
    <row r="14" spans="1:1" s="1" customFormat="1" x14ac:dyDescent="0.15">
      <c r="A14" s="570" t="s">
        <v>13</v>
      </c>
    </row>
    <row r="15" spans="1:1" s="1" customFormat="1" x14ac:dyDescent="0.15">
      <c r="A15" s="570" t="s">
        <v>14</v>
      </c>
    </row>
    <row r="16" spans="1:1" s="1" customFormat="1" x14ac:dyDescent="0.15">
      <c r="A16" s="570" t="s">
        <v>15</v>
      </c>
    </row>
    <row r="17" spans="1:1" s="1" customFormat="1" x14ac:dyDescent="0.15">
      <c r="A17" s="570" t="s">
        <v>90</v>
      </c>
    </row>
    <row r="18" spans="1:1" s="126" customFormat="1" x14ac:dyDescent="0.15">
      <c r="A18" s="571" t="s">
        <v>91</v>
      </c>
    </row>
    <row r="19" spans="1:1" s="126" customFormat="1" x14ac:dyDescent="0.15">
      <c r="A19" s="571" t="s">
        <v>16</v>
      </c>
    </row>
    <row r="20" spans="1:1" s="126" customFormat="1" x14ac:dyDescent="0.15">
      <c r="A20" s="571" t="s">
        <v>17</v>
      </c>
    </row>
    <row r="21" spans="1:1" s="126" customFormat="1" x14ac:dyDescent="0.15">
      <c r="A21" s="571" t="s">
        <v>18</v>
      </c>
    </row>
    <row r="22" spans="1:1" s="126" customFormat="1" x14ac:dyDescent="0.15">
      <c r="A22" s="571" t="s">
        <v>19</v>
      </c>
    </row>
    <row r="23" spans="1:1" s="126" customFormat="1" x14ac:dyDescent="0.15">
      <c r="A23" s="571" t="s">
        <v>20</v>
      </c>
    </row>
    <row r="24" spans="1:1" s="126" customFormat="1" x14ac:dyDescent="0.15">
      <c r="A24" s="571" t="s">
        <v>21</v>
      </c>
    </row>
    <row r="25" spans="1:1" s="125" customFormat="1" x14ac:dyDescent="0.15">
      <c r="A25" s="572" t="s">
        <v>377</v>
      </c>
    </row>
    <row r="26" spans="1:1" x14ac:dyDescent="0.15">
      <c r="A26" s="572" t="s">
        <v>378</v>
      </c>
    </row>
    <row r="27" spans="1:1" x14ac:dyDescent="0.15">
      <c r="A27" s="572" t="s">
        <v>379</v>
      </c>
    </row>
    <row r="28" spans="1:1" x14ac:dyDescent="0.15">
      <c r="A28" s="572" t="s">
        <v>380</v>
      </c>
    </row>
    <row r="29" spans="1:1" x14ac:dyDescent="0.15">
      <c r="A29" s="572" t="s">
        <v>381</v>
      </c>
    </row>
    <row r="30" spans="1:1" x14ac:dyDescent="0.15">
      <c r="A30" s="572" t="s">
        <v>382</v>
      </c>
    </row>
    <row r="31" spans="1:1" x14ac:dyDescent="0.15">
      <c r="A31" s="572" t="s">
        <v>383</v>
      </c>
    </row>
    <row r="32" spans="1:1" x14ac:dyDescent="0.15">
      <c r="A32" s="572" t="s">
        <v>384</v>
      </c>
    </row>
    <row r="33" spans="1:1" x14ac:dyDescent="0.15">
      <c r="A33" s="573" t="s">
        <v>552</v>
      </c>
    </row>
    <row r="34" spans="1:1" x14ac:dyDescent="0.15">
      <c r="A34" s="573" t="s">
        <v>553</v>
      </c>
    </row>
    <row r="35" spans="1:1" x14ac:dyDescent="0.15">
      <c r="A35" s="573" t="s">
        <v>554</v>
      </c>
    </row>
    <row r="36" spans="1:1" x14ac:dyDescent="0.15">
      <c r="A36" s="573" t="s">
        <v>555</v>
      </c>
    </row>
    <row r="37" spans="1:1" x14ac:dyDescent="0.15">
      <c r="A37" s="569"/>
    </row>
    <row r="38" spans="1:1" x14ac:dyDescent="0.15">
      <c r="A38" s="569"/>
    </row>
    <row r="39" spans="1:1" x14ac:dyDescent="0.15">
      <c r="A39" s="569"/>
    </row>
    <row r="40" spans="1:1" x14ac:dyDescent="0.15">
      <c r="A40" s="569"/>
    </row>
    <row r="41" spans="1:1" x14ac:dyDescent="0.15">
      <c r="A41" s="569"/>
    </row>
    <row r="42" spans="1:1" x14ac:dyDescent="0.15">
      <c r="A42" s="569"/>
    </row>
  </sheetData>
  <phoneticPr fontId="2"/>
  <hyperlinks>
    <hyperlink ref="A2" location="'7-1'!A1" display="7-1.出生・死亡等の推移"/>
    <hyperlink ref="A3" location="'7-2'!A1" display="7-2.主要死因別死亡者数"/>
    <hyperlink ref="A4" location="'7-3'!A1" display="7-3.医療施設数・許可病床数"/>
    <hyperlink ref="A5" location="'7-4'!A1" display="7-4.医療関係従事者数"/>
    <hyperlink ref="A6" location="'7-5(1)'!A1" display="7-5.成人保健(1)健康診査状況"/>
    <hyperlink ref="A7" location="'7-5(2),(3)'!A1" display="7-5.成人保健(2)健康手帳の交付(3)成人健康相談状況"/>
    <hyperlink ref="A8" location="'7-5(4)'!A1" display="7-5.成人保健(4)機能訓練"/>
    <hyperlink ref="A9" location="'7-5(5)-1 )'!A1" display="7-5.成人保健(5)-1.成人・老人訪問活動"/>
    <hyperlink ref="A10" location="'7-5(5)-2'!A1" display="7-5.成人保健(5)-2.地域包括支援センター（兼務保健師分を含む）"/>
    <hyperlink ref="A11" location="'7-6(1)'!A1" display="7-6.母子保健(1)相談等の状況"/>
    <hyperlink ref="A12" location="'7-6(2)'!A1" display="7-6.母子保健(2)4か月児健康診査状況"/>
    <hyperlink ref="A13" location="'7-6(3)'!A1" display="7-6.母子保健(3)10か月児健康診査状況"/>
    <hyperlink ref="A14" location="'7-6(4)'!A1" display="7-6.母子保健(4)1歳6か月児健康診査状況"/>
    <hyperlink ref="A15" location="'7-6(5)'!A1" display="7-6.母子保健(5)3歳児健康診査状況"/>
    <hyperlink ref="A16" location="'7-6(6)'!A1" display="7-6.母子保健(6)母子訪問活動"/>
    <hyperlink ref="A17" location="'7-7 (1)'!A1" display="7-7.健康づくり事業 (1)成人保健"/>
    <hyperlink ref="A18" location="'7-7(2)'!A1" display="7-7.健康づくり事業 (2)母子保健"/>
    <hyperlink ref="A19" location="'7-8'!A1" display="7-8.栄養指導"/>
    <hyperlink ref="A20" location="'7-9'!A1" display="7-9.献血実施状況"/>
    <hyperlink ref="A21" location="'7-10'!A1" display="7-10.新登録結核患者数"/>
    <hyperlink ref="A22" location="'7-11'!A1" display="7-11.年末現在登録結核患者数"/>
    <hyperlink ref="A23" location="'7-12'!A1" display="7-12.結核健康診断受診状況"/>
    <hyperlink ref="A24" location="'7-13'!A1" display="7-13.予防接種実施状況"/>
    <hyperlink ref="A25" location="'7-14'!A1" display="7-14.市立病院施設の規模"/>
    <hyperlink ref="A26" location="'7-15 '!A1" display="7-15.市立病院年次別職員数"/>
    <hyperlink ref="A27" location="'7-16'!A1" display="7-16.市立病院職員数の状況"/>
    <hyperlink ref="A28" location="'7-17'!A1" display="7-17.市立病院入院患者延人数"/>
    <hyperlink ref="A29" location="'7-18'!A1" display="7-18.市立病院外来患者延人数"/>
    <hyperlink ref="A30" location="'7-19'!A1" display="7-19.市立病院救急車搬入患者数"/>
    <hyperlink ref="A31" location="'7-20'!A1" display="7-20.市立病院事業会計"/>
    <hyperlink ref="A32" location="'7-21'!A1" display="7-21.市立病院損益計算書"/>
    <hyperlink ref="A33" location="'7-22'!A1" display="7-22.国民健康保険加入状況"/>
    <hyperlink ref="A34" location="'7-23'!A1" display="7-23.国民健康保険税賦課基準"/>
    <hyperlink ref="A35" location="'7-24-(1)'!A1" display="7-24.国民健康保険事業状況（１）事業費"/>
    <hyperlink ref="A36" location="'7-24-(2)'!A1" display="7-24.国民健康保険事業状況（２）給付等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15" zoomScaleNormal="115" workbookViewId="0"/>
  </sheetViews>
  <sheetFormatPr defaultColWidth="8.875" defaultRowHeight="15" customHeight="1" x14ac:dyDescent="0.15"/>
  <cols>
    <col min="1" max="1" width="8.375" style="18" customWidth="1"/>
    <col min="2" max="3" width="9.5" style="18" customWidth="1"/>
    <col min="4" max="4" width="10.75" style="18" customWidth="1"/>
    <col min="5" max="6" width="9.5" style="18" customWidth="1"/>
    <col min="7" max="7" width="9.75" style="18" customWidth="1"/>
    <col min="8" max="9" width="9.5" style="18" customWidth="1"/>
    <col min="10" max="16384" width="8.875" style="18"/>
  </cols>
  <sheetData>
    <row r="1" spans="1:9" s="6" customFormat="1" ht="14.25" customHeight="1" x14ac:dyDescent="0.15">
      <c r="A1" s="191" t="s">
        <v>245</v>
      </c>
    </row>
    <row r="2" spans="1:9" ht="15" customHeight="1" x14ac:dyDescent="0.15">
      <c r="A2" s="18" t="s">
        <v>58</v>
      </c>
    </row>
    <row r="3" spans="1:9" ht="15" customHeight="1" x14ac:dyDescent="0.15">
      <c r="A3" s="212" t="s">
        <v>52</v>
      </c>
      <c r="B3" s="290" t="s">
        <v>59</v>
      </c>
      <c r="C3" s="324"/>
      <c r="H3" s="263"/>
    </row>
    <row r="4" spans="1:9" ht="15" customHeight="1" x14ac:dyDescent="0.15">
      <c r="A4" s="82" t="s">
        <v>324</v>
      </c>
      <c r="B4" s="311">
        <v>12903</v>
      </c>
      <c r="C4" s="325"/>
      <c r="H4" s="263"/>
      <c r="I4" s="20"/>
    </row>
    <row r="5" spans="1:9" ht="15" customHeight="1" x14ac:dyDescent="0.15">
      <c r="A5" s="264" t="s">
        <v>325</v>
      </c>
      <c r="B5" s="311">
        <v>11101</v>
      </c>
      <c r="C5" s="311"/>
      <c r="H5" s="263"/>
      <c r="I5" s="20"/>
    </row>
    <row r="6" spans="1:9" ht="15" customHeight="1" x14ac:dyDescent="0.15">
      <c r="A6" s="265" t="s">
        <v>326</v>
      </c>
      <c r="B6" s="312">
        <v>12405</v>
      </c>
      <c r="C6" s="312"/>
      <c r="H6" s="263"/>
      <c r="I6" s="20"/>
    </row>
    <row r="7" spans="1:9" ht="14.25" customHeight="1" x14ac:dyDescent="0.15">
      <c r="A7" s="73" t="s">
        <v>127</v>
      </c>
    </row>
    <row r="8" spans="1:9" ht="15" customHeight="1" x14ac:dyDescent="0.15">
      <c r="C8" s="20"/>
    </row>
  </sheetData>
  <mergeCells count="4">
    <mergeCell ref="B3:C3"/>
    <mergeCell ref="B4:C4"/>
    <mergeCell ref="B5:C5"/>
    <mergeCell ref="B6:C6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5" workbookViewId="0"/>
  </sheetViews>
  <sheetFormatPr defaultRowHeight="14.25" customHeight="1" x14ac:dyDescent="0.15"/>
  <cols>
    <col min="1" max="1" width="9.25" style="6" customWidth="1"/>
    <col min="2" max="2" width="9.125" style="6" customWidth="1"/>
    <col min="3" max="11" width="7.375" style="6" customWidth="1"/>
    <col min="12" max="12" width="5.75" style="6" customWidth="1"/>
    <col min="13" max="16384" width="9" style="6"/>
  </cols>
  <sheetData>
    <row r="1" spans="1:12" ht="14.25" customHeight="1" x14ac:dyDescent="0.15">
      <c r="A1" s="191" t="s">
        <v>245</v>
      </c>
    </row>
    <row r="2" spans="1:12" ht="14.25" customHeight="1" x14ac:dyDescent="0.15">
      <c r="A2" s="70" t="s">
        <v>208</v>
      </c>
    </row>
    <row r="3" spans="1:12" ht="14.25" customHeight="1" x14ac:dyDescent="0.15">
      <c r="A3" s="211" t="s">
        <v>207</v>
      </c>
      <c r="G3" s="326" t="s">
        <v>206</v>
      </c>
      <c r="H3" s="326"/>
      <c r="I3" s="326"/>
      <c r="J3" s="326"/>
      <c r="K3" s="326"/>
    </row>
    <row r="4" spans="1:12" ht="14.25" customHeight="1" x14ac:dyDescent="0.15">
      <c r="A4" s="327" t="s">
        <v>178</v>
      </c>
      <c r="B4" s="329" t="s">
        <v>205</v>
      </c>
      <c r="C4" s="303" t="s">
        <v>204</v>
      </c>
      <c r="D4" s="301"/>
      <c r="E4" s="283"/>
      <c r="F4" s="331" t="s">
        <v>203</v>
      </c>
      <c r="G4" s="332"/>
      <c r="H4" s="333"/>
      <c r="I4" s="303" t="s">
        <v>202</v>
      </c>
      <c r="J4" s="301"/>
      <c r="K4" s="301"/>
    </row>
    <row r="5" spans="1:12" ht="14.25" customHeight="1" x14ac:dyDescent="0.15">
      <c r="A5" s="328"/>
      <c r="B5" s="330"/>
      <c r="C5" s="194" t="s">
        <v>201</v>
      </c>
      <c r="D5" s="194" t="s">
        <v>200</v>
      </c>
      <c r="E5" s="194" t="s">
        <v>199</v>
      </c>
      <c r="F5" s="194" t="s">
        <v>196</v>
      </c>
      <c r="G5" s="194" t="s">
        <v>195</v>
      </c>
      <c r="H5" s="200" t="s">
        <v>198</v>
      </c>
      <c r="I5" s="194" t="s">
        <v>197</v>
      </c>
      <c r="J5" s="194" t="s">
        <v>196</v>
      </c>
      <c r="K5" s="200" t="s">
        <v>195</v>
      </c>
    </row>
    <row r="6" spans="1:12" ht="14.25" customHeight="1" x14ac:dyDescent="0.15">
      <c r="A6" s="98" t="s">
        <v>327</v>
      </c>
      <c r="B6" s="97">
        <v>3051</v>
      </c>
      <c r="C6" s="40">
        <v>1256</v>
      </c>
      <c r="D6" s="40">
        <v>294</v>
      </c>
      <c r="E6" s="40">
        <v>306</v>
      </c>
      <c r="F6" s="40">
        <v>86</v>
      </c>
      <c r="G6" s="40">
        <v>154</v>
      </c>
      <c r="H6" s="40">
        <v>86</v>
      </c>
      <c r="I6" s="203">
        <v>51</v>
      </c>
      <c r="J6" s="40">
        <v>104</v>
      </c>
      <c r="K6" s="40">
        <v>230</v>
      </c>
    </row>
    <row r="7" spans="1:12" ht="14.25" customHeight="1" x14ac:dyDescent="0.15">
      <c r="A7" s="96" t="s">
        <v>328</v>
      </c>
      <c r="B7" s="97">
        <v>2922</v>
      </c>
      <c r="C7" s="40">
        <v>1318</v>
      </c>
      <c r="D7" s="40">
        <v>316</v>
      </c>
      <c r="E7" s="40">
        <v>319</v>
      </c>
      <c r="F7" s="40">
        <v>92</v>
      </c>
      <c r="G7" s="40">
        <v>155</v>
      </c>
      <c r="H7" s="40">
        <v>66</v>
      </c>
      <c r="I7" s="203">
        <v>52</v>
      </c>
      <c r="J7" s="40">
        <v>101</v>
      </c>
      <c r="K7" s="40">
        <v>326</v>
      </c>
      <c r="L7" s="76"/>
    </row>
    <row r="8" spans="1:12" ht="14.25" customHeight="1" x14ac:dyDescent="0.15">
      <c r="A8" s="96" t="s">
        <v>329</v>
      </c>
      <c r="B8" s="95">
        <v>2967</v>
      </c>
      <c r="C8" s="36">
        <v>1325</v>
      </c>
      <c r="D8" s="36">
        <v>284</v>
      </c>
      <c r="E8" s="36">
        <v>354</v>
      </c>
      <c r="F8" s="36">
        <v>88</v>
      </c>
      <c r="G8" s="36">
        <v>148</v>
      </c>
      <c r="H8" s="36">
        <v>81</v>
      </c>
      <c r="I8" s="204">
        <v>55</v>
      </c>
      <c r="J8" s="36">
        <v>94</v>
      </c>
      <c r="K8" s="36">
        <v>251</v>
      </c>
    </row>
    <row r="9" spans="1:12" ht="12" customHeight="1" x14ac:dyDescent="0.15">
      <c r="A9" s="94" t="s">
        <v>194</v>
      </c>
      <c r="B9" s="94"/>
      <c r="C9" s="94"/>
      <c r="D9" s="94"/>
      <c r="E9" s="94"/>
      <c r="F9" s="94"/>
      <c r="G9" s="94"/>
      <c r="H9" s="94"/>
      <c r="I9" s="94"/>
      <c r="J9" s="93"/>
      <c r="K9" s="92" t="s">
        <v>51</v>
      </c>
    </row>
    <row r="10" spans="1:12" ht="12" customHeight="1" x14ac:dyDescent="0.15">
      <c r="A10" s="90" t="s">
        <v>193</v>
      </c>
      <c r="B10" s="91"/>
      <c r="C10" s="91"/>
      <c r="D10" s="91"/>
      <c r="E10" s="91"/>
      <c r="F10" s="91"/>
      <c r="G10" s="91"/>
      <c r="H10" s="91"/>
      <c r="I10" s="91"/>
      <c r="J10" s="76"/>
      <c r="K10" s="76"/>
    </row>
  </sheetData>
  <mergeCells count="6">
    <mergeCell ref="G3:K3"/>
    <mergeCell ref="A4:A5"/>
    <mergeCell ref="B4:B5"/>
    <mergeCell ref="C4:E4"/>
    <mergeCell ref="F4:H4"/>
    <mergeCell ref="I4:K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5" workbookViewId="0"/>
  </sheetViews>
  <sheetFormatPr defaultColWidth="8.875" defaultRowHeight="14.25" customHeight="1" x14ac:dyDescent="0.15"/>
  <cols>
    <col min="1" max="1" width="11" style="33" customWidth="1"/>
    <col min="2" max="9" width="7.625" style="33" customWidth="1"/>
    <col min="10" max="10" width="7.375" style="33" customWidth="1"/>
    <col min="11" max="11" width="7.25" style="33" customWidth="1"/>
    <col min="12" max="16384" width="8.875" style="33"/>
  </cols>
  <sheetData>
    <row r="1" spans="1:12" s="6" customFormat="1" ht="14.25" customHeight="1" x14ac:dyDescent="0.15">
      <c r="A1" s="191" t="s">
        <v>245</v>
      </c>
    </row>
    <row r="2" spans="1:12" s="6" customFormat="1" ht="14.25" customHeight="1" x14ac:dyDescent="0.15">
      <c r="A2" s="210" t="s">
        <v>209</v>
      </c>
      <c r="K2" s="9" t="s">
        <v>66</v>
      </c>
    </row>
    <row r="3" spans="1:12" s="6" customFormat="1" ht="14.25" customHeight="1" x14ac:dyDescent="0.15">
      <c r="A3" s="327" t="s">
        <v>178</v>
      </c>
      <c r="B3" s="334" t="s">
        <v>67</v>
      </c>
      <c r="C3" s="334" t="s">
        <v>68</v>
      </c>
      <c r="D3" s="334" t="s">
        <v>69</v>
      </c>
      <c r="E3" s="329" t="s">
        <v>210</v>
      </c>
      <c r="F3" s="329" t="s">
        <v>211</v>
      </c>
      <c r="G3" s="106" t="s">
        <v>71</v>
      </c>
      <c r="H3" s="104"/>
      <c r="I3" s="104"/>
      <c r="J3" s="105"/>
      <c r="K3" s="104"/>
      <c r="L3" s="211"/>
    </row>
    <row r="4" spans="1:12" s="6" customFormat="1" ht="14.25" customHeight="1" x14ac:dyDescent="0.15">
      <c r="A4" s="328"/>
      <c r="B4" s="330"/>
      <c r="C4" s="330"/>
      <c r="D4" s="330"/>
      <c r="E4" s="330"/>
      <c r="F4" s="330"/>
      <c r="G4" s="194" t="s">
        <v>212</v>
      </c>
      <c r="H4" s="194" t="s">
        <v>213</v>
      </c>
      <c r="I4" s="194" t="s">
        <v>214</v>
      </c>
      <c r="J4" s="194" t="s">
        <v>215</v>
      </c>
      <c r="K4" s="200" t="s">
        <v>89</v>
      </c>
      <c r="L4" s="211"/>
    </row>
    <row r="5" spans="1:12" s="6" customFormat="1" ht="14.25" customHeight="1" x14ac:dyDescent="0.15">
      <c r="A5" s="205" t="s">
        <v>327</v>
      </c>
      <c r="B5" s="202">
        <v>2760</v>
      </c>
      <c r="C5" s="203">
        <v>2663</v>
      </c>
      <c r="D5" s="103">
        <v>96.5</v>
      </c>
      <c r="E5" s="203">
        <v>277</v>
      </c>
      <c r="F5" s="103">
        <v>10.4</v>
      </c>
      <c r="G5" s="203">
        <v>59</v>
      </c>
      <c r="H5" s="203">
        <v>116</v>
      </c>
      <c r="I5" s="203">
        <v>34</v>
      </c>
      <c r="J5" s="203">
        <v>20</v>
      </c>
      <c r="K5" s="203">
        <v>75</v>
      </c>
    </row>
    <row r="6" spans="1:12" s="6" customFormat="1" ht="14.25" customHeight="1" x14ac:dyDescent="0.15">
      <c r="A6" s="79" t="s">
        <v>328</v>
      </c>
      <c r="B6" s="202">
        <v>2823</v>
      </c>
      <c r="C6" s="203">
        <v>2720</v>
      </c>
      <c r="D6" s="103">
        <v>96.4</v>
      </c>
      <c r="E6" s="203">
        <v>262</v>
      </c>
      <c r="F6" s="103">
        <v>9.6</v>
      </c>
      <c r="G6" s="203">
        <v>70</v>
      </c>
      <c r="H6" s="203">
        <v>67</v>
      </c>
      <c r="I6" s="203">
        <v>31</v>
      </c>
      <c r="J6" s="203">
        <v>29</v>
      </c>
      <c r="K6" s="203">
        <v>83</v>
      </c>
    </row>
    <row r="7" spans="1:12" s="6" customFormat="1" ht="14.25" customHeight="1" x14ac:dyDescent="0.15">
      <c r="A7" s="78" t="s">
        <v>329</v>
      </c>
      <c r="B7" s="51">
        <v>2764</v>
      </c>
      <c r="C7" s="204">
        <v>2625</v>
      </c>
      <c r="D7" s="102">
        <v>95</v>
      </c>
      <c r="E7" s="204">
        <v>244</v>
      </c>
      <c r="F7" s="102">
        <v>9.3000000000000007</v>
      </c>
      <c r="G7" s="204">
        <v>41</v>
      </c>
      <c r="H7" s="204">
        <v>55</v>
      </c>
      <c r="I7" s="204">
        <v>37</v>
      </c>
      <c r="J7" s="204">
        <v>14</v>
      </c>
      <c r="K7" s="204">
        <v>71</v>
      </c>
    </row>
    <row r="8" spans="1:12" s="6" customFormat="1" ht="14.25" customHeight="1" x14ac:dyDescent="0.15">
      <c r="A8" s="73" t="s">
        <v>216</v>
      </c>
      <c r="B8" s="73"/>
      <c r="C8" s="73"/>
      <c r="D8" s="73"/>
      <c r="E8" s="73"/>
      <c r="F8" s="73"/>
      <c r="G8" s="101"/>
      <c r="H8" s="73"/>
      <c r="I8" s="73"/>
      <c r="J8" s="73"/>
      <c r="K8" s="73"/>
    </row>
    <row r="9" spans="1:12" ht="14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99" t="s">
        <v>51</v>
      </c>
    </row>
  </sheetData>
  <mergeCells count="6">
    <mergeCell ref="F3:F4"/>
    <mergeCell ref="A3:A4"/>
    <mergeCell ref="B3:B4"/>
    <mergeCell ref="C3:C4"/>
    <mergeCell ref="D3:D4"/>
    <mergeCell ref="E3:E4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workbookViewId="0"/>
  </sheetViews>
  <sheetFormatPr defaultRowHeight="15" customHeight="1" x14ac:dyDescent="0.15"/>
  <cols>
    <col min="1" max="1" width="9.375" style="107" customWidth="1"/>
    <col min="2" max="3" width="8.75" style="107" customWidth="1"/>
    <col min="4" max="4" width="7.125" style="107" customWidth="1"/>
    <col min="5" max="11" width="7.75" style="107" customWidth="1"/>
    <col min="12" max="16384" width="9" style="107"/>
  </cols>
  <sheetData>
    <row r="1" spans="1:11" s="6" customFormat="1" ht="14.25" customHeight="1" x14ac:dyDescent="0.15">
      <c r="A1" s="191" t="s">
        <v>245</v>
      </c>
    </row>
    <row r="2" spans="1:11" ht="15" customHeight="1" x14ac:dyDescent="0.15">
      <c r="A2" s="210" t="s">
        <v>217</v>
      </c>
      <c r="B2" s="6"/>
      <c r="C2" s="6"/>
      <c r="D2" s="6"/>
      <c r="E2" s="6"/>
      <c r="F2" s="6"/>
      <c r="G2" s="6"/>
      <c r="H2" s="6"/>
      <c r="I2" s="6"/>
      <c r="J2" s="6"/>
      <c r="K2" s="9" t="s">
        <v>66</v>
      </c>
    </row>
    <row r="3" spans="1:11" ht="15" customHeight="1" x14ac:dyDescent="0.15">
      <c r="A3" s="327" t="s">
        <v>178</v>
      </c>
      <c r="B3" s="334" t="s">
        <v>67</v>
      </c>
      <c r="C3" s="334" t="s">
        <v>68</v>
      </c>
      <c r="D3" s="334" t="s">
        <v>69</v>
      </c>
      <c r="E3" s="329" t="s">
        <v>210</v>
      </c>
      <c r="F3" s="329" t="s">
        <v>211</v>
      </c>
      <c r="G3" s="106" t="s">
        <v>71</v>
      </c>
      <c r="H3" s="104"/>
      <c r="I3" s="104"/>
      <c r="J3" s="105"/>
      <c r="K3" s="104"/>
    </row>
    <row r="4" spans="1:11" ht="15" customHeight="1" x14ac:dyDescent="0.15">
      <c r="A4" s="328"/>
      <c r="B4" s="330"/>
      <c r="C4" s="330"/>
      <c r="D4" s="330"/>
      <c r="E4" s="330"/>
      <c r="F4" s="330"/>
      <c r="G4" s="194" t="s">
        <v>212</v>
      </c>
      <c r="H4" s="194" t="s">
        <v>213</v>
      </c>
      <c r="I4" s="194" t="s">
        <v>214</v>
      </c>
      <c r="J4" s="194" t="s">
        <v>215</v>
      </c>
      <c r="K4" s="200" t="s">
        <v>89</v>
      </c>
    </row>
    <row r="5" spans="1:11" ht="16.5" customHeight="1" x14ac:dyDescent="0.15">
      <c r="A5" s="205" t="s">
        <v>327</v>
      </c>
      <c r="B5" s="202">
        <v>2846</v>
      </c>
      <c r="C5" s="203">
        <v>2627</v>
      </c>
      <c r="D5" s="103">
        <v>92.3</v>
      </c>
      <c r="E5" s="203">
        <v>286</v>
      </c>
      <c r="F5" s="103">
        <v>10.9</v>
      </c>
      <c r="G5" s="203">
        <v>166</v>
      </c>
      <c r="H5" s="203">
        <v>80</v>
      </c>
      <c r="I5" s="203">
        <v>21</v>
      </c>
      <c r="J5" s="203">
        <v>10</v>
      </c>
      <c r="K5" s="203">
        <v>29</v>
      </c>
    </row>
    <row r="6" spans="1:11" ht="16.5" customHeight="1" x14ac:dyDescent="0.15">
      <c r="A6" s="79" t="s">
        <v>328</v>
      </c>
      <c r="B6" s="202">
        <v>2835</v>
      </c>
      <c r="C6" s="203">
        <v>2632</v>
      </c>
      <c r="D6" s="103">
        <v>92.8</v>
      </c>
      <c r="E6" s="203">
        <v>350</v>
      </c>
      <c r="F6" s="103">
        <v>13.3</v>
      </c>
      <c r="G6" s="203">
        <v>213</v>
      </c>
      <c r="H6" s="203">
        <v>57</v>
      </c>
      <c r="I6" s="203">
        <v>14</v>
      </c>
      <c r="J6" s="40">
        <v>16</v>
      </c>
      <c r="K6" s="203">
        <v>63</v>
      </c>
    </row>
    <row r="7" spans="1:11" ht="16.5" customHeight="1" x14ac:dyDescent="0.15">
      <c r="A7" s="78" t="s">
        <v>329</v>
      </c>
      <c r="B7" s="51">
        <v>2828</v>
      </c>
      <c r="C7" s="204">
        <v>2578</v>
      </c>
      <c r="D7" s="102">
        <v>91.2</v>
      </c>
      <c r="E7" s="204">
        <v>256</v>
      </c>
      <c r="F7" s="102">
        <v>9.9</v>
      </c>
      <c r="G7" s="204">
        <v>184</v>
      </c>
      <c r="H7" s="204">
        <v>46</v>
      </c>
      <c r="I7" s="204">
        <v>20</v>
      </c>
      <c r="J7" s="36">
        <v>8</v>
      </c>
      <c r="K7" s="204">
        <v>86</v>
      </c>
    </row>
    <row r="8" spans="1:11" ht="11.25" customHeight="1" x14ac:dyDescent="0.15">
      <c r="A8" s="6" t="s">
        <v>218</v>
      </c>
      <c r="B8" s="6"/>
      <c r="C8" s="6"/>
      <c r="D8" s="6"/>
      <c r="E8" s="6"/>
      <c r="F8" s="6"/>
      <c r="G8" s="108"/>
      <c r="H8" s="6"/>
      <c r="I8" s="6"/>
      <c r="J8" s="6"/>
    </row>
    <row r="9" spans="1:11" ht="11.25" customHeight="1" x14ac:dyDescent="0.15">
      <c r="K9" s="34" t="s">
        <v>51</v>
      </c>
    </row>
  </sheetData>
  <mergeCells count="6">
    <mergeCell ref="F3:F4"/>
    <mergeCell ref="A3:A4"/>
    <mergeCell ref="B3:B4"/>
    <mergeCell ref="C3:C4"/>
    <mergeCell ref="D3:D4"/>
    <mergeCell ref="E3:E4"/>
  </mergeCells>
  <phoneticPr fontId="2"/>
  <hyperlinks>
    <hyperlink ref="A1" location="目次!A1" display="目次にもどる"/>
  </hyperlinks>
  <pageMargins left="0.39370078740157483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0" workbookViewId="0"/>
  </sheetViews>
  <sheetFormatPr defaultColWidth="8.875" defaultRowHeight="15" customHeight="1" x14ac:dyDescent="0.15"/>
  <cols>
    <col min="1" max="1" width="10.875" style="6" customWidth="1"/>
    <col min="2" max="2" width="9.375" style="6" customWidth="1"/>
    <col min="3" max="3" width="9.5" style="6" customWidth="1"/>
    <col min="4" max="6" width="8.375" style="6" customWidth="1"/>
    <col min="7" max="9" width="7.5" style="6" customWidth="1"/>
    <col min="10" max="10" width="9.5" style="6" customWidth="1"/>
    <col min="11" max="16384" width="8.875" style="6"/>
  </cols>
  <sheetData>
    <row r="1" spans="1:11" ht="14.25" customHeight="1" x14ac:dyDescent="0.15">
      <c r="A1" s="191" t="s">
        <v>245</v>
      </c>
    </row>
    <row r="2" spans="1:11" ht="15" customHeight="1" x14ac:dyDescent="0.15">
      <c r="A2" s="210" t="s">
        <v>219</v>
      </c>
      <c r="J2" s="9" t="s">
        <v>66</v>
      </c>
    </row>
    <row r="3" spans="1:11" ht="15" customHeight="1" x14ac:dyDescent="0.15">
      <c r="A3" s="327" t="s">
        <v>178</v>
      </c>
      <c r="B3" s="334" t="s">
        <v>67</v>
      </c>
      <c r="C3" s="334" t="s">
        <v>68</v>
      </c>
      <c r="D3" s="334" t="s">
        <v>69</v>
      </c>
      <c r="E3" s="329" t="s">
        <v>210</v>
      </c>
      <c r="F3" s="329" t="s">
        <v>211</v>
      </c>
      <c r="G3" s="303" t="s">
        <v>71</v>
      </c>
      <c r="H3" s="301"/>
      <c r="I3" s="335"/>
      <c r="J3" s="201" t="s">
        <v>72</v>
      </c>
    </row>
    <row r="4" spans="1:11" ht="15" customHeight="1" x14ac:dyDescent="0.15">
      <c r="A4" s="328"/>
      <c r="B4" s="330"/>
      <c r="C4" s="330"/>
      <c r="D4" s="330"/>
      <c r="E4" s="330"/>
      <c r="F4" s="336"/>
      <c r="G4" s="194" t="s">
        <v>63</v>
      </c>
      <c r="H4" s="200" t="s">
        <v>64</v>
      </c>
      <c r="I4" s="200" t="s">
        <v>65</v>
      </c>
      <c r="J4" s="200" t="s">
        <v>76</v>
      </c>
      <c r="K4" s="211"/>
    </row>
    <row r="5" spans="1:11" ht="15.75" customHeight="1" x14ac:dyDescent="0.15">
      <c r="A5" s="98" t="s">
        <v>327</v>
      </c>
      <c r="B5" s="202">
        <v>2963</v>
      </c>
      <c r="C5" s="203">
        <v>2873</v>
      </c>
      <c r="D5" s="111">
        <v>97</v>
      </c>
      <c r="E5" s="203">
        <v>450</v>
      </c>
      <c r="F5" s="111">
        <v>15.7</v>
      </c>
      <c r="G5" s="203">
        <v>77</v>
      </c>
      <c r="H5" s="203">
        <v>338</v>
      </c>
      <c r="I5" s="203">
        <v>35</v>
      </c>
      <c r="J5" s="203">
        <v>54</v>
      </c>
      <c r="K5" s="211"/>
    </row>
    <row r="6" spans="1:11" ht="15.75" customHeight="1" x14ac:dyDescent="0.15">
      <c r="A6" s="96" t="s">
        <v>328</v>
      </c>
      <c r="B6" s="202">
        <v>2850</v>
      </c>
      <c r="C6" s="203">
        <v>2739</v>
      </c>
      <c r="D6" s="111">
        <v>96.1</v>
      </c>
      <c r="E6" s="203">
        <v>489</v>
      </c>
      <c r="F6" s="111">
        <v>17.899999999999999</v>
      </c>
      <c r="G6" s="203">
        <v>89</v>
      </c>
      <c r="H6" s="203">
        <v>377</v>
      </c>
      <c r="I6" s="203">
        <v>23</v>
      </c>
      <c r="J6" s="203">
        <v>35</v>
      </c>
      <c r="K6" s="211"/>
    </row>
    <row r="7" spans="1:11" ht="15.75" customHeight="1" x14ac:dyDescent="0.15">
      <c r="A7" s="110" t="s">
        <v>329</v>
      </c>
      <c r="B7" s="51">
        <v>2911</v>
      </c>
      <c r="C7" s="204">
        <v>2747</v>
      </c>
      <c r="D7" s="109">
        <v>94.4</v>
      </c>
      <c r="E7" s="204">
        <v>395</v>
      </c>
      <c r="F7" s="109">
        <v>14.4</v>
      </c>
      <c r="G7" s="204">
        <v>84</v>
      </c>
      <c r="H7" s="204">
        <v>257</v>
      </c>
      <c r="I7" s="204">
        <v>54</v>
      </c>
      <c r="J7" s="204">
        <v>36</v>
      </c>
      <c r="K7" s="211"/>
    </row>
    <row r="8" spans="1:11" ht="13.5" customHeight="1" x14ac:dyDescent="0.15">
      <c r="G8" s="108"/>
      <c r="J8" s="34" t="s">
        <v>51</v>
      </c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10" workbookViewId="0"/>
  </sheetViews>
  <sheetFormatPr defaultRowHeight="13.5" x14ac:dyDescent="0.15"/>
  <cols>
    <col min="1" max="1" width="8.75" style="112" customWidth="1"/>
    <col min="2" max="2" width="8.875" style="112" customWidth="1"/>
    <col min="3" max="3" width="8.5" style="112" customWidth="1"/>
    <col min="4" max="4" width="6.875" style="112" bestFit="1" customWidth="1"/>
    <col min="5" max="5" width="7.875" style="112" customWidth="1"/>
    <col min="6" max="6" width="6.875" style="112" bestFit="1" customWidth="1"/>
    <col min="7" max="10" width="7.875" style="112" customWidth="1"/>
    <col min="11" max="11" width="7.625" style="112" customWidth="1"/>
    <col min="12" max="16384" width="9" style="112"/>
  </cols>
  <sheetData>
    <row r="1" spans="1:12" s="6" customFormat="1" ht="14.25" customHeight="1" x14ac:dyDescent="0.15">
      <c r="A1" s="191" t="s">
        <v>245</v>
      </c>
    </row>
    <row r="2" spans="1:12" ht="15" customHeight="1" x14ac:dyDescent="0.15">
      <c r="A2" s="210" t="s">
        <v>220</v>
      </c>
      <c r="B2" s="6"/>
      <c r="C2" s="6"/>
      <c r="D2" s="6"/>
      <c r="E2" s="6"/>
      <c r="F2" s="6"/>
      <c r="G2" s="6"/>
      <c r="H2" s="9"/>
      <c r="I2" s="210"/>
      <c r="J2" s="6"/>
      <c r="K2" s="34" t="s">
        <v>66</v>
      </c>
    </row>
    <row r="3" spans="1:12" ht="15.75" customHeight="1" x14ac:dyDescent="0.15">
      <c r="A3" s="327" t="s">
        <v>178</v>
      </c>
      <c r="B3" s="334" t="s">
        <v>67</v>
      </c>
      <c r="C3" s="334" t="s">
        <v>68</v>
      </c>
      <c r="D3" s="334" t="s">
        <v>69</v>
      </c>
      <c r="E3" s="117" t="s">
        <v>70</v>
      </c>
      <c r="F3" s="117" t="s">
        <v>70</v>
      </c>
      <c r="G3" s="338" t="s">
        <v>71</v>
      </c>
      <c r="H3" s="339"/>
      <c r="I3" s="339"/>
      <c r="J3" s="208" t="s">
        <v>72</v>
      </c>
      <c r="K3" s="209" t="s">
        <v>73</v>
      </c>
      <c r="L3" s="116"/>
    </row>
    <row r="4" spans="1:12" ht="15.75" customHeight="1" x14ac:dyDescent="0.15">
      <c r="A4" s="328"/>
      <c r="B4" s="330"/>
      <c r="C4" s="330"/>
      <c r="D4" s="337"/>
      <c r="E4" s="52" t="s">
        <v>74</v>
      </c>
      <c r="F4" s="207" t="s">
        <v>75</v>
      </c>
      <c r="G4" s="194" t="s">
        <v>63</v>
      </c>
      <c r="H4" s="200" t="s">
        <v>64</v>
      </c>
      <c r="I4" s="200" t="s">
        <v>65</v>
      </c>
      <c r="J4" s="194" t="s">
        <v>76</v>
      </c>
      <c r="K4" s="200" t="s">
        <v>77</v>
      </c>
      <c r="L4" s="116"/>
    </row>
    <row r="5" spans="1:12" ht="15.75" customHeight="1" x14ac:dyDescent="0.15">
      <c r="A5" s="98" t="s">
        <v>327</v>
      </c>
      <c r="B5" s="202">
        <v>2965</v>
      </c>
      <c r="C5" s="203">
        <v>2736</v>
      </c>
      <c r="D5" s="111">
        <v>92.3</v>
      </c>
      <c r="E5" s="203">
        <v>703</v>
      </c>
      <c r="F5" s="111">
        <v>25.7</v>
      </c>
      <c r="G5" s="203">
        <v>531</v>
      </c>
      <c r="H5" s="203">
        <v>100</v>
      </c>
      <c r="I5" s="115">
        <v>72</v>
      </c>
      <c r="J5" s="203">
        <v>510</v>
      </c>
      <c r="K5" s="203">
        <v>217</v>
      </c>
    </row>
    <row r="6" spans="1:12" ht="15.75" customHeight="1" x14ac:dyDescent="0.15">
      <c r="A6" s="96" t="s">
        <v>328</v>
      </c>
      <c r="B6" s="202">
        <v>2950</v>
      </c>
      <c r="C6" s="203">
        <v>2763</v>
      </c>
      <c r="D6" s="111">
        <v>93.7</v>
      </c>
      <c r="E6" s="203">
        <v>721</v>
      </c>
      <c r="F6" s="111">
        <v>26.1</v>
      </c>
      <c r="G6" s="203">
        <v>561</v>
      </c>
      <c r="H6" s="203">
        <v>87</v>
      </c>
      <c r="I6" s="115">
        <v>73</v>
      </c>
      <c r="J6" s="203">
        <v>443</v>
      </c>
      <c r="K6" s="203">
        <v>205</v>
      </c>
    </row>
    <row r="7" spans="1:12" ht="15.75" customHeight="1" x14ac:dyDescent="0.15">
      <c r="A7" s="110" t="s">
        <v>329</v>
      </c>
      <c r="B7" s="51">
        <v>3031</v>
      </c>
      <c r="C7" s="204">
        <v>2810</v>
      </c>
      <c r="D7" s="109">
        <v>92.7</v>
      </c>
      <c r="E7" s="204">
        <v>709</v>
      </c>
      <c r="F7" s="109">
        <v>25.2</v>
      </c>
      <c r="G7" s="204">
        <v>508</v>
      </c>
      <c r="H7" s="204">
        <v>83</v>
      </c>
      <c r="I7" s="114">
        <v>118</v>
      </c>
      <c r="J7" s="204">
        <v>467</v>
      </c>
      <c r="K7" s="204">
        <v>175</v>
      </c>
    </row>
    <row r="8" spans="1:12" x14ac:dyDescent="0.15">
      <c r="A8" s="6"/>
      <c r="B8" s="6"/>
      <c r="C8" s="6"/>
      <c r="D8" s="108"/>
      <c r="E8" s="6"/>
      <c r="F8" s="6"/>
      <c r="G8" s="6"/>
      <c r="H8" s="34"/>
      <c r="I8" s="6"/>
      <c r="J8" s="6"/>
      <c r="K8" s="34" t="s">
        <v>51</v>
      </c>
    </row>
    <row r="10" spans="1:12" x14ac:dyDescent="0.15">
      <c r="C10" s="113"/>
    </row>
    <row r="13" spans="1:12" x14ac:dyDescent="0.15">
      <c r="G13" s="113"/>
    </row>
    <row r="21" spans="7:7" x14ac:dyDescent="0.15">
      <c r="G21" s="113"/>
    </row>
  </sheetData>
  <mergeCells count="5">
    <mergeCell ref="A3:A4"/>
    <mergeCell ref="B3:B4"/>
    <mergeCell ref="C3:C4"/>
    <mergeCell ref="D3:D4"/>
    <mergeCell ref="G3:I3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10" workbookViewId="0"/>
  </sheetViews>
  <sheetFormatPr defaultRowHeight="12" x14ac:dyDescent="0.15"/>
  <cols>
    <col min="1" max="1" width="11.375" style="118" customWidth="1"/>
    <col min="2" max="2" width="11.625" style="118" customWidth="1"/>
    <col min="3" max="3" width="10.75" style="118" customWidth="1"/>
    <col min="4" max="4" width="10.375" style="118" customWidth="1"/>
    <col min="5" max="5" width="11.625" style="118" customWidth="1"/>
    <col min="6" max="7" width="8.125" style="118" customWidth="1"/>
    <col min="8" max="8" width="14.625" style="118" customWidth="1"/>
    <col min="9" max="16384" width="9" style="118"/>
  </cols>
  <sheetData>
    <row r="1" spans="1:10" s="6" customFormat="1" ht="14.25" customHeight="1" x14ac:dyDescent="0.15">
      <c r="A1" s="191" t="s">
        <v>245</v>
      </c>
    </row>
    <row r="2" spans="1:10" ht="15" customHeight="1" x14ac:dyDescent="0.15">
      <c r="A2" s="120" t="s">
        <v>221</v>
      </c>
      <c r="B2" s="120"/>
      <c r="C2" s="120"/>
      <c r="D2" s="120"/>
      <c r="E2" s="120"/>
      <c r="F2" s="120"/>
      <c r="H2" s="9" t="s">
        <v>83</v>
      </c>
      <c r="I2" s="211"/>
      <c r="J2" s="211"/>
    </row>
    <row r="3" spans="1:10" ht="15.75" customHeight="1" x14ac:dyDescent="0.15">
      <c r="A3" s="266" t="s">
        <v>178</v>
      </c>
      <c r="B3" s="267" t="s">
        <v>222</v>
      </c>
      <c r="C3" s="267" t="s">
        <v>223</v>
      </c>
      <c r="D3" s="267" t="s">
        <v>224</v>
      </c>
      <c r="E3" s="267" t="s">
        <v>200</v>
      </c>
      <c r="F3" s="267" t="s">
        <v>199</v>
      </c>
      <c r="G3" s="267" t="s">
        <v>89</v>
      </c>
      <c r="H3" s="268" t="s">
        <v>135</v>
      </c>
      <c r="I3" s="124"/>
      <c r="J3" s="124"/>
    </row>
    <row r="4" spans="1:10" ht="15.75" customHeight="1" x14ac:dyDescent="0.15">
      <c r="A4" s="98" t="s">
        <v>330</v>
      </c>
      <c r="B4" s="269" t="s">
        <v>225</v>
      </c>
      <c r="C4" s="270" t="s">
        <v>226</v>
      </c>
      <c r="D4" s="270" t="s">
        <v>331</v>
      </c>
      <c r="E4" s="270" t="s">
        <v>227</v>
      </c>
      <c r="F4" s="270">
        <v>123</v>
      </c>
      <c r="G4" s="270">
        <v>20</v>
      </c>
      <c r="H4" s="270" t="s">
        <v>228</v>
      </c>
      <c r="I4" s="120"/>
      <c r="J4" s="120"/>
    </row>
    <row r="5" spans="1:10" ht="15.75" customHeight="1" x14ac:dyDescent="0.15">
      <c r="A5" s="96" t="s">
        <v>192</v>
      </c>
      <c r="B5" s="269" t="s">
        <v>332</v>
      </c>
      <c r="C5" s="270" t="s">
        <v>333</v>
      </c>
      <c r="D5" s="270" t="s">
        <v>229</v>
      </c>
      <c r="E5" s="270" t="s">
        <v>230</v>
      </c>
      <c r="F5" s="270">
        <v>133</v>
      </c>
      <c r="G5" s="270">
        <v>207</v>
      </c>
      <c r="H5" s="270" t="s">
        <v>231</v>
      </c>
      <c r="I5" s="120"/>
      <c r="J5" s="120"/>
    </row>
    <row r="6" spans="1:10" ht="15.75" customHeight="1" x14ac:dyDescent="0.15">
      <c r="A6" s="110" t="s">
        <v>329</v>
      </c>
      <c r="B6" s="4" t="s">
        <v>334</v>
      </c>
      <c r="C6" s="271" t="s">
        <v>335</v>
      </c>
      <c r="D6" s="271" t="s">
        <v>336</v>
      </c>
      <c r="E6" s="272" t="s">
        <v>337</v>
      </c>
      <c r="F6" s="271">
        <v>166</v>
      </c>
      <c r="G6" s="271">
        <v>293</v>
      </c>
      <c r="H6" s="271" t="s">
        <v>338</v>
      </c>
      <c r="I6" s="120"/>
      <c r="J6" s="120"/>
    </row>
    <row r="7" spans="1:10" ht="14.25" customHeight="1" x14ac:dyDescent="0.15">
      <c r="A7" s="273" t="s">
        <v>232</v>
      </c>
      <c r="B7" s="274"/>
      <c r="C7" s="274"/>
      <c r="D7" s="274"/>
      <c r="E7" s="274"/>
      <c r="F7" s="274"/>
      <c r="G7" s="275"/>
      <c r="H7" s="276" t="s">
        <v>51</v>
      </c>
      <c r="I7" s="120"/>
      <c r="J7" s="120"/>
    </row>
    <row r="8" spans="1:10" ht="12" customHeight="1" x14ac:dyDescent="0.15">
      <c r="A8" s="123"/>
      <c r="B8" s="123"/>
      <c r="C8" s="123"/>
      <c r="D8" s="123"/>
      <c r="E8" s="123"/>
      <c r="F8" s="123"/>
      <c r="G8" s="123"/>
      <c r="H8" s="123"/>
      <c r="I8" s="120"/>
      <c r="J8" s="120"/>
    </row>
    <row r="9" spans="1:10" x14ac:dyDescent="0.15">
      <c r="A9" s="120" t="s">
        <v>339</v>
      </c>
      <c r="B9" s="120"/>
      <c r="C9" s="120"/>
      <c r="D9" s="120"/>
      <c r="E9" s="120"/>
      <c r="F9" s="120"/>
      <c r="G9" s="120"/>
      <c r="H9" s="122"/>
      <c r="I9" s="121"/>
      <c r="J9" s="120"/>
    </row>
    <row r="10" spans="1:10" x14ac:dyDescent="0.15">
      <c r="E10" s="120"/>
    </row>
    <row r="12" spans="1:10" x14ac:dyDescent="0.15">
      <c r="G12" s="119"/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20" zoomScaleNormal="120" workbookViewId="0"/>
  </sheetViews>
  <sheetFormatPr defaultColWidth="5.125" defaultRowHeight="15" customHeight="1" x14ac:dyDescent="0.15"/>
  <cols>
    <col min="1" max="1" width="11.375" style="33" customWidth="1"/>
    <col min="2" max="4" width="23.875" style="33" customWidth="1"/>
    <col min="5" max="5" width="4.875" style="33" customWidth="1"/>
    <col min="6" max="7" width="4.625" style="33" customWidth="1"/>
    <col min="8" max="16384" width="5.125" style="33"/>
  </cols>
  <sheetData>
    <row r="1" spans="1:7" s="6" customFormat="1" ht="14.25" customHeight="1" x14ac:dyDescent="0.15">
      <c r="A1" s="191" t="s">
        <v>245</v>
      </c>
    </row>
    <row r="2" spans="1:7" s="6" customFormat="1" ht="15" customHeight="1" x14ac:dyDescent="0.15">
      <c r="A2" s="142" t="s">
        <v>233</v>
      </c>
      <c r="B2" s="142"/>
      <c r="C2" s="142"/>
      <c r="D2" s="142"/>
      <c r="E2" s="90"/>
      <c r="F2" s="90"/>
      <c r="G2" s="90"/>
    </row>
    <row r="3" spans="1:7" s="6" customFormat="1" ht="15" customHeight="1" x14ac:dyDescent="0.15">
      <c r="A3" s="129" t="s">
        <v>234</v>
      </c>
      <c r="B3" s="129"/>
      <c r="C3" s="129"/>
      <c r="D3" s="128" t="s">
        <v>235</v>
      </c>
      <c r="E3" s="128"/>
      <c r="F3" s="128"/>
    </row>
    <row r="4" spans="1:7" s="6" customFormat="1" ht="15" customHeight="1" x14ac:dyDescent="0.15">
      <c r="A4" s="141" t="s">
        <v>178</v>
      </c>
      <c r="B4" s="139" t="s">
        <v>236</v>
      </c>
      <c r="C4" s="140" t="s">
        <v>237</v>
      </c>
      <c r="D4" s="139" t="s">
        <v>238</v>
      </c>
      <c r="E4" s="211"/>
      <c r="F4" s="211"/>
      <c r="G4" s="211"/>
    </row>
    <row r="5" spans="1:7" s="6" customFormat="1" ht="15" customHeight="1" x14ac:dyDescent="0.15">
      <c r="A5" s="138" t="s">
        <v>327</v>
      </c>
      <c r="B5" s="137">
        <v>8599</v>
      </c>
      <c r="C5" s="136" t="s">
        <v>239</v>
      </c>
      <c r="D5" s="136" t="s">
        <v>240</v>
      </c>
      <c r="E5" s="211"/>
      <c r="F5" s="211"/>
      <c r="G5" s="211"/>
    </row>
    <row r="6" spans="1:7" s="6" customFormat="1" ht="15" customHeight="1" x14ac:dyDescent="0.15">
      <c r="A6" s="135" t="s">
        <v>328</v>
      </c>
      <c r="B6" s="134">
        <v>9908</v>
      </c>
      <c r="C6" s="133" t="s">
        <v>241</v>
      </c>
      <c r="D6" s="133" t="s">
        <v>242</v>
      </c>
      <c r="E6" s="211"/>
      <c r="F6" s="211"/>
      <c r="G6" s="211"/>
    </row>
    <row r="7" spans="1:7" s="6" customFormat="1" ht="15" customHeight="1" x14ac:dyDescent="0.15">
      <c r="A7" s="132" t="s">
        <v>329</v>
      </c>
      <c r="B7" s="131">
        <v>10041</v>
      </c>
      <c r="C7" s="130" t="s">
        <v>340</v>
      </c>
      <c r="D7" s="130" t="s">
        <v>341</v>
      </c>
      <c r="E7" s="211"/>
      <c r="F7" s="211"/>
      <c r="G7" s="211"/>
    </row>
    <row r="8" spans="1:7" s="6" customFormat="1" ht="12" customHeight="1" x14ac:dyDescent="0.15">
      <c r="A8" s="129" t="s">
        <v>243</v>
      </c>
      <c r="B8" s="129"/>
      <c r="C8" s="129"/>
      <c r="D8" s="128" t="s">
        <v>51</v>
      </c>
      <c r="E8" s="127"/>
      <c r="F8" s="127"/>
      <c r="G8" s="127"/>
    </row>
    <row r="9" spans="1:7" ht="20.25" customHeight="1" x14ac:dyDescent="0.15"/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workbookViewId="0"/>
  </sheetViews>
  <sheetFormatPr defaultColWidth="5.125" defaultRowHeight="15" customHeight="1" x14ac:dyDescent="0.15"/>
  <cols>
    <col min="1" max="1" width="11.375" style="33" customWidth="1"/>
    <col min="2" max="7" width="5.125" style="33" customWidth="1"/>
    <col min="8" max="8" width="6.5" style="33" customWidth="1"/>
    <col min="9" max="10" width="5.125" style="33" customWidth="1"/>
    <col min="11" max="11" width="4.875" style="33" customWidth="1"/>
    <col min="12" max="16" width="4.625" style="33" customWidth="1"/>
    <col min="17" max="16384" width="5.125" style="33"/>
  </cols>
  <sheetData>
    <row r="1" spans="1:16" s="6" customFormat="1" ht="14.25" customHeight="1" x14ac:dyDescent="0.15">
      <c r="A1" s="191" t="s">
        <v>245</v>
      </c>
    </row>
    <row r="2" spans="1:16" ht="15" customHeight="1" x14ac:dyDescent="0.15">
      <c r="A2" s="211" t="s">
        <v>78</v>
      </c>
      <c r="B2" s="211"/>
      <c r="C2" s="211"/>
      <c r="D2" s="211"/>
      <c r="E2" s="211"/>
      <c r="P2" s="8" t="s">
        <v>22</v>
      </c>
    </row>
    <row r="3" spans="1:16" ht="15" customHeight="1" x14ac:dyDescent="0.15">
      <c r="A3" s="193" t="s">
        <v>52</v>
      </c>
      <c r="B3" s="284" t="s">
        <v>80</v>
      </c>
      <c r="C3" s="284"/>
      <c r="D3" s="284"/>
      <c r="E3" s="284"/>
      <c r="F3" s="284"/>
      <c r="G3" s="303"/>
      <c r="H3" s="283" t="s">
        <v>81</v>
      </c>
      <c r="I3" s="284"/>
      <c r="J3" s="284"/>
      <c r="K3" s="284"/>
      <c r="L3" s="284" t="s">
        <v>79</v>
      </c>
      <c r="M3" s="284"/>
      <c r="N3" s="284"/>
      <c r="O3" s="284"/>
      <c r="P3" s="303"/>
    </row>
    <row r="4" spans="1:16" ht="15" customHeight="1" x14ac:dyDescent="0.15">
      <c r="A4" s="144" t="s">
        <v>342</v>
      </c>
      <c r="B4" s="340">
        <v>1300</v>
      </c>
      <c r="C4" s="340"/>
      <c r="D4" s="340"/>
      <c r="E4" s="341" t="s">
        <v>343</v>
      </c>
      <c r="F4" s="341"/>
      <c r="G4" s="341"/>
      <c r="H4" s="348" t="s">
        <v>344</v>
      </c>
      <c r="I4" s="348"/>
      <c r="J4" s="348"/>
      <c r="K4" s="348"/>
      <c r="L4" s="349">
        <v>288</v>
      </c>
      <c r="M4" s="349"/>
      <c r="N4" s="349"/>
      <c r="O4" s="349"/>
      <c r="P4" s="349"/>
    </row>
    <row r="5" spans="1:16" ht="15" customHeight="1" x14ac:dyDescent="0.15">
      <c r="A5" s="135" t="s">
        <v>325</v>
      </c>
      <c r="B5" s="340">
        <v>1278</v>
      </c>
      <c r="C5" s="340"/>
      <c r="D5" s="340"/>
      <c r="E5" s="341" t="s">
        <v>345</v>
      </c>
      <c r="F5" s="341"/>
      <c r="G5" s="341"/>
      <c r="H5" s="342" t="s">
        <v>346</v>
      </c>
      <c r="I5" s="342"/>
      <c r="J5" s="342"/>
      <c r="K5" s="342"/>
      <c r="L5" s="343">
        <v>265</v>
      </c>
      <c r="M5" s="343"/>
      <c r="N5" s="343"/>
      <c r="O5" s="343"/>
      <c r="P5" s="343"/>
    </row>
    <row r="6" spans="1:16" ht="15" customHeight="1" x14ac:dyDescent="0.15">
      <c r="A6" s="132" t="s">
        <v>329</v>
      </c>
      <c r="B6" s="344">
        <v>1252</v>
      </c>
      <c r="C6" s="344"/>
      <c r="D6" s="344"/>
      <c r="E6" s="345" t="s">
        <v>347</v>
      </c>
      <c r="F6" s="345"/>
      <c r="G6" s="345"/>
      <c r="H6" s="346" t="s">
        <v>348</v>
      </c>
      <c r="I6" s="346"/>
      <c r="J6" s="346"/>
      <c r="K6" s="346"/>
      <c r="L6" s="347">
        <v>214</v>
      </c>
      <c r="M6" s="347"/>
      <c r="N6" s="347"/>
      <c r="O6" s="347"/>
      <c r="P6" s="347"/>
    </row>
    <row r="7" spans="1:16" ht="15" customHeight="1" x14ac:dyDescent="0.15">
      <c r="A7" s="143" t="s">
        <v>82</v>
      </c>
      <c r="B7" s="211"/>
      <c r="C7" s="211"/>
      <c r="D7" s="211"/>
      <c r="E7" s="211"/>
      <c r="F7" s="211"/>
      <c r="P7" s="8" t="s">
        <v>51</v>
      </c>
    </row>
    <row r="8" spans="1:16" ht="15" customHeight="1" x14ac:dyDescent="0.15">
      <c r="A8" s="143"/>
    </row>
  </sheetData>
  <mergeCells count="15">
    <mergeCell ref="B3:G3"/>
    <mergeCell ref="H3:K3"/>
    <mergeCell ref="L3:P3"/>
    <mergeCell ref="B4:D4"/>
    <mergeCell ref="E4:G4"/>
    <mergeCell ref="H4:K4"/>
    <mergeCell ref="L4:P4"/>
    <mergeCell ref="B5:D5"/>
    <mergeCell ref="E5:G5"/>
    <mergeCell ref="H5:K5"/>
    <mergeCell ref="L5:P5"/>
    <mergeCell ref="B6:D6"/>
    <mergeCell ref="E6:G6"/>
    <mergeCell ref="H6:K6"/>
    <mergeCell ref="L6:P6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workbookViewId="0"/>
  </sheetViews>
  <sheetFormatPr defaultColWidth="8.875" defaultRowHeight="15" customHeight="1" x14ac:dyDescent="0.15"/>
  <cols>
    <col min="1" max="1" width="9.875" style="6" customWidth="1"/>
    <col min="2" max="6" width="12" style="6" customWidth="1"/>
    <col min="7" max="7" width="8.625" style="6" customWidth="1"/>
    <col min="8" max="8" width="10.5" style="6" customWidth="1"/>
    <col min="9" max="16384" width="8.875" style="6"/>
  </cols>
  <sheetData>
    <row r="1" spans="1:8" ht="14.25" customHeight="1" x14ac:dyDescent="0.15">
      <c r="A1" s="191" t="s">
        <v>245</v>
      </c>
    </row>
    <row r="2" spans="1:8" ht="15" customHeight="1" x14ac:dyDescent="0.15">
      <c r="A2" s="70" t="s">
        <v>244</v>
      </c>
      <c r="B2" s="70"/>
    </row>
    <row r="3" spans="1:8" ht="15" customHeight="1" x14ac:dyDescent="0.15">
      <c r="A3" s="210"/>
      <c r="B3" s="210"/>
      <c r="C3" s="210"/>
      <c r="D3" s="210"/>
      <c r="E3" s="211"/>
      <c r="F3" s="211"/>
      <c r="G3" s="148"/>
      <c r="H3" s="148" t="s">
        <v>83</v>
      </c>
    </row>
    <row r="4" spans="1:8" ht="15" customHeight="1" x14ac:dyDescent="0.15">
      <c r="A4" s="193" t="s">
        <v>178</v>
      </c>
      <c r="B4" s="200" t="s">
        <v>84</v>
      </c>
      <c r="C4" s="194" t="s">
        <v>85</v>
      </c>
      <c r="D4" s="194" t="s">
        <v>86</v>
      </c>
      <c r="E4" s="194" t="s">
        <v>87</v>
      </c>
      <c r="F4" s="194" t="s">
        <v>88</v>
      </c>
      <c r="G4" s="303" t="s">
        <v>89</v>
      </c>
      <c r="H4" s="350"/>
    </row>
    <row r="5" spans="1:8" ht="15" customHeight="1" x14ac:dyDescent="0.15">
      <c r="A5" s="138" t="s">
        <v>327</v>
      </c>
      <c r="B5" s="97">
        <v>339</v>
      </c>
      <c r="C5" s="203">
        <v>807</v>
      </c>
      <c r="D5" s="203">
        <v>739</v>
      </c>
      <c r="E5" s="203">
        <v>125</v>
      </c>
      <c r="F5" s="147">
        <v>930</v>
      </c>
      <c r="G5" s="147">
        <v>2099</v>
      </c>
    </row>
    <row r="6" spans="1:8" ht="15" customHeight="1" x14ac:dyDescent="0.15">
      <c r="A6" s="135" t="s">
        <v>328</v>
      </c>
      <c r="B6" s="97">
        <v>329</v>
      </c>
      <c r="C6" s="203">
        <v>822</v>
      </c>
      <c r="D6" s="203">
        <v>726</v>
      </c>
      <c r="E6" s="203">
        <v>136</v>
      </c>
      <c r="F6" s="147">
        <v>801</v>
      </c>
      <c r="G6" s="147">
        <v>2574</v>
      </c>
      <c r="H6" s="6" t="s">
        <v>349</v>
      </c>
    </row>
    <row r="7" spans="1:8" ht="15" customHeight="1" x14ac:dyDescent="0.15">
      <c r="A7" s="132" t="s">
        <v>329</v>
      </c>
      <c r="B7" s="95">
        <v>325</v>
      </c>
      <c r="C7" s="204">
        <v>845</v>
      </c>
      <c r="D7" s="204">
        <v>768</v>
      </c>
      <c r="E7" s="204">
        <v>144</v>
      </c>
      <c r="F7" s="146">
        <v>1084</v>
      </c>
      <c r="G7" s="146">
        <v>2284</v>
      </c>
      <c r="H7" s="210" t="s">
        <v>350</v>
      </c>
    </row>
    <row r="8" spans="1:8" ht="15" customHeight="1" x14ac:dyDescent="0.15">
      <c r="A8" s="60"/>
      <c r="B8" s="60"/>
      <c r="C8" s="60"/>
      <c r="G8" s="34"/>
      <c r="H8" s="34" t="s">
        <v>51</v>
      </c>
    </row>
    <row r="9" spans="1:8" ht="15" customHeight="1" x14ac:dyDescent="0.15">
      <c r="A9" s="60"/>
      <c r="B9" s="60"/>
      <c r="C9" s="60"/>
    </row>
  </sheetData>
  <mergeCells count="1">
    <mergeCell ref="G4:H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zoomScaleNormal="115" workbookViewId="0"/>
  </sheetViews>
  <sheetFormatPr defaultColWidth="10.75" defaultRowHeight="15.75" customHeight="1" x14ac:dyDescent="0.15"/>
  <cols>
    <col min="1" max="1" width="16.125" style="6" customWidth="1"/>
    <col min="2" max="2" width="11.375" style="6" customWidth="1"/>
    <col min="3" max="5" width="19.625" style="6" customWidth="1"/>
    <col min="6" max="16384" width="10.75" style="6"/>
  </cols>
  <sheetData>
    <row r="1" spans="1:5" s="33" customFormat="1" ht="15" x14ac:dyDescent="0.15">
      <c r="A1" s="192" t="s">
        <v>626</v>
      </c>
    </row>
    <row r="2" spans="1:5" ht="15.75" customHeight="1" x14ac:dyDescent="0.15">
      <c r="A2" s="17" t="s">
        <v>148</v>
      </c>
      <c r="B2" s="211"/>
      <c r="C2" s="211"/>
      <c r="D2" s="211"/>
      <c r="E2" s="211"/>
    </row>
    <row r="3" spans="1:5" ht="15.75" customHeight="1" x14ac:dyDescent="0.15">
      <c r="A3" s="16" t="s">
        <v>147</v>
      </c>
      <c r="B3" s="211"/>
      <c r="C3" s="211"/>
      <c r="D3" s="211"/>
      <c r="E3" s="8" t="s">
        <v>83</v>
      </c>
    </row>
    <row r="4" spans="1:5" ht="15.75" customHeight="1" x14ac:dyDescent="0.15">
      <c r="A4" s="283" t="s">
        <v>146</v>
      </c>
      <c r="B4" s="284"/>
      <c r="C4" s="194" t="s">
        <v>259</v>
      </c>
      <c r="D4" s="194" t="s">
        <v>258</v>
      </c>
      <c r="E4" s="194" t="s">
        <v>257</v>
      </c>
    </row>
    <row r="5" spans="1:5" ht="15.75" customHeight="1" x14ac:dyDescent="0.15">
      <c r="A5" s="285" t="s">
        <v>145</v>
      </c>
      <c r="B5" s="207" t="s">
        <v>135</v>
      </c>
      <c r="C5" s="15">
        <v>2702</v>
      </c>
      <c r="D5" s="14">
        <v>2776</v>
      </c>
      <c r="E5" s="14">
        <v>2747</v>
      </c>
    </row>
    <row r="6" spans="1:5" ht="15.75" customHeight="1" x14ac:dyDescent="0.15">
      <c r="A6" s="285"/>
      <c r="B6" s="194" t="s">
        <v>143</v>
      </c>
      <c r="C6" s="11">
        <v>1372</v>
      </c>
      <c r="D6" s="8">
        <v>1399</v>
      </c>
      <c r="E6" s="8">
        <v>1376</v>
      </c>
    </row>
    <row r="7" spans="1:5" ht="15.75" customHeight="1" x14ac:dyDescent="0.15">
      <c r="A7" s="286"/>
      <c r="B7" s="194" t="s">
        <v>142</v>
      </c>
      <c r="C7" s="11">
        <v>1330</v>
      </c>
      <c r="D7" s="8">
        <v>1377</v>
      </c>
      <c r="E7" s="8">
        <v>1371</v>
      </c>
    </row>
    <row r="8" spans="1:5" ht="15.75" customHeight="1" x14ac:dyDescent="0.15">
      <c r="A8" s="287" t="s">
        <v>144</v>
      </c>
      <c r="B8" s="194" t="s">
        <v>135</v>
      </c>
      <c r="C8" s="11">
        <v>2375</v>
      </c>
      <c r="D8" s="8">
        <v>2437</v>
      </c>
      <c r="E8" s="8">
        <v>2440</v>
      </c>
    </row>
    <row r="9" spans="1:5" ht="15.75" customHeight="1" x14ac:dyDescent="0.15">
      <c r="A9" s="285"/>
      <c r="B9" s="194" t="s">
        <v>143</v>
      </c>
      <c r="C9" s="11">
        <v>1356</v>
      </c>
      <c r="D9" s="8">
        <v>1399</v>
      </c>
      <c r="E9" s="8">
        <v>1353</v>
      </c>
    </row>
    <row r="10" spans="1:5" ht="15.75" customHeight="1" x14ac:dyDescent="0.15">
      <c r="A10" s="286"/>
      <c r="B10" s="194" t="s">
        <v>142</v>
      </c>
      <c r="C10" s="11">
        <v>1019</v>
      </c>
      <c r="D10" s="8">
        <v>1038</v>
      </c>
      <c r="E10" s="8">
        <v>1087</v>
      </c>
    </row>
    <row r="11" spans="1:5" ht="15.75" customHeight="1" x14ac:dyDescent="0.15">
      <c r="A11" s="281" t="s">
        <v>141</v>
      </c>
      <c r="B11" s="282"/>
      <c r="C11" s="11">
        <v>327</v>
      </c>
      <c r="D11" s="8">
        <v>339</v>
      </c>
      <c r="E11" s="8">
        <v>307</v>
      </c>
    </row>
    <row r="12" spans="1:5" ht="15.75" customHeight="1" x14ac:dyDescent="0.15">
      <c r="A12" s="281" t="s">
        <v>140</v>
      </c>
      <c r="B12" s="282"/>
      <c r="C12" s="13">
        <v>1.22</v>
      </c>
      <c r="D12" s="12">
        <v>1.28</v>
      </c>
      <c r="E12" s="12">
        <v>1.29</v>
      </c>
    </row>
    <row r="13" spans="1:5" ht="15.75" customHeight="1" x14ac:dyDescent="0.15">
      <c r="A13" s="281" t="s">
        <v>139</v>
      </c>
      <c r="B13" s="282"/>
      <c r="C13" s="11">
        <v>7</v>
      </c>
      <c r="D13" s="8">
        <v>3</v>
      </c>
      <c r="E13" s="8">
        <v>3</v>
      </c>
    </row>
    <row r="14" spans="1:5" ht="15.75" customHeight="1" x14ac:dyDescent="0.15">
      <c r="A14" s="281" t="s">
        <v>138</v>
      </c>
      <c r="B14" s="282"/>
      <c r="C14" s="11">
        <v>1</v>
      </c>
      <c r="D14" s="8">
        <v>2</v>
      </c>
      <c r="E14" s="8">
        <v>1</v>
      </c>
    </row>
    <row r="15" spans="1:5" ht="15.75" customHeight="1" x14ac:dyDescent="0.15">
      <c r="A15" s="281" t="s">
        <v>137</v>
      </c>
      <c r="B15" s="282"/>
      <c r="C15" s="11">
        <v>12</v>
      </c>
      <c r="D15" s="8">
        <v>12</v>
      </c>
      <c r="E15" s="8">
        <v>16</v>
      </c>
    </row>
    <row r="16" spans="1:5" ht="15.75" customHeight="1" x14ac:dyDescent="0.15">
      <c r="A16" s="287" t="s">
        <v>136</v>
      </c>
      <c r="B16" s="194" t="s">
        <v>135</v>
      </c>
      <c r="C16" s="11">
        <v>58</v>
      </c>
      <c r="D16" s="8">
        <v>70</v>
      </c>
      <c r="E16" s="8">
        <v>70</v>
      </c>
    </row>
    <row r="17" spans="1:5" ht="15.75" customHeight="1" x14ac:dyDescent="0.15">
      <c r="A17" s="285"/>
      <c r="B17" s="194" t="s">
        <v>134</v>
      </c>
      <c r="C17" s="11">
        <v>32</v>
      </c>
      <c r="D17" s="8">
        <v>34</v>
      </c>
      <c r="E17" s="8">
        <v>37</v>
      </c>
    </row>
    <row r="18" spans="1:5" ht="15.75" customHeight="1" x14ac:dyDescent="0.15">
      <c r="A18" s="286"/>
      <c r="B18" s="194" t="s">
        <v>133</v>
      </c>
      <c r="C18" s="11">
        <v>26</v>
      </c>
      <c r="D18" s="8">
        <v>36</v>
      </c>
      <c r="E18" s="8">
        <v>33</v>
      </c>
    </row>
    <row r="19" spans="1:5" ht="15.75" customHeight="1" x14ac:dyDescent="0.15">
      <c r="A19" s="281" t="s">
        <v>132</v>
      </c>
      <c r="B19" s="282"/>
      <c r="C19" s="11">
        <v>1695</v>
      </c>
      <c r="D19" s="8">
        <v>1716</v>
      </c>
      <c r="E19" s="8">
        <v>1679</v>
      </c>
    </row>
    <row r="20" spans="1:5" ht="15.75" customHeight="1" x14ac:dyDescent="0.15">
      <c r="A20" s="281" t="s">
        <v>131</v>
      </c>
      <c r="B20" s="282"/>
      <c r="C20" s="11">
        <v>639</v>
      </c>
      <c r="D20" s="8">
        <v>607</v>
      </c>
      <c r="E20" s="8">
        <v>628</v>
      </c>
    </row>
    <row r="21" spans="1:5" ht="15.75" customHeight="1" x14ac:dyDescent="0.15">
      <c r="A21" s="281" t="s">
        <v>130</v>
      </c>
      <c r="B21" s="282"/>
      <c r="C21" s="10">
        <v>221</v>
      </c>
      <c r="D21" s="9" t="s">
        <v>129</v>
      </c>
      <c r="E21" s="9" t="s">
        <v>129</v>
      </c>
    </row>
    <row r="22" spans="1:5" ht="15.75" customHeight="1" x14ac:dyDescent="0.15">
      <c r="A22" s="211"/>
      <c r="B22" s="211"/>
      <c r="C22" s="211"/>
      <c r="D22" s="211"/>
      <c r="E22" s="8" t="s">
        <v>128</v>
      </c>
    </row>
    <row r="23" spans="1:5" ht="15.75" customHeight="1" x14ac:dyDescent="0.15">
      <c r="A23" s="211"/>
      <c r="B23" s="211"/>
      <c r="C23" s="211"/>
      <c r="D23" s="211"/>
      <c r="E23" s="211"/>
    </row>
    <row r="24" spans="1:5" ht="15.75" customHeight="1" x14ac:dyDescent="0.15">
      <c r="A24" s="211"/>
      <c r="B24" s="211"/>
      <c r="C24" s="211"/>
      <c r="D24" s="211"/>
      <c r="E24" s="211"/>
    </row>
  </sheetData>
  <mergeCells count="12">
    <mergeCell ref="A13:B13"/>
    <mergeCell ref="A14:B14"/>
    <mergeCell ref="A4:B4"/>
    <mergeCell ref="A20:B20"/>
    <mergeCell ref="A21:B21"/>
    <mergeCell ref="A5:A7"/>
    <mergeCell ref="A8:A10"/>
    <mergeCell ref="A16:A18"/>
    <mergeCell ref="A19:B19"/>
    <mergeCell ref="A15:B15"/>
    <mergeCell ref="A12:B12"/>
    <mergeCell ref="A11:B11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ColWidth="8.875" defaultRowHeight="14.25" customHeight="1" x14ac:dyDescent="0.15"/>
  <cols>
    <col min="1" max="1" width="15.125" style="18" customWidth="1"/>
    <col min="2" max="2" width="15" style="18" customWidth="1"/>
    <col min="3" max="5" width="13.375" style="18" customWidth="1"/>
    <col min="6" max="6" width="14.75" style="18" customWidth="1"/>
    <col min="7" max="16384" width="8.875" style="18"/>
  </cols>
  <sheetData>
    <row r="1" spans="1:7" s="6" customFormat="1" ht="14.25" customHeight="1" x14ac:dyDescent="0.15">
      <c r="A1" s="191" t="s">
        <v>245</v>
      </c>
    </row>
    <row r="2" spans="1:7" ht="14.25" customHeight="1" x14ac:dyDescent="0.15">
      <c r="A2" s="151" t="s">
        <v>248</v>
      </c>
    </row>
    <row r="3" spans="1:7" ht="13.5" customHeight="1" x14ac:dyDescent="0.15">
      <c r="A3" s="21"/>
      <c r="B3" s="21"/>
      <c r="C3" s="21"/>
      <c r="D3" s="21"/>
      <c r="E3" s="21"/>
      <c r="F3" s="195" t="s">
        <v>247</v>
      </c>
    </row>
    <row r="4" spans="1:7" ht="14.25" customHeight="1" x14ac:dyDescent="0.15">
      <c r="A4" s="351" t="s">
        <v>351</v>
      </c>
      <c r="B4" s="352" t="s">
        <v>92</v>
      </c>
      <c r="C4" s="352" t="s">
        <v>93</v>
      </c>
      <c r="D4" s="352"/>
      <c r="E4" s="352"/>
      <c r="F4" s="289"/>
      <c r="G4" s="150"/>
    </row>
    <row r="5" spans="1:7" ht="14.25" customHeight="1" x14ac:dyDescent="0.15">
      <c r="A5" s="351"/>
      <c r="B5" s="352"/>
      <c r="C5" s="213" t="s">
        <v>352</v>
      </c>
      <c r="D5" s="213" t="s">
        <v>353</v>
      </c>
      <c r="E5" s="213" t="s">
        <v>94</v>
      </c>
      <c r="F5" s="196" t="s">
        <v>95</v>
      </c>
      <c r="G5" s="150"/>
    </row>
    <row r="6" spans="1:7" ht="14.25" customHeight="1" x14ac:dyDescent="0.15">
      <c r="A6" s="77" t="s">
        <v>330</v>
      </c>
      <c r="B6" s="202">
        <v>1947</v>
      </c>
      <c r="C6" s="203">
        <v>436</v>
      </c>
      <c r="D6" s="203">
        <v>1002</v>
      </c>
      <c r="E6" s="149">
        <v>0</v>
      </c>
      <c r="F6" s="203">
        <v>1438</v>
      </c>
    </row>
    <row r="7" spans="1:7" ht="14.25" customHeight="1" x14ac:dyDescent="0.15">
      <c r="A7" s="79" t="s">
        <v>192</v>
      </c>
      <c r="B7" s="202">
        <v>2031</v>
      </c>
      <c r="C7" s="203">
        <v>545</v>
      </c>
      <c r="D7" s="203">
        <v>1130</v>
      </c>
      <c r="E7" s="203">
        <v>0</v>
      </c>
      <c r="F7" s="203">
        <v>1675</v>
      </c>
    </row>
    <row r="8" spans="1:7" ht="14.25" customHeight="1" x14ac:dyDescent="0.15">
      <c r="A8" s="78" t="s">
        <v>329</v>
      </c>
      <c r="B8" s="51">
        <v>2083</v>
      </c>
      <c r="C8" s="204">
        <v>593</v>
      </c>
      <c r="D8" s="204">
        <v>1111</v>
      </c>
      <c r="E8" s="204">
        <v>0</v>
      </c>
      <c r="F8" s="204">
        <v>1704</v>
      </c>
    </row>
    <row r="9" spans="1:7" ht="14.25" customHeight="1" x14ac:dyDescent="0.15">
      <c r="F9" s="20" t="s">
        <v>96</v>
      </c>
    </row>
  </sheetData>
  <mergeCells count="3">
    <mergeCell ref="A4:A5"/>
    <mergeCell ref="B4:B5"/>
    <mergeCell ref="C4:F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0" workbookViewId="0"/>
  </sheetViews>
  <sheetFormatPr defaultColWidth="7.125" defaultRowHeight="15" customHeight="1" x14ac:dyDescent="0.15"/>
  <cols>
    <col min="1" max="1" width="7.125" style="18" customWidth="1"/>
    <col min="2" max="2" width="5.375" style="18" customWidth="1"/>
    <col min="3" max="3" width="8.5" style="18" customWidth="1"/>
    <col min="4" max="4" width="7.125" style="18" customWidth="1"/>
    <col min="5" max="5" width="8.5" style="18" customWidth="1"/>
    <col min="6" max="6" width="11.75" style="18" customWidth="1"/>
    <col min="7" max="7" width="7.125" style="18" customWidth="1"/>
    <col min="8" max="11" width="8.625" style="18" customWidth="1"/>
    <col min="12" max="16384" width="7.125" style="18"/>
  </cols>
  <sheetData>
    <row r="1" spans="1:11" s="6" customFormat="1" ht="14.25" customHeight="1" x14ac:dyDescent="0.15">
      <c r="A1" s="191" t="s">
        <v>245</v>
      </c>
    </row>
    <row r="2" spans="1:11" ht="15" customHeight="1" x14ac:dyDescent="0.15">
      <c r="A2" s="151" t="s">
        <v>98</v>
      </c>
      <c r="F2" s="150"/>
    </row>
    <row r="3" spans="1:11" ht="14.25" customHeight="1" x14ac:dyDescent="0.15">
      <c r="A3" s="151"/>
      <c r="K3" s="159" t="s">
        <v>99</v>
      </c>
    </row>
    <row r="4" spans="1:11" ht="15" customHeight="1" x14ac:dyDescent="0.15">
      <c r="A4" s="366" t="s">
        <v>100</v>
      </c>
      <c r="B4" s="367"/>
      <c r="C4" s="372" t="s">
        <v>101</v>
      </c>
      <c r="D4" s="352" t="s">
        <v>102</v>
      </c>
      <c r="E4" s="352"/>
      <c r="F4" s="352"/>
      <c r="G4" s="352"/>
      <c r="H4" s="375" t="s">
        <v>103</v>
      </c>
      <c r="I4" s="375" t="s">
        <v>104</v>
      </c>
      <c r="J4" s="357" t="s">
        <v>105</v>
      </c>
      <c r="K4" s="357" t="s">
        <v>250</v>
      </c>
    </row>
    <row r="5" spans="1:11" ht="15" customHeight="1" x14ac:dyDescent="0.15">
      <c r="A5" s="368"/>
      <c r="B5" s="369"/>
      <c r="C5" s="373"/>
      <c r="D5" s="352" t="s">
        <v>106</v>
      </c>
      <c r="E5" s="360" t="s">
        <v>107</v>
      </c>
      <c r="F5" s="360" t="s">
        <v>108</v>
      </c>
      <c r="G5" s="362" t="s">
        <v>109</v>
      </c>
      <c r="H5" s="376"/>
      <c r="I5" s="376"/>
      <c r="J5" s="378"/>
      <c r="K5" s="358"/>
    </row>
    <row r="6" spans="1:11" ht="15" customHeight="1" x14ac:dyDescent="0.15">
      <c r="A6" s="370"/>
      <c r="B6" s="371"/>
      <c r="C6" s="374"/>
      <c r="D6" s="352"/>
      <c r="E6" s="361"/>
      <c r="F6" s="352"/>
      <c r="G6" s="363"/>
      <c r="H6" s="377"/>
      <c r="I6" s="377"/>
      <c r="J6" s="379"/>
      <c r="K6" s="359"/>
    </row>
    <row r="7" spans="1:11" ht="15" customHeight="1" x14ac:dyDescent="0.15">
      <c r="A7" s="364" t="s">
        <v>354</v>
      </c>
      <c r="B7" s="365"/>
      <c r="C7" s="158">
        <v>53</v>
      </c>
      <c r="D7" s="203">
        <v>44</v>
      </c>
      <c r="E7" s="157">
        <v>17</v>
      </c>
      <c r="F7" s="203">
        <v>17</v>
      </c>
      <c r="G7" s="157">
        <v>10</v>
      </c>
      <c r="H7" s="157">
        <v>9</v>
      </c>
      <c r="I7" s="203" t="s">
        <v>97</v>
      </c>
      <c r="J7" s="203" t="s">
        <v>97</v>
      </c>
      <c r="K7" s="237">
        <v>32</v>
      </c>
    </row>
    <row r="8" spans="1:11" ht="15" customHeight="1" x14ac:dyDescent="0.15">
      <c r="A8" s="353" t="s">
        <v>249</v>
      </c>
      <c r="B8" s="354"/>
      <c r="C8" s="158">
        <v>41</v>
      </c>
      <c r="D8" s="203">
        <v>34</v>
      </c>
      <c r="E8" s="157">
        <v>12</v>
      </c>
      <c r="F8" s="203">
        <v>13</v>
      </c>
      <c r="G8" s="157">
        <v>9</v>
      </c>
      <c r="H8" s="157">
        <v>7</v>
      </c>
      <c r="I8" s="203" t="s">
        <v>97</v>
      </c>
      <c r="J8" s="203" t="s">
        <v>97</v>
      </c>
      <c r="K8" s="237">
        <v>12</v>
      </c>
    </row>
    <row r="9" spans="1:11" ht="15" customHeight="1" x14ac:dyDescent="0.15">
      <c r="A9" s="355" t="s">
        <v>355</v>
      </c>
      <c r="B9" s="356"/>
      <c r="C9" s="156">
        <f>SUM(D9,H9)</f>
        <v>62</v>
      </c>
      <c r="D9" s="204">
        <f>SUM(E9:G9)</f>
        <v>48</v>
      </c>
      <c r="E9" s="155">
        <v>29</v>
      </c>
      <c r="F9" s="204">
        <v>13</v>
      </c>
      <c r="G9" s="155">
        <v>6</v>
      </c>
      <c r="H9" s="155">
        <v>14</v>
      </c>
      <c r="I9" s="236" t="s">
        <v>97</v>
      </c>
      <c r="J9" s="236" t="s">
        <v>97</v>
      </c>
      <c r="K9" s="235">
        <v>30</v>
      </c>
    </row>
    <row r="10" spans="1:11" ht="15" customHeight="1" x14ac:dyDescent="0.15">
      <c r="A10" s="214"/>
      <c r="B10" s="214"/>
      <c r="C10" s="154"/>
      <c r="D10" s="154"/>
      <c r="E10" s="153"/>
      <c r="F10" s="154"/>
      <c r="G10" s="153"/>
      <c r="H10" s="153"/>
      <c r="K10" s="152" t="s">
        <v>110</v>
      </c>
    </row>
  </sheetData>
  <mergeCells count="14">
    <mergeCell ref="A8:B8"/>
    <mergeCell ref="A9:B9"/>
    <mergeCell ref="K4:K6"/>
    <mergeCell ref="D5:D6"/>
    <mergeCell ref="E5:E6"/>
    <mergeCell ref="F5:F6"/>
    <mergeCell ref="G5:G6"/>
    <mergeCell ref="A7:B7"/>
    <mergeCell ref="A4:B6"/>
    <mergeCell ref="C4:C6"/>
    <mergeCell ref="D4:G4"/>
    <mergeCell ref="H4:H6"/>
    <mergeCell ref="I4:I6"/>
    <mergeCell ref="J4:J6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0" workbookViewId="0"/>
  </sheetViews>
  <sheetFormatPr defaultColWidth="7.125" defaultRowHeight="15" customHeight="1" x14ac:dyDescent="0.15"/>
  <cols>
    <col min="1" max="1" width="5.5" style="18" customWidth="1"/>
    <col min="2" max="2" width="5.125" style="18" customWidth="1"/>
    <col min="3" max="3" width="10.125" style="18" customWidth="1"/>
    <col min="4" max="4" width="7.125" style="18" customWidth="1"/>
    <col min="5" max="5" width="8.5" style="18" customWidth="1"/>
    <col min="6" max="6" width="11.75" style="18" customWidth="1"/>
    <col min="7" max="7" width="7.125" style="18" customWidth="1"/>
    <col min="8" max="11" width="8.875" style="18" customWidth="1"/>
    <col min="12" max="16384" width="7.125" style="18"/>
  </cols>
  <sheetData>
    <row r="1" spans="1:11" s="6" customFormat="1" ht="14.25" customHeight="1" x14ac:dyDescent="0.15">
      <c r="A1" s="191" t="s">
        <v>245</v>
      </c>
    </row>
    <row r="2" spans="1:11" ht="15" customHeight="1" x14ac:dyDescent="0.15">
      <c r="A2" s="151" t="s">
        <v>111</v>
      </c>
    </row>
    <row r="3" spans="1:11" ht="14.25" customHeight="1" x14ac:dyDescent="0.15">
      <c r="A3" s="151"/>
      <c r="K3" s="159" t="s">
        <v>99</v>
      </c>
    </row>
    <row r="4" spans="1:11" ht="15" customHeight="1" x14ac:dyDescent="0.15">
      <c r="A4" s="366" t="s">
        <v>100</v>
      </c>
      <c r="B4" s="367"/>
      <c r="C4" s="372" t="s">
        <v>101</v>
      </c>
      <c r="D4" s="352" t="s">
        <v>102</v>
      </c>
      <c r="E4" s="352"/>
      <c r="F4" s="352"/>
      <c r="G4" s="352"/>
      <c r="H4" s="375" t="s">
        <v>103</v>
      </c>
      <c r="I4" s="375" t="s">
        <v>104</v>
      </c>
      <c r="J4" s="357" t="s">
        <v>105</v>
      </c>
      <c r="K4" s="357" t="s">
        <v>250</v>
      </c>
    </row>
    <row r="5" spans="1:11" ht="15" customHeight="1" x14ac:dyDescent="0.15">
      <c r="A5" s="368"/>
      <c r="B5" s="369"/>
      <c r="C5" s="373"/>
      <c r="D5" s="352" t="s">
        <v>106</v>
      </c>
      <c r="E5" s="360" t="s">
        <v>107</v>
      </c>
      <c r="F5" s="360" t="s">
        <v>108</v>
      </c>
      <c r="G5" s="362" t="s">
        <v>109</v>
      </c>
      <c r="H5" s="376"/>
      <c r="I5" s="376"/>
      <c r="J5" s="378"/>
      <c r="K5" s="358"/>
    </row>
    <row r="6" spans="1:11" ht="15" customHeight="1" x14ac:dyDescent="0.15">
      <c r="A6" s="370"/>
      <c r="B6" s="371"/>
      <c r="C6" s="374"/>
      <c r="D6" s="352"/>
      <c r="E6" s="361"/>
      <c r="F6" s="352"/>
      <c r="G6" s="363"/>
      <c r="H6" s="377"/>
      <c r="I6" s="377"/>
      <c r="J6" s="379"/>
      <c r="K6" s="359"/>
    </row>
    <row r="7" spans="1:11" ht="15" customHeight="1" x14ac:dyDescent="0.15">
      <c r="A7" s="364" t="s">
        <v>354</v>
      </c>
      <c r="B7" s="365"/>
      <c r="C7" s="239">
        <v>144</v>
      </c>
      <c r="D7" s="168">
        <v>31</v>
      </c>
      <c r="E7" s="167">
        <v>12</v>
      </c>
      <c r="F7" s="168">
        <v>10</v>
      </c>
      <c r="G7" s="167">
        <v>9</v>
      </c>
      <c r="H7" s="167">
        <v>8</v>
      </c>
      <c r="I7" s="167">
        <v>84</v>
      </c>
      <c r="J7" s="167">
        <v>21</v>
      </c>
      <c r="K7" s="237">
        <v>51</v>
      </c>
    </row>
    <row r="8" spans="1:11" ht="15" customHeight="1" x14ac:dyDescent="0.15">
      <c r="A8" s="353" t="s">
        <v>356</v>
      </c>
      <c r="B8" s="354"/>
      <c r="C8" s="239">
        <v>140</v>
      </c>
      <c r="D8" s="168">
        <v>25</v>
      </c>
      <c r="E8" s="167">
        <v>8</v>
      </c>
      <c r="F8" s="168">
        <v>7</v>
      </c>
      <c r="G8" s="167">
        <v>10</v>
      </c>
      <c r="H8" s="167">
        <v>7</v>
      </c>
      <c r="I8" s="167">
        <v>102</v>
      </c>
      <c r="J8" s="166">
        <v>6</v>
      </c>
      <c r="K8" s="237">
        <v>50</v>
      </c>
    </row>
    <row r="9" spans="1:11" ht="15" customHeight="1" x14ac:dyDescent="0.15">
      <c r="A9" s="355" t="s">
        <v>357</v>
      </c>
      <c r="B9" s="356"/>
      <c r="C9" s="238">
        <f>SUM(D9,H9,I9,J9)</f>
        <v>128</v>
      </c>
      <c r="D9" s="165">
        <f>SUM(E9:G9)</f>
        <v>34</v>
      </c>
      <c r="E9" s="164">
        <v>22</v>
      </c>
      <c r="F9" s="165">
        <v>9</v>
      </c>
      <c r="G9" s="164">
        <v>3</v>
      </c>
      <c r="H9" s="164">
        <v>7</v>
      </c>
      <c r="I9" s="164">
        <v>56</v>
      </c>
      <c r="J9" s="163">
        <v>31</v>
      </c>
      <c r="K9" s="235">
        <v>62</v>
      </c>
    </row>
    <row r="10" spans="1:11" ht="15" customHeight="1" x14ac:dyDescent="0.15">
      <c r="D10" s="161"/>
      <c r="E10" s="162"/>
      <c r="F10" s="161"/>
      <c r="G10" s="160"/>
      <c r="H10" s="153"/>
      <c r="K10" s="152" t="s">
        <v>110</v>
      </c>
    </row>
    <row r="11" spans="1:11" ht="15" customHeight="1" x14ac:dyDescent="0.15">
      <c r="K11" s="20"/>
    </row>
  </sheetData>
  <mergeCells count="14">
    <mergeCell ref="A8:B8"/>
    <mergeCell ref="A9:B9"/>
    <mergeCell ref="K4:K6"/>
    <mergeCell ref="D5:D6"/>
    <mergeCell ref="E5:E6"/>
    <mergeCell ref="F5:F6"/>
    <mergeCell ref="G5:G6"/>
    <mergeCell ref="A7:B7"/>
    <mergeCell ref="A4:B6"/>
    <mergeCell ref="C4:C6"/>
    <mergeCell ref="D4:G4"/>
    <mergeCell ref="H4:H6"/>
    <mergeCell ref="I4:I6"/>
    <mergeCell ref="J4:J6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15" zoomScaleNormal="115" workbookViewId="0"/>
  </sheetViews>
  <sheetFormatPr defaultColWidth="7.125" defaultRowHeight="16.5" customHeight="1" x14ac:dyDescent="0.15"/>
  <cols>
    <col min="1" max="4" width="21.25" style="18" customWidth="1"/>
    <col min="5" max="16384" width="7.125" style="18"/>
  </cols>
  <sheetData>
    <row r="1" spans="1:4" s="6" customFormat="1" ht="14.25" customHeight="1" x14ac:dyDescent="0.15">
      <c r="A1" s="191" t="s">
        <v>245</v>
      </c>
    </row>
    <row r="2" spans="1:4" ht="15" customHeight="1" x14ac:dyDescent="0.15">
      <c r="A2" s="151" t="s">
        <v>252</v>
      </c>
    </row>
    <row r="3" spans="1:4" ht="13.5" customHeight="1" x14ac:dyDescent="0.15">
      <c r="D3" s="176" t="s">
        <v>83</v>
      </c>
    </row>
    <row r="4" spans="1:4" ht="15" customHeight="1" x14ac:dyDescent="0.15">
      <c r="A4" s="175" t="s">
        <v>112</v>
      </c>
      <c r="B4" s="196" t="s">
        <v>176</v>
      </c>
      <c r="C4" s="196" t="s">
        <v>113</v>
      </c>
      <c r="D4" s="196" t="s">
        <v>251</v>
      </c>
    </row>
    <row r="5" spans="1:4" ht="15" customHeight="1" x14ac:dyDescent="0.15">
      <c r="A5" s="174" t="s">
        <v>358</v>
      </c>
      <c r="B5" s="173">
        <v>12009</v>
      </c>
      <c r="C5" s="172">
        <v>12</v>
      </c>
      <c r="D5" s="172">
        <v>0</v>
      </c>
    </row>
    <row r="6" spans="1:4" s="150" customFormat="1" ht="15" customHeight="1" x14ac:dyDescent="0.15">
      <c r="A6" s="171" t="s">
        <v>359</v>
      </c>
      <c r="B6" s="97">
        <v>13701</v>
      </c>
      <c r="C6" s="40">
        <v>4</v>
      </c>
      <c r="D6" s="40">
        <v>0</v>
      </c>
    </row>
    <row r="7" spans="1:4" s="150" customFormat="1" ht="15" customHeight="1" x14ac:dyDescent="0.15">
      <c r="A7" s="170" t="s">
        <v>329</v>
      </c>
      <c r="B7" s="95">
        <v>15119</v>
      </c>
      <c r="C7" s="36">
        <v>3</v>
      </c>
      <c r="D7" s="36">
        <v>0</v>
      </c>
    </row>
    <row r="8" spans="1:4" ht="13.5" customHeight="1" x14ac:dyDescent="0.15">
      <c r="A8" s="169"/>
      <c r="B8" s="169"/>
      <c r="D8" s="20" t="s">
        <v>51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110" zoomScaleNormal="110" workbookViewId="0"/>
  </sheetViews>
  <sheetFormatPr defaultColWidth="4.75" defaultRowHeight="15" customHeight="1" x14ac:dyDescent="0.15"/>
  <cols>
    <col min="1" max="1" width="9.25" style="6" customWidth="1"/>
    <col min="2" max="2" width="30.5" style="6" customWidth="1"/>
    <col min="3" max="5" width="15.75" style="6" customWidth="1"/>
    <col min="6" max="16384" width="4.75" style="6"/>
  </cols>
  <sheetData>
    <row r="1" spans="1:5" ht="14.25" customHeight="1" x14ac:dyDescent="0.15">
      <c r="A1" s="191" t="s">
        <v>245</v>
      </c>
    </row>
    <row r="2" spans="1:5" ht="15" customHeight="1" x14ac:dyDescent="0.15">
      <c r="A2" s="17" t="s">
        <v>360</v>
      </c>
    </row>
    <row r="3" spans="1:5" ht="15" customHeight="1" x14ac:dyDescent="0.15">
      <c r="A3" s="16" t="s">
        <v>361</v>
      </c>
      <c r="E3" s="8" t="s">
        <v>66</v>
      </c>
    </row>
    <row r="4" spans="1:5" ht="15" customHeight="1" x14ac:dyDescent="0.15">
      <c r="A4" s="294" t="s">
        <v>114</v>
      </c>
      <c r="B4" s="382"/>
      <c r="C4" s="199" t="s">
        <v>115</v>
      </c>
      <c r="D4" s="215" t="s">
        <v>120</v>
      </c>
      <c r="E4" s="190" t="s">
        <v>121</v>
      </c>
    </row>
    <row r="5" spans="1:5" ht="15" customHeight="1" x14ac:dyDescent="0.15">
      <c r="A5" s="145" t="s">
        <v>116</v>
      </c>
      <c r="B5" s="189" t="s">
        <v>362</v>
      </c>
      <c r="C5" s="188">
        <v>8316</v>
      </c>
      <c r="D5" s="188">
        <v>8511</v>
      </c>
      <c r="E5" s="187">
        <v>102.3</v>
      </c>
    </row>
    <row r="6" spans="1:5" ht="15" customHeight="1" x14ac:dyDescent="0.15">
      <c r="A6" s="211"/>
      <c r="B6" s="189" t="s">
        <v>363</v>
      </c>
      <c r="C6" s="188">
        <v>2799</v>
      </c>
      <c r="D6" s="188">
        <v>3614</v>
      </c>
      <c r="E6" s="187">
        <v>129.1</v>
      </c>
    </row>
    <row r="7" spans="1:5" ht="15" customHeight="1" x14ac:dyDescent="0.15">
      <c r="A7" s="211"/>
      <c r="B7" s="189" t="s">
        <v>364</v>
      </c>
      <c r="C7" s="188">
        <v>8316</v>
      </c>
      <c r="D7" s="188">
        <v>8575</v>
      </c>
      <c r="E7" s="187">
        <v>103.1</v>
      </c>
    </row>
    <row r="8" spans="1:5" ht="15" customHeight="1" x14ac:dyDescent="0.15">
      <c r="A8" s="211"/>
      <c r="B8" s="189" t="s">
        <v>365</v>
      </c>
      <c r="C8" s="188">
        <v>2807</v>
      </c>
      <c r="D8" s="188">
        <v>2689</v>
      </c>
      <c r="E8" s="187">
        <v>95.8</v>
      </c>
    </row>
    <row r="9" spans="1:5" ht="15" customHeight="1" x14ac:dyDescent="0.15">
      <c r="A9" s="211"/>
      <c r="B9" s="189" t="s">
        <v>366</v>
      </c>
      <c r="C9" s="188">
        <v>2772</v>
      </c>
      <c r="D9" s="188">
        <v>2285</v>
      </c>
      <c r="E9" s="187">
        <v>82.4</v>
      </c>
    </row>
    <row r="10" spans="1:5" ht="15" customHeight="1" x14ac:dyDescent="0.15">
      <c r="A10" s="211"/>
      <c r="B10" s="189" t="s">
        <v>367</v>
      </c>
      <c r="C10" s="203" t="s">
        <v>368</v>
      </c>
      <c r="D10" s="188">
        <v>1560</v>
      </c>
      <c r="E10" s="240" t="s">
        <v>368</v>
      </c>
    </row>
    <row r="11" spans="1:5" ht="15" customHeight="1" x14ac:dyDescent="0.15">
      <c r="A11" s="211"/>
      <c r="B11" s="189" t="s">
        <v>369</v>
      </c>
      <c r="C11" s="203" t="s">
        <v>368</v>
      </c>
      <c r="D11" s="188">
        <v>2048</v>
      </c>
      <c r="E11" s="240" t="s">
        <v>368</v>
      </c>
    </row>
    <row r="12" spans="1:5" ht="15" customHeight="1" x14ac:dyDescent="0.15">
      <c r="A12" s="211"/>
      <c r="B12" s="277" t="s">
        <v>370</v>
      </c>
      <c r="C12" s="383">
        <v>8436</v>
      </c>
      <c r="D12" s="278">
        <v>8252</v>
      </c>
      <c r="E12" s="384">
        <v>99.8</v>
      </c>
    </row>
    <row r="13" spans="1:5" ht="15" customHeight="1" x14ac:dyDescent="0.15">
      <c r="A13" s="211"/>
      <c r="B13" s="277" t="s">
        <v>371</v>
      </c>
      <c r="C13" s="383"/>
      <c r="D13" s="278">
        <v>163</v>
      </c>
      <c r="E13" s="384"/>
    </row>
    <row r="14" spans="1:5" ht="15" customHeight="1" x14ac:dyDescent="0.15">
      <c r="A14" s="211"/>
      <c r="B14" s="277" t="s">
        <v>372</v>
      </c>
      <c r="C14" s="383">
        <v>2866</v>
      </c>
      <c r="D14" s="278">
        <v>235</v>
      </c>
      <c r="E14" s="384">
        <v>99.1</v>
      </c>
    </row>
    <row r="15" spans="1:5" ht="15" customHeight="1" x14ac:dyDescent="0.15">
      <c r="A15" s="211"/>
      <c r="B15" s="277" t="s">
        <v>256</v>
      </c>
      <c r="C15" s="383"/>
      <c r="D15" s="278">
        <v>2604</v>
      </c>
      <c r="E15" s="384"/>
    </row>
    <row r="16" spans="1:5" ht="15" customHeight="1" x14ac:dyDescent="0.15">
      <c r="A16" s="211"/>
      <c r="B16" s="189" t="s">
        <v>122</v>
      </c>
      <c r="C16" s="188">
        <v>2807</v>
      </c>
      <c r="D16" s="188">
        <v>2793</v>
      </c>
      <c r="E16" s="187">
        <v>99.5</v>
      </c>
    </row>
    <row r="17" spans="1:5" ht="15" customHeight="1" x14ac:dyDescent="0.15">
      <c r="A17" s="211"/>
      <c r="B17" s="189" t="s">
        <v>123</v>
      </c>
      <c r="C17" s="203">
        <v>3085</v>
      </c>
      <c r="D17" s="203">
        <v>2794</v>
      </c>
      <c r="E17" s="187">
        <v>90.6</v>
      </c>
    </row>
    <row r="18" spans="1:5" ht="15" customHeight="1" x14ac:dyDescent="0.15">
      <c r="A18" s="211"/>
      <c r="B18" s="189" t="s">
        <v>117</v>
      </c>
      <c r="C18" s="188">
        <v>5856</v>
      </c>
      <c r="D18" s="188">
        <v>6797</v>
      </c>
      <c r="E18" s="187">
        <v>116.1</v>
      </c>
    </row>
    <row r="19" spans="1:5" ht="15" customHeight="1" x14ac:dyDescent="0.15">
      <c r="A19" s="211"/>
      <c r="B19" s="189" t="s">
        <v>118</v>
      </c>
      <c r="C19" s="188">
        <v>3003</v>
      </c>
      <c r="D19" s="188">
        <v>3903</v>
      </c>
      <c r="E19" s="187">
        <v>130</v>
      </c>
    </row>
    <row r="20" spans="1:5" ht="15" customHeight="1" x14ac:dyDescent="0.15">
      <c r="A20" s="186" t="s">
        <v>124</v>
      </c>
      <c r="B20" s="185" t="s">
        <v>125</v>
      </c>
      <c r="C20" s="184">
        <v>3142</v>
      </c>
      <c r="D20" s="184">
        <v>815</v>
      </c>
      <c r="E20" s="183">
        <v>26</v>
      </c>
    </row>
    <row r="21" spans="1:5" ht="15" customHeight="1" x14ac:dyDescent="0.15">
      <c r="A21" s="279"/>
      <c r="B21" s="189" t="s">
        <v>255</v>
      </c>
      <c r="C21" s="203">
        <v>3069</v>
      </c>
      <c r="D21" s="203">
        <v>2129</v>
      </c>
      <c r="E21" s="280">
        <v>69.400000000000006</v>
      </c>
    </row>
    <row r="22" spans="1:5" ht="15" customHeight="1" x14ac:dyDescent="0.15">
      <c r="A22" s="182"/>
      <c r="B22" s="181" t="s">
        <v>373</v>
      </c>
      <c r="C22" s="180">
        <v>4695</v>
      </c>
      <c r="D22" s="180">
        <v>923</v>
      </c>
      <c r="E22" s="179">
        <v>19.7</v>
      </c>
    </row>
    <row r="23" spans="1:5" ht="15" customHeight="1" x14ac:dyDescent="0.15">
      <c r="A23" s="210" t="s">
        <v>119</v>
      </c>
      <c r="B23" s="206" t="s">
        <v>254</v>
      </c>
      <c r="C23" s="36">
        <v>71560</v>
      </c>
      <c r="D23" s="36">
        <v>27945</v>
      </c>
      <c r="E23" s="178">
        <v>39.1</v>
      </c>
    </row>
    <row r="24" spans="1:5" ht="15" customHeight="1" x14ac:dyDescent="0.15">
      <c r="A24" s="385" t="s">
        <v>126</v>
      </c>
      <c r="B24" s="385"/>
      <c r="C24" s="385"/>
      <c r="D24" s="385"/>
      <c r="E24" s="177" t="s">
        <v>51</v>
      </c>
    </row>
    <row r="25" spans="1:5" ht="12.75" customHeight="1" x14ac:dyDescent="0.15">
      <c r="A25" s="380" t="s">
        <v>374</v>
      </c>
      <c r="B25" s="380"/>
      <c r="C25" s="380"/>
      <c r="D25" s="380"/>
      <c r="E25" s="380"/>
    </row>
    <row r="26" spans="1:5" ht="15" customHeight="1" x14ac:dyDescent="0.15">
      <c r="A26" s="381" t="s">
        <v>253</v>
      </c>
      <c r="B26" s="381"/>
      <c r="C26" s="381"/>
      <c r="D26" s="381"/>
      <c r="E26" s="381"/>
    </row>
    <row r="27" spans="1:5" ht="15" customHeight="1" x14ac:dyDescent="0.15">
      <c r="A27" s="381" t="s">
        <v>375</v>
      </c>
      <c r="B27" s="381"/>
      <c r="C27" s="381"/>
      <c r="D27" s="381"/>
      <c r="E27" s="381"/>
    </row>
    <row r="28" spans="1:5" ht="15" customHeight="1" x14ac:dyDescent="0.15">
      <c r="A28" s="381" t="s">
        <v>376</v>
      </c>
      <c r="B28" s="381"/>
      <c r="C28" s="381"/>
      <c r="D28" s="381"/>
      <c r="E28" s="381"/>
    </row>
  </sheetData>
  <mergeCells count="10">
    <mergeCell ref="A25:E25"/>
    <mergeCell ref="A26:E26"/>
    <mergeCell ref="A27:E27"/>
    <mergeCell ref="A28:E28"/>
    <mergeCell ref="A4:B4"/>
    <mergeCell ref="C12:C13"/>
    <mergeCell ref="E12:E13"/>
    <mergeCell ref="C14:C15"/>
    <mergeCell ref="E14:E15"/>
    <mergeCell ref="A24:D2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0" workbookViewId="0"/>
  </sheetViews>
  <sheetFormatPr defaultColWidth="8.875" defaultRowHeight="12" x14ac:dyDescent="0.15"/>
  <cols>
    <col min="1" max="1" width="22" style="6" customWidth="1"/>
    <col min="2" max="2" width="21.875" style="6" customWidth="1"/>
    <col min="3" max="3" width="16.75" style="6" customWidth="1"/>
    <col min="4" max="4" width="13.125" style="6" customWidth="1"/>
    <col min="5" max="5" width="13.25" style="6" customWidth="1"/>
    <col min="6" max="6" width="33.5" style="6" customWidth="1"/>
    <col min="7" max="16384" width="8.875" style="6"/>
  </cols>
  <sheetData>
    <row r="1" spans="1:6" s="18" customFormat="1" ht="12.75" customHeight="1" x14ac:dyDescent="0.15">
      <c r="A1" s="386" t="s">
        <v>60</v>
      </c>
    </row>
    <row r="2" spans="1:6" ht="15" customHeight="1" x14ac:dyDescent="0.15">
      <c r="A2" s="70" t="s">
        <v>385</v>
      </c>
    </row>
    <row r="3" spans="1:6" ht="15" customHeight="1" x14ac:dyDescent="0.15">
      <c r="A3" s="387">
        <v>41729</v>
      </c>
    </row>
    <row r="4" spans="1:6" ht="15" customHeight="1" x14ac:dyDescent="0.15">
      <c r="A4" s="242" t="s">
        <v>386</v>
      </c>
      <c r="B4" s="303" t="s">
        <v>387</v>
      </c>
      <c r="C4" s="283"/>
      <c r="D4" s="301" t="s">
        <v>388</v>
      </c>
      <c r="E4" s="301"/>
      <c r="F4" s="257"/>
    </row>
    <row r="5" spans="1:6" ht="15" customHeight="1" x14ac:dyDescent="0.15">
      <c r="A5" s="241" t="s">
        <v>389</v>
      </c>
      <c r="B5" s="388" t="s">
        <v>390</v>
      </c>
      <c r="C5" s="389" t="s">
        <v>391</v>
      </c>
      <c r="D5" s="145"/>
      <c r="E5" s="390">
        <v>28913.327000000001</v>
      </c>
      <c r="F5" s="391"/>
    </row>
    <row r="6" spans="1:6" ht="15" customHeight="1" x14ac:dyDescent="0.15">
      <c r="A6" s="241" t="s">
        <v>392</v>
      </c>
      <c r="B6" s="392"/>
      <c r="C6" s="393"/>
      <c r="D6" s="258"/>
      <c r="E6" s="394">
        <v>2245.29</v>
      </c>
      <c r="F6" s="257"/>
    </row>
    <row r="7" spans="1:6" ht="15" customHeight="1" x14ac:dyDescent="0.15">
      <c r="E7" s="34" t="s">
        <v>393</v>
      </c>
    </row>
    <row r="8" spans="1:6" ht="15" customHeight="1" x14ac:dyDescent="0.15"/>
    <row r="9" spans="1:6" ht="15" customHeight="1" x14ac:dyDescent="0.15"/>
  </sheetData>
  <mergeCells count="4">
    <mergeCell ref="B4:C4"/>
    <mergeCell ref="D4:E4"/>
    <mergeCell ref="B5:B6"/>
    <mergeCell ref="C5:C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0" workbookViewId="0"/>
  </sheetViews>
  <sheetFormatPr defaultColWidth="8.875" defaultRowHeight="15" customHeight="1" x14ac:dyDescent="0.15"/>
  <cols>
    <col min="1" max="1" width="6.875" style="18" customWidth="1"/>
    <col min="2" max="2" width="32.125" style="18" customWidth="1"/>
    <col min="3" max="5" width="15.875" style="18" customWidth="1"/>
    <col min="6" max="16384" width="8.875" style="18"/>
  </cols>
  <sheetData>
    <row r="1" spans="1:5" ht="12.75" customHeight="1" x14ac:dyDescent="0.15">
      <c r="A1" s="386" t="s">
        <v>60</v>
      </c>
    </row>
    <row r="2" spans="1:5" ht="15" customHeight="1" x14ac:dyDescent="0.15">
      <c r="A2" s="151" t="s">
        <v>394</v>
      </c>
    </row>
    <row r="3" spans="1:5" ht="15" customHeight="1" x14ac:dyDescent="0.15">
      <c r="A3" s="31" t="s">
        <v>395</v>
      </c>
      <c r="B3" s="21"/>
      <c r="C3" s="249"/>
      <c r="D3" s="249"/>
      <c r="E3" s="249" t="s">
        <v>83</v>
      </c>
    </row>
    <row r="4" spans="1:5" ht="15" customHeight="1" x14ac:dyDescent="0.15">
      <c r="A4" s="395"/>
      <c r="B4" s="396" t="s">
        <v>396</v>
      </c>
      <c r="C4" s="247" t="s">
        <v>397</v>
      </c>
      <c r="D4" s="247" t="s">
        <v>398</v>
      </c>
      <c r="E4" s="247" t="s">
        <v>399</v>
      </c>
    </row>
    <row r="5" spans="1:5" ht="15" customHeight="1" x14ac:dyDescent="0.15">
      <c r="A5" s="397"/>
      <c r="B5" s="398" t="s">
        <v>167</v>
      </c>
      <c r="C5" s="399" t="s">
        <v>400</v>
      </c>
      <c r="D5" s="399" t="s">
        <v>401</v>
      </c>
      <c r="E5" s="399" t="s">
        <v>402</v>
      </c>
    </row>
    <row r="6" spans="1:5" ht="3" customHeight="1" x14ac:dyDescent="0.15">
      <c r="A6" s="400"/>
      <c r="B6" s="401"/>
      <c r="C6" s="402"/>
      <c r="D6" s="402"/>
      <c r="E6" s="402"/>
    </row>
    <row r="7" spans="1:5" ht="15" customHeight="1" x14ac:dyDescent="0.15">
      <c r="A7" s="396"/>
      <c r="B7" s="403" t="s">
        <v>403</v>
      </c>
      <c r="C7" s="404">
        <v>66</v>
      </c>
      <c r="D7" s="404">
        <v>70</v>
      </c>
      <c r="E7" s="404">
        <v>72</v>
      </c>
    </row>
    <row r="8" spans="1:5" ht="15" customHeight="1" x14ac:dyDescent="0.15">
      <c r="A8" s="405" t="s">
        <v>404</v>
      </c>
      <c r="B8" s="406" t="s">
        <v>405</v>
      </c>
      <c r="C8" s="407" t="s">
        <v>406</v>
      </c>
      <c r="D8" s="407" t="s">
        <v>407</v>
      </c>
      <c r="E8" s="407" t="s">
        <v>408</v>
      </c>
    </row>
    <row r="9" spans="1:5" ht="15" customHeight="1" x14ac:dyDescent="0.15">
      <c r="A9" s="408"/>
      <c r="B9" s="409" t="s">
        <v>404</v>
      </c>
      <c r="C9" s="407" t="s">
        <v>409</v>
      </c>
      <c r="D9" s="407" t="s">
        <v>410</v>
      </c>
      <c r="E9" s="407" t="s">
        <v>411</v>
      </c>
    </row>
    <row r="10" spans="1:5" ht="15" customHeight="1" x14ac:dyDescent="0.15">
      <c r="A10" s="410"/>
      <c r="B10" s="411" t="s">
        <v>412</v>
      </c>
      <c r="C10" s="412">
        <v>2</v>
      </c>
      <c r="D10" s="412">
        <v>2</v>
      </c>
      <c r="E10" s="412">
        <v>2</v>
      </c>
    </row>
    <row r="11" spans="1:5" ht="15" customHeight="1" x14ac:dyDescent="0.15">
      <c r="A11" s="405" t="s">
        <v>413</v>
      </c>
      <c r="B11" s="406" t="s">
        <v>414</v>
      </c>
      <c r="C11" s="413">
        <v>9</v>
      </c>
      <c r="D11" s="413">
        <v>9</v>
      </c>
      <c r="E11" s="413">
        <v>11</v>
      </c>
    </row>
    <row r="12" spans="1:5" ht="15" customHeight="1" x14ac:dyDescent="0.15">
      <c r="A12" s="414"/>
      <c r="B12" s="409" t="s">
        <v>415</v>
      </c>
      <c r="C12" s="413">
        <v>3</v>
      </c>
      <c r="D12" s="413">
        <v>3</v>
      </c>
      <c r="E12" s="413">
        <v>3</v>
      </c>
    </row>
    <row r="13" spans="1:5" ht="15" customHeight="1" x14ac:dyDescent="0.15">
      <c r="A13" s="414"/>
      <c r="B13" s="409" t="s">
        <v>416</v>
      </c>
      <c r="C13" s="413">
        <v>18</v>
      </c>
      <c r="D13" s="413" t="s">
        <v>417</v>
      </c>
      <c r="E13" s="413">
        <v>19</v>
      </c>
    </row>
    <row r="14" spans="1:5" ht="15" customHeight="1" x14ac:dyDescent="0.15">
      <c r="A14" s="414"/>
      <c r="B14" s="409" t="s">
        <v>418</v>
      </c>
      <c r="C14" s="413">
        <v>23</v>
      </c>
      <c r="D14" s="413">
        <v>23</v>
      </c>
      <c r="E14" s="413" t="s">
        <v>419</v>
      </c>
    </row>
    <row r="15" spans="1:5" ht="15" customHeight="1" x14ac:dyDescent="0.15">
      <c r="A15" s="414"/>
      <c r="B15" s="409" t="s">
        <v>420</v>
      </c>
      <c r="C15" s="413">
        <v>0</v>
      </c>
      <c r="D15" s="413">
        <v>0</v>
      </c>
      <c r="E15" s="413">
        <v>1</v>
      </c>
    </row>
    <row r="16" spans="1:5" ht="15" customHeight="1" x14ac:dyDescent="0.15">
      <c r="A16" s="414"/>
      <c r="B16" s="409" t="s">
        <v>421</v>
      </c>
      <c r="C16" s="413" t="s">
        <v>417</v>
      </c>
      <c r="D16" s="413" t="s">
        <v>422</v>
      </c>
      <c r="E16" s="413">
        <v>22</v>
      </c>
    </row>
    <row r="17" spans="1:5" ht="15" customHeight="1" x14ac:dyDescent="0.15">
      <c r="A17" s="414"/>
      <c r="B17" s="409" t="s">
        <v>423</v>
      </c>
      <c r="C17" s="413">
        <v>6</v>
      </c>
      <c r="D17" s="413">
        <v>6</v>
      </c>
      <c r="E17" s="413">
        <v>6</v>
      </c>
    </row>
    <row r="18" spans="1:5" ht="15" customHeight="1" x14ac:dyDescent="0.15">
      <c r="A18" s="415"/>
      <c r="B18" s="411" t="s">
        <v>424</v>
      </c>
      <c r="C18" s="412">
        <v>2</v>
      </c>
      <c r="D18" s="412">
        <v>2</v>
      </c>
      <c r="E18" s="412">
        <v>2</v>
      </c>
    </row>
    <row r="19" spans="1:5" ht="15" customHeight="1" x14ac:dyDescent="0.15">
      <c r="A19" s="416" t="s">
        <v>425</v>
      </c>
      <c r="B19" s="406" t="s">
        <v>426</v>
      </c>
      <c r="C19" s="407" t="s">
        <v>427</v>
      </c>
      <c r="D19" s="407">
        <v>30</v>
      </c>
      <c r="E19" s="407">
        <v>31</v>
      </c>
    </row>
    <row r="20" spans="1:5" ht="15" customHeight="1" x14ac:dyDescent="0.15">
      <c r="A20" s="417"/>
      <c r="B20" s="409" t="s">
        <v>428</v>
      </c>
      <c r="C20" s="407">
        <v>7</v>
      </c>
      <c r="D20" s="407">
        <v>7</v>
      </c>
      <c r="E20" s="407">
        <v>7</v>
      </c>
    </row>
    <row r="21" spans="1:5" ht="15" customHeight="1" x14ac:dyDescent="0.15">
      <c r="A21" s="416" t="s">
        <v>429</v>
      </c>
      <c r="B21" s="406" t="s">
        <v>430</v>
      </c>
      <c r="C21" s="418">
        <v>15</v>
      </c>
      <c r="D21" s="419">
        <v>15</v>
      </c>
      <c r="E21" s="419">
        <v>15</v>
      </c>
    </row>
    <row r="22" spans="1:5" ht="15" customHeight="1" x14ac:dyDescent="0.15">
      <c r="A22" s="420"/>
      <c r="B22" s="411" t="s">
        <v>431</v>
      </c>
      <c r="C22" s="412">
        <v>9</v>
      </c>
      <c r="D22" s="412">
        <v>9</v>
      </c>
      <c r="E22" s="412">
        <v>9</v>
      </c>
    </row>
    <row r="23" spans="1:5" ht="15" customHeight="1" x14ac:dyDescent="0.15">
      <c r="A23" s="18" t="s">
        <v>432</v>
      </c>
      <c r="C23" s="20"/>
      <c r="D23" s="20"/>
      <c r="E23" s="20"/>
    </row>
  </sheetData>
  <mergeCells count="4">
    <mergeCell ref="A8:A10"/>
    <mergeCell ref="A11:A18"/>
    <mergeCell ref="A19:A20"/>
    <mergeCell ref="A21:A22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15" zoomScaleNormal="115" workbookViewId="0"/>
  </sheetViews>
  <sheetFormatPr defaultColWidth="8.875" defaultRowHeight="12.75" customHeight="1" x14ac:dyDescent="0.15"/>
  <cols>
    <col min="1" max="1" width="10.875" style="18" customWidth="1"/>
    <col min="2" max="2" width="15.125" style="18" customWidth="1"/>
    <col min="3" max="3" width="9.875" style="18" customWidth="1"/>
    <col min="4" max="4" width="9.75" style="18" customWidth="1"/>
    <col min="5" max="5" width="10.125" style="18" customWidth="1"/>
    <col min="6" max="8" width="10.25" style="18" customWidth="1"/>
    <col min="9" max="16384" width="8.875" style="18"/>
  </cols>
  <sheetData>
    <row r="1" spans="1:8" ht="12.75" customHeight="1" x14ac:dyDescent="0.15">
      <c r="A1" s="386" t="s">
        <v>60</v>
      </c>
    </row>
    <row r="2" spans="1:8" ht="12.75" customHeight="1" x14ac:dyDescent="0.15">
      <c r="A2" s="151" t="s">
        <v>433</v>
      </c>
      <c r="D2" s="421"/>
      <c r="E2" s="421"/>
      <c r="F2" s="421"/>
      <c r="G2" s="421"/>
      <c r="H2" s="421"/>
    </row>
    <row r="3" spans="1:8" ht="12.75" customHeight="1" x14ac:dyDescent="0.15">
      <c r="A3" s="422">
        <v>41729</v>
      </c>
      <c r="B3" s="422"/>
      <c r="H3" s="246" t="s">
        <v>83</v>
      </c>
    </row>
    <row r="4" spans="1:8" s="425" customFormat="1" ht="12.75" customHeight="1" x14ac:dyDescent="0.15">
      <c r="A4" s="366" t="s">
        <v>434</v>
      </c>
      <c r="B4" s="416"/>
      <c r="C4" s="423" t="s">
        <v>435</v>
      </c>
      <c r="D4" s="424"/>
      <c r="E4" s="226"/>
      <c r="F4" s="375" t="s">
        <v>436</v>
      </c>
      <c r="G4" s="375" t="s">
        <v>437</v>
      </c>
      <c r="H4" s="357" t="s">
        <v>438</v>
      </c>
    </row>
    <row r="5" spans="1:8" ht="12.75" customHeight="1" x14ac:dyDescent="0.15">
      <c r="A5" s="426"/>
      <c r="B5" s="427"/>
      <c r="C5" s="260" t="s">
        <v>439</v>
      </c>
      <c r="D5" s="260" t="s">
        <v>440</v>
      </c>
      <c r="E5" s="247" t="s">
        <v>135</v>
      </c>
      <c r="F5" s="428"/>
      <c r="G5" s="429"/>
      <c r="H5" s="316"/>
    </row>
    <row r="6" spans="1:8" ht="12.75" customHeight="1" x14ac:dyDescent="0.15">
      <c r="B6" s="430" t="s">
        <v>403</v>
      </c>
      <c r="C6" s="431">
        <v>72</v>
      </c>
      <c r="D6" s="432" t="s">
        <v>441</v>
      </c>
      <c r="E6" s="432">
        <v>84</v>
      </c>
      <c r="F6" s="433">
        <v>84</v>
      </c>
      <c r="G6" s="434">
        <v>17.46</v>
      </c>
      <c r="H6" s="434">
        <v>1</v>
      </c>
    </row>
    <row r="7" spans="1:8" ht="12.75" customHeight="1" x14ac:dyDescent="0.15">
      <c r="A7" s="435" t="s">
        <v>442</v>
      </c>
      <c r="B7" s="253" t="s">
        <v>443</v>
      </c>
      <c r="C7" s="436">
        <v>11</v>
      </c>
      <c r="D7" s="176">
        <v>0</v>
      </c>
      <c r="E7" s="176">
        <v>11</v>
      </c>
      <c r="F7" s="437">
        <v>11</v>
      </c>
      <c r="G7" s="438">
        <v>2.29</v>
      </c>
      <c r="H7" s="438">
        <v>0.13</v>
      </c>
    </row>
    <row r="8" spans="1:8" ht="12.75" customHeight="1" x14ac:dyDescent="0.15">
      <c r="A8" s="439"/>
      <c r="B8" s="82" t="s">
        <v>444</v>
      </c>
      <c r="C8" s="436">
        <v>3</v>
      </c>
      <c r="D8" s="176">
        <v>0</v>
      </c>
      <c r="E8" s="176">
        <v>3</v>
      </c>
      <c r="F8" s="437">
        <v>3</v>
      </c>
      <c r="G8" s="438">
        <v>0.62</v>
      </c>
      <c r="H8" s="438">
        <v>0.04</v>
      </c>
    </row>
    <row r="9" spans="1:8" ht="12.75" customHeight="1" x14ac:dyDescent="0.15">
      <c r="A9" s="439"/>
      <c r="B9" s="82" t="s">
        <v>445</v>
      </c>
      <c r="C9" s="176">
        <v>0</v>
      </c>
      <c r="D9" s="176">
        <v>2</v>
      </c>
      <c r="E9" s="176">
        <v>2</v>
      </c>
      <c r="F9" s="437">
        <v>1.7</v>
      </c>
      <c r="G9" s="438">
        <v>0.35</v>
      </c>
      <c r="H9" s="438">
        <v>0.02</v>
      </c>
    </row>
    <row r="10" spans="1:8" ht="12.75" customHeight="1" x14ac:dyDescent="0.15">
      <c r="A10" s="440"/>
      <c r="B10" s="87" t="s">
        <v>135</v>
      </c>
      <c r="C10" s="441">
        <v>14</v>
      </c>
      <c r="D10" s="249">
        <v>2</v>
      </c>
      <c r="E10" s="249">
        <v>16</v>
      </c>
      <c r="F10" s="442">
        <v>15.7</v>
      </c>
      <c r="G10" s="443">
        <v>3.2600000000000002</v>
      </c>
      <c r="H10" s="443">
        <v>0.19</v>
      </c>
    </row>
    <row r="11" spans="1:8" ht="12.75" customHeight="1" x14ac:dyDescent="0.15">
      <c r="A11" s="317" t="s">
        <v>446</v>
      </c>
      <c r="B11" s="253" t="s">
        <v>447</v>
      </c>
      <c r="C11" s="20">
        <v>19</v>
      </c>
      <c r="D11" s="176">
        <v>0</v>
      </c>
      <c r="E11" s="20">
        <v>19</v>
      </c>
      <c r="F11" s="444">
        <v>19</v>
      </c>
      <c r="G11" s="445">
        <v>3.95</v>
      </c>
      <c r="H11" s="445">
        <v>0.23</v>
      </c>
    </row>
    <row r="12" spans="1:8" ht="12.75" customHeight="1" x14ac:dyDescent="0.15">
      <c r="A12" s="446"/>
      <c r="B12" s="82" t="s">
        <v>445</v>
      </c>
      <c r="C12" s="176">
        <v>0</v>
      </c>
      <c r="D12" s="20">
        <v>5</v>
      </c>
      <c r="E12" s="20">
        <v>5</v>
      </c>
      <c r="F12" s="444">
        <v>4.4000000000000004</v>
      </c>
      <c r="G12" s="445">
        <v>0.91</v>
      </c>
      <c r="H12" s="445">
        <v>0.06</v>
      </c>
    </row>
    <row r="13" spans="1:8" ht="12.75" customHeight="1" x14ac:dyDescent="0.15">
      <c r="A13" s="318"/>
      <c r="B13" s="87" t="s">
        <v>135</v>
      </c>
      <c r="C13" s="441">
        <v>19</v>
      </c>
      <c r="D13" s="249">
        <v>5</v>
      </c>
      <c r="E13" s="249">
        <v>24</v>
      </c>
      <c r="F13" s="442">
        <v>23.4</v>
      </c>
      <c r="G13" s="443">
        <v>4.8600000000000003</v>
      </c>
      <c r="H13" s="443">
        <v>0.29000000000000004</v>
      </c>
    </row>
    <row r="14" spans="1:8" ht="12.75" customHeight="1" x14ac:dyDescent="0.15">
      <c r="A14" s="447" t="s">
        <v>448</v>
      </c>
      <c r="B14" s="253" t="s">
        <v>449</v>
      </c>
      <c r="C14" s="436">
        <v>23</v>
      </c>
      <c r="D14" s="176">
        <v>8</v>
      </c>
      <c r="E14" s="176">
        <v>31</v>
      </c>
      <c r="F14" s="437">
        <v>30.1</v>
      </c>
      <c r="G14" s="438">
        <v>6.26</v>
      </c>
      <c r="H14" s="438">
        <v>0.37</v>
      </c>
    </row>
    <row r="15" spans="1:8" ht="12.75" customHeight="1" x14ac:dyDescent="0.15">
      <c r="A15" s="448"/>
      <c r="B15" s="82" t="s">
        <v>450</v>
      </c>
      <c r="C15" s="176">
        <v>1</v>
      </c>
      <c r="D15" s="176">
        <v>0</v>
      </c>
      <c r="E15" s="176">
        <v>1</v>
      </c>
      <c r="F15" s="437">
        <v>1</v>
      </c>
      <c r="G15" s="438">
        <v>0.21</v>
      </c>
      <c r="H15" s="438">
        <v>0.01</v>
      </c>
    </row>
    <row r="16" spans="1:8" ht="12.75" customHeight="1" x14ac:dyDescent="0.15">
      <c r="A16" s="449"/>
      <c r="B16" s="82" t="s">
        <v>445</v>
      </c>
      <c r="C16" s="176">
        <v>0</v>
      </c>
      <c r="D16" s="176">
        <v>4</v>
      </c>
      <c r="E16" s="176">
        <v>4</v>
      </c>
      <c r="F16" s="437">
        <v>3.4</v>
      </c>
      <c r="G16" s="438">
        <v>0.71</v>
      </c>
      <c r="H16" s="438">
        <v>0.05</v>
      </c>
    </row>
    <row r="17" spans="1:8" ht="12.75" customHeight="1" x14ac:dyDescent="0.15">
      <c r="A17" s="450"/>
      <c r="B17" s="87" t="s">
        <v>135</v>
      </c>
      <c r="C17" s="436">
        <v>24</v>
      </c>
      <c r="D17" s="249">
        <v>12</v>
      </c>
      <c r="E17" s="176">
        <v>36</v>
      </c>
      <c r="F17" s="437">
        <v>34.5</v>
      </c>
      <c r="G17" s="438">
        <v>7.18</v>
      </c>
      <c r="H17" s="438">
        <v>0.43</v>
      </c>
    </row>
    <row r="18" spans="1:8" ht="12.75" customHeight="1" x14ac:dyDescent="0.15">
      <c r="A18" s="447" t="s">
        <v>451</v>
      </c>
      <c r="B18" s="451" t="s">
        <v>452</v>
      </c>
      <c r="C18" s="452">
        <v>22</v>
      </c>
      <c r="D18" s="176">
        <v>0</v>
      </c>
      <c r="E18" s="453">
        <v>22</v>
      </c>
      <c r="F18" s="454">
        <v>22</v>
      </c>
      <c r="G18" s="455">
        <v>4.57</v>
      </c>
      <c r="H18" s="455">
        <v>0.26</v>
      </c>
    </row>
    <row r="19" spans="1:8" ht="12.75" customHeight="1" x14ac:dyDescent="0.15">
      <c r="A19" s="448"/>
      <c r="B19" s="456" t="s">
        <v>445</v>
      </c>
      <c r="C19" s="176">
        <v>0</v>
      </c>
      <c r="D19" s="176">
        <v>1</v>
      </c>
      <c r="E19" s="176">
        <v>1</v>
      </c>
      <c r="F19" s="437">
        <v>0.9</v>
      </c>
      <c r="G19" s="438">
        <v>0.19</v>
      </c>
      <c r="H19" s="438">
        <v>0.01</v>
      </c>
    </row>
    <row r="20" spans="1:8" ht="12.75" customHeight="1" x14ac:dyDescent="0.15">
      <c r="A20" s="449"/>
      <c r="B20" s="87" t="s">
        <v>135</v>
      </c>
      <c r="C20" s="441">
        <v>22</v>
      </c>
      <c r="D20" s="249">
        <v>1</v>
      </c>
      <c r="E20" s="249">
        <v>23</v>
      </c>
      <c r="F20" s="442">
        <v>22.9</v>
      </c>
      <c r="G20" s="443">
        <v>4.7600000000000007</v>
      </c>
      <c r="H20" s="443">
        <v>0.27</v>
      </c>
    </row>
    <row r="21" spans="1:8" ht="12.75" customHeight="1" x14ac:dyDescent="0.15">
      <c r="A21" s="317" t="s">
        <v>453</v>
      </c>
      <c r="B21" s="82" t="s">
        <v>454</v>
      </c>
      <c r="C21" s="436">
        <v>6</v>
      </c>
      <c r="D21" s="176">
        <v>0</v>
      </c>
      <c r="E21" s="176">
        <v>6</v>
      </c>
      <c r="F21" s="437">
        <v>6</v>
      </c>
      <c r="G21" s="438">
        <v>1.25</v>
      </c>
      <c r="H21" s="438">
        <v>7.0000000000000007E-2</v>
      </c>
    </row>
    <row r="22" spans="1:8" ht="12.75" customHeight="1" x14ac:dyDescent="0.15">
      <c r="A22" s="446"/>
      <c r="B22" s="82" t="s">
        <v>455</v>
      </c>
      <c r="C22" s="436">
        <v>15</v>
      </c>
      <c r="D22" s="176">
        <v>11</v>
      </c>
      <c r="E22" s="176">
        <v>26</v>
      </c>
      <c r="F22" s="437">
        <v>23.7</v>
      </c>
      <c r="G22" s="438">
        <v>4.93</v>
      </c>
      <c r="H22" s="438">
        <v>0.31</v>
      </c>
    </row>
    <row r="23" spans="1:8" ht="12.75" customHeight="1" x14ac:dyDescent="0.15">
      <c r="A23" s="446"/>
      <c r="B23" s="82" t="s">
        <v>445</v>
      </c>
      <c r="C23" s="436">
        <v>0</v>
      </c>
      <c r="D23" s="176">
        <v>0</v>
      </c>
      <c r="E23" s="176">
        <v>0</v>
      </c>
      <c r="F23" s="437">
        <v>0</v>
      </c>
      <c r="G23" s="438">
        <v>0</v>
      </c>
      <c r="H23" s="438">
        <v>0</v>
      </c>
    </row>
    <row r="24" spans="1:8" ht="12.75" customHeight="1" x14ac:dyDescent="0.15">
      <c r="A24" s="318"/>
      <c r="B24" s="87" t="s">
        <v>135</v>
      </c>
      <c r="C24" s="436">
        <v>21</v>
      </c>
      <c r="D24" s="176">
        <v>11</v>
      </c>
      <c r="E24" s="176">
        <v>32</v>
      </c>
      <c r="F24" s="437">
        <v>29.7</v>
      </c>
      <c r="G24" s="438">
        <v>6.18</v>
      </c>
      <c r="H24" s="438">
        <v>0.38</v>
      </c>
    </row>
    <row r="25" spans="1:8" ht="12.75" customHeight="1" x14ac:dyDescent="0.15">
      <c r="A25" s="290" t="s">
        <v>456</v>
      </c>
      <c r="B25" s="457"/>
      <c r="C25" s="431">
        <v>2</v>
      </c>
      <c r="D25" s="432">
        <v>1</v>
      </c>
      <c r="E25" s="432">
        <v>3</v>
      </c>
      <c r="F25" s="433">
        <v>3</v>
      </c>
      <c r="G25" s="434">
        <v>0.62</v>
      </c>
      <c r="H25" s="434">
        <v>0.04</v>
      </c>
    </row>
    <row r="26" spans="1:8" ht="12.75" customHeight="1" x14ac:dyDescent="0.15">
      <c r="A26" s="317" t="s">
        <v>457</v>
      </c>
      <c r="B26" s="82" t="s">
        <v>458</v>
      </c>
      <c r="C26" s="436">
        <v>25</v>
      </c>
      <c r="D26" s="176">
        <v>3</v>
      </c>
      <c r="E26" s="176">
        <v>28</v>
      </c>
      <c r="F26" s="437">
        <v>27.2</v>
      </c>
      <c r="G26" s="438">
        <v>5.65</v>
      </c>
      <c r="H26" s="438">
        <v>0.33</v>
      </c>
    </row>
    <row r="27" spans="1:8" ht="12.75" customHeight="1" x14ac:dyDescent="0.15">
      <c r="A27" s="446"/>
      <c r="B27" s="82" t="s">
        <v>459</v>
      </c>
      <c r="C27" s="436">
        <v>317</v>
      </c>
      <c r="D27" s="176">
        <v>45</v>
      </c>
      <c r="E27" s="176">
        <v>362</v>
      </c>
      <c r="F27" s="437">
        <v>352.1</v>
      </c>
      <c r="G27" s="438">
        <v>73.2</v>
      </c>
      <c r="H27" s="438">
        <v>4.3099999999999996</v>
      </c>
    </row>
    <row r="28" spans="1:8" ht="12.75" customHeight="1" x14ac:dyDescent="0.15">
      <c r="A28" s="446"/>
      <c r="B28" s="82" t="s">
        <v>460</v>
      </c>
      <c r="C28" s="436">
        <v>2</v>
      </c>
      <c r="D28" s="176">
        <v>0</v>
      </c>
      <c r="E28" s="176">
        <v>2</v>
      </c>
      <c r="F28" s="437">
        <v>2</v>
      </c>
      <c r="G28" s="438">
        <v>0.42</v>
      </c>
      <c r="H28" s="438">
        <v>0.02</v>
      </c>
    </row>
    <row r="29" spans="1:8" ht="12.75" customHeight="1" x14ac:dyDescent="0.15">
      <c r="A29" s="446"/>
      <c r="B29" s="82" t="s">
        <v>461</v>
      </c>
      <c r="C29" s="436">
        <v>4</v>
      </c>
      <c r="D29" s="176">
        <v>37</v>
      </c>
      <c r="E29" s="176">
        <v>41</v>
      </c>
      <c r="F29" s="437">
        <v>36.6</v>
      </c>
      <c r="G29" s="438">
        <v>7.61</v>
      </c>
      <c r="H29" s="438">
        <v>0.49</v>
      </c>
    </row>
    <row r="30" spans="1:8" ht="12.75" customHeight="1" x14ac:dyDescent="0.15">
      <c r="A30" s="446"/>
      <c r="B30" s="82" t="s">
        <v>462</v>
      </c>
      <c r="C30" s="176">
        <v>0</v>
      </c>
      <c r="D30" s="176">
        <v>10</v>
      </c>
      <c r="E30" s="176">
        <v>10</v>
      </c>
      <c r="F30" s="437">
        <v>8.6</v>
      </c>
      <c r="G30" s="458">
        <v>1.79</v>
      </c>
      <c r="H30" s="459">
        <v>0.12</v>
      </c>
    </row>
    <row r="31" spans="1:8" ht="12.75" customHeight="1" x14ac:dyDescent="0.15">
      <c r="A31" s="446"/>
      <c r="B31" s="82" t="s">
        <v>463</v>
      </c>
      <c r="C31" s="436">
        <v>1</v>
      </c>
      <c r="D31" s="176">
        <v>0</v>
      </c>
      <c r="E31" s="176">
        <v>1</v>
      </c>
      <c r="F31" s="437">
        <v>1</v>
      </c>
      <c r="G31" s="458">
        <v>0.21</v>
      </c>
      <c r="H31" s="459">
        <v>0.01</v>
      </c>
    </row>
    <row r="32" spans="1:8" ht="12.75" customHeight="1" x14ac:dyDescent="0.15">
      <c r="A32" s="318"/>
      <c r="B32" s="87" t="s">
        <v>135</v>
      </c>
      <c r="C32" s="441">
        <v>349</v>
      </c>
      <c r="D32" s="249">
        <v>95</v>
      </c>
      <c r="E32" s="249">
        <v>444</v>
      </c>
      <c r="F32" s="442">
        <v>427.50000000000006</v>
      </c>
      <c r="G32" s="443">
        <v>88.88000000000001</v>
      </c>
      <c r="H32" s="443">
        <v>5.2799999999999994</v>
      </c>
    </row>
    <row r="33" spans="1:8" ht="12.75" customHeight="1" x14ac:dyDescent="0.15">
      <c r="A33" s="317" t="s">
        <v>464</v>
      </c>
      <c r="B33" s="253" t="s">
        <v>463</v>
      </c>
      <c r="C33" s="460">
        <v>17</v>
      </c>
      <c r="D33" s="20">
        <v>2</v>
      </c>
      <c r="E33" s="20">
        <v>19</v>
      </c>
      <c r="F33" s="444">
        <v>18.8</v>
      </c>
      <c r="G33" s="445">
        <v>3.9085239085239087</v>
      </c>
      <c r="H33" s="445">
        <v>0.23</v>
      </c>
    </row>
    <row r="34" spans="1:8" ht="12.75" customHeight="1" x14ac:dyDescent="0.15">
      <c r="A34" s="446"/>
      <c r="B34" s="82" t="s">
        <v>465</v>
      </c>
      <c r="C34" s="20">
        <v>10</v>
      </c>
      <c r="D34" s="20">
        <v>5</v>
      </c>
      <c r="E34" s="20">
        <v>15</v>
      </c>
      <c r="F34" s="444">
        <v>14.4</v>
      </c>
      <c r="G34" s="458">
        <v>2.98</v>
      </c>
      <c r="H34" s="459">
        <v>0.18</v>
      </c>
    </row>
    <row r="35" spans="1:8" ht="12.75" customHeight="1" x14ac:dyDescent="0.15">
      <c r="A35" s="446"/>
      <c r="B35" s="82" t="s">
        <v>466</v>
      </c>
      <c r="C35" s="20">
        <v>3</v>
      </c>
      <c r="D35" s="20">
        <v>12</v>
      </c>
      <c r="E35" s="20">
        <v>15</v>
      </c>
      <c r="F35" s="444">
        <v>13.4</v>
      </c>
      <c r="G35" s="458">
        <v>2.81</v>
      </c>
      <c r="H35" s="459">
        <v>0.18</v>
      </c>
    </row>
    <row r="36" spans="1:8" ht="12.75" customHeight="1" x14ac:dyDescent="0.15">
      <c r="A36" s="446"/>
      <c r="B36" s="82" t="s">
        <v>467</v>
      </c>
      <c r="C36" s="20">
        <v>7</v>
      </c>
      <c r="D36" s="176">
        <v>0</v>
      </c>
      <c r="E36" s="20">
        <v>7</v>
      </c>
      <c r="F36" s="444">
        <v>7</v>
      </c>
      <c r="G36" s="445">
        <v>1.4553014553014554</v>
      </c>
      <c r="H36" s="445">
        <v>8.2352941176470587E-2</v>
      </c>
    </row>
    <row r="37" spans="1:8" ht="12.75" customHeight="1" x14ac:dyDescent="0.15">
      <c r="A37" s="446"/>
      <c r="B37" s="82" t="s">
        <v>445</v>
      </c>
      <c r="C37" s="20">
        <v>5</v>
      </c>
      <c r="D37" s="20">
        <v>0</v>
      </c>
      <c r="E37" s="20">
        <v>5</v>
      </c>
      <c r="F37" s="444">
        <v>5</v>
      </c>
      <c r="G37" s="445">
        <v>1.04</v>
      </c>
      <c r="H37" s="445">
        <v>0.06</v>
      </c>
    </row>
    <row r="38" spans="1:8" ht="12.75" customHeight="1" x14ac:dyDescent="0.15">
      <c r="A38" s="318"/>
      <c r="B38" s="87" t="s">
        <v>135</v>
      </c>
      <c r="C38" s="249">
        <v>42</v>
      </c>
      <c r="D38" s="249">
        <v>19</v>
      </c>
      <c r="E38" s="249">
        <v>61</v>
      </c>
      <c r="F38" s="442">
        <v>58.6</v>
      </c>
      <c r="G38" s="461">
        <v>12.19</v>
      </c>
      <c r="H38" s="462">
        <v>0.73</v>
      </c>
    </row>
    <row r="39" spans="1:8" ht="12.75" customHeight="1" x14ac:dyDescent="0.15">
      <c r="A39" s="463" t="s">
        <v>468</v>
      </c>
      <c r="B39" s="463"/>
      <c r="C39" s="464">
        <v>565</v>
      </c>
      <c r="D39" s="464">
        <v>158</v>
      </c>
      <c r="E39" s="464">
        <v>723</v>
      </c>
      <c r="F39" s="465">
        <v>699.30000000000007</v>
      </c>
      <c r="G39" s="466">
        <v>145.39000000000001</v>
      </c>
      <c r="H39" s="467">
        <v>8.61</v>
      </c>
    </row>
    <row r="40" spans="1:8" ht="12.75" customHeight="1" x14ac:dyDescent="0.15">
      <c r="A40" s="468" t="s">
        <v>469</v>
      </c>
      <c r="B40" s="468"/>
      <c r="C40" s="468"/>
      <c r="D40" s="468"/>
      <c r="E40" s="468"/>
      <c r="F40" s="468"/>
      <c r="G40" s="468"/>
      <c r="H40" s="469" t="s">
        <v>470</v>
      </c>
    </row>
    <row r="41" spans="1:8" ht="12.75" customHeight="1" x14ac:dyDescent="0.15">
      <c r="A41" s="468" t="s">
        <v>471</v>
      </c>
      <c r="B41" s="468"/>
      <c r="C41" s="468"/>
      <c r="D41" s="468"/>
      <c r="E41" s="468"/>
      <c r="F41" s="468"/>
      <c r="G41" s="468"/>
      <c r="H41" s="468"/>
    </row>
  </sheetData>
  <mergeCells count="15">
    <mergeCell ref="A26:A32"/>
    <mergeCell ref="A33:A38"/>
    <mergeCell ref="A39:B39"/>
    <mergeCell ref="A7:A10"/>
    <mergeCell ref="A11:A13"/>
    <mergeCell ref="A14:A17"/>
    <mergeCell ref="A18:A20"/>
    <mergeCell ref="A21:A24"/>
    <mergeCell ref="A25:B25"/>
    <mergeCell ref="D2:H2"/>
    <mergeCell ref="A3:B3"/>
    <mergeCell ref="A4:B5"/>
    <mergeCell ref="F4:F5"/>
    <mergeCell ref="G4:G5"/>
    <mergeCell ref="H4:H5"/>
  </mergeCells>
  <phoneticPr fontId="2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15" workbookViewId="0"/>
  </sheetViews>
  <sheetFormatPr defaultColWidth="8.875" defaultRowHeight="13.5" customHeight="1" x14ac:dyDescent="0.15"/>
  <cols>
    <col min="1" max="1" width="26.5" style="6" customWidth="1"/>
    <col min="2" max="4" width="18.75" style="6" customWidth="1"/>
    <col min="5" max="16384" width="8.875" style="6"/>
  </cols>
  <sheetData>
    <row r="1" spans="1:4" s="18" customFormat="1" ht="12.75" customHeight="1" x14ac:dyDescent="0.15">
      <c r="A1" s="386" t="s">
        <v>60</v>
      </c>
    </row>
    <row r="2" spans="1:4" ht="13.5" customHeight="1" x14ac:dyDescent="0.15">
      <c r="A2" s="70" t="s">
        <v>472</v>
      </c>
    </row>
    <row r="3" spans="1:4" ht="12" x14ac:dyDescent="0.15">
      <c r="B3" s="8"/>
      <c r="C3" s="8"/>
      <c r="D3" s="470" t="s">
        <v>83</v>
      </c>
    </row>
    <row r="4" spans="1:4" ht="13.5" customHeight="1" x14ac:dyDescent="0.15">
      <c r="A4" s="471" t="s">
        <v>473</v>
      </c>
      <c r="B4" s="472" t="s">
        <v>474</v>
      </c>
      <c r="C4" s="473" t="s">
        <v>475</v>
      </c>
      <c r="D4" s="473" t="s">
        <v>476</v>
      </c>
    </row>
    <row r="5" spans="1:4" ht="13.5" customHeight="1" x14ac:dyDescent="0.15">
      <c r="A5" s="474" t="s">
        <v>477</v>
      </c>
      <c r="B5" s="475">
        <v>6426</v>
      </c>
      <c r="C5" s="475">
        <v>6786</v>
      </c>
      <c r="D5" s="475">
        <v>6835</v>
      </c>
    </row>
    <row r="6" spans="1:4" ht="13.5" customHeight="1" x14ac:dyDescent="0.15">
      <c r="A6" s="474" t="s">
        <v>478</v>
      </c>
      <c r="B6" s="475">
        <v>9308</v>
      </c>
      <c r="C6" s="475">
        <v>10227</v>
      </c>
      <c r="D6" s="475">
        <v>12118</v>
      </c>
    </row>
    <row r="7" spans="1:4" ht="13.5" customHeight="1" x14ac:dyDescent="0.15">
      <c r="A7" s="474" t="s">
        <v>479</v>
      </c>
      <c r="B7" s="475">
        <v>8755</v>
      </c>
      <c r="C7" s="475">
        <v>8317</v>
      </c>
      <c r="D7" s="475">
        <v>7956</v>
      </c>
    </row>
    <row r="8" spans="1:4" ht="13.5" customHeight="1" x14ac:dyDescent="0.15">
      <c r="A8" s="474" t="s">
        <v>480</v>
      </c>
      <c r="B8" s="475">
        <v>17665</v>
      </c>
      <c r="C8" s="475">
        <v>17378</v>
      </c>
      <c r="D8" s="475">
        <v>18421</v>
      </c>
    </row>
    <row r="9" spans="1:4" ht="13.5" customHeight="1" x14ac:dyDescent="0.15">
      <c r="A9" s="474" t="s">
        <v>481</v>
      </c>
      <c r="B9" s="475">
        <v>13920</v>
      </c>
      <c r="C9" s="475">
        <v>14157</v>
      </c>
      <c r="D9" s="475">
        <v>14032</v>
      </c>
    </row>
    <row r="10" spans="1:4" ht="13.5" customHeight="1" x14ac:dyDescent="0.15">
      <c r="A10" s="474" t="s">
        <v>482</v>
      </c>
      <c r="B10" s="475">
        <v>18059</v>
      </c>
      <c r="C10" s="475">
        <v>16979</v>
      </c>
      <c r="D10" s="475">
        <v>18292</v>
      </c>
    </row>
    <row r="11" spans="1:4" ht="13.5" customHeight="1" x14ac:dyDescent="0.15">
      <c r="A11" s="474" t="s">
        <v>483</v>
      </c>
      <c r="B11" s="475">
        <v>12470</v>
      </c>
      <c r="C11" s="475">
        <v>10768</v>
      </c>
      <c r="D11" s="475">
        <v>11253</v>
      </c>
    </row>
    <row r="12" spans="1:4" ht="13.5" customHeight="1" x14ac:dyDescent="0.15">
      <c r="A12" s="474" t="s">
        <v>484</v>
      </c>
      <c r="B12" s="475">
        <v>970</v>
      </c>
      <c r="C12" s="475">
        <v>2314</v>
      </c>
      <c r="D12" s="475">
        <v>2640</v>
      </c>
    </row>
    <row r="13" spans="1:4" ht="13.5" customHeight="1" x14ac:dyDescent="0.15">
      <c r="A13" s="474" t="s">
        <v>485</v>
      </c>
      <c r="B13" s="475">
        <v>6983</v>
      </c>
      <c r="C13" s="475">
        <v>7502</v>
      </c>
      <c r="D13" s="475">
        <v>6112</v>
      </c>
    </row>
    <row r="14" spans="1:4" ht="13.5" customHeight="1" x14ac:dyDescent="0.15">
      <c r="A14" s="474" t="s">
        <v>486</v>
      </c>
      <c r="B14" s="475">
        <v>1133</v>
      </c>
      <c r="C14" s="475">
        <v>839</v>
      </c>
      <c r="D14" s="475">
        <v>307</v>
      </c>
    </row>
    <row r="15" spans="1:4" ht="13.5" customHeight="1" x14ac:dyDescent="0.15">
      <c r="A15" s="474" t="s">
        <v>487</v>
      </c>
      <c r="B15" s="475">
        <v>6914</v>
      </c>
      <c r="C15" s="475">
        <v>7206</v>
      </c>
      <c r="D15" s="475">
        <v>5780</v>
      </c>
    </row>
    <row r="16" spans="1:4" ht="13.5" customHeight="1" x14ac:dyDescent="0.15">
      <c r="A16" s="474" t="s">
        <v>488</v>
      </c>
      <c r="B16" s="475">
        <v>1836</v>
      </c>
      <c r="C16" s="475">
        <v>2314</v>
      </c>
      <c r="D16" s="475">
        <v>1807</v>
      </c>
    </row>
    <row r="17" spans="1:4" ht="13.5" customHeight="1" x14ac:dyDescent="0.15">
      <c r="A17" s="474" t="s">
        <v>489</v>
      </c>
      <c r="B17" s="475">
        <v>2380</v>
      </c>
      <c r="C17" s="475">
        <v>2209</v>
      </c>
      <c r="D17" s="475">
        <v>1600</v>
      </c>
    </row>
    <row r="18" spans="1:4" ht="13.5" customHeight="1" x14ac:dyDescent="0.15">
      <c r="A18" s="474" t="s">
        <v>490</v>
      </c>
      <c r="B18" s="476">
        <v>15027</v>
      </c>
      <c r="C18" s="476">
        <v>16202</v>
      </c>
      <c r="D18" s="476">
        <v>16190</v>
      </c>
    </row>
    <row r="19" spans="1:4" ht="13.5" customHeight="1" x14ac:dyDescent="0.15">
      <c r="A19" s="477" t="s">
        <v>167</v>
      </c>
      <c r="B19" s="478">
        <v>121846</v>
      </c>
      <c r="C19" s="478">
        <v>123198</v>
      </c>
      <c r="D19" s="478">
        <v>123343</v>
      </c>
    </row>
    <row r="20" spans="1:4" ht="3.75" customHeight="1" x14ac:dyDescent="0.15">
      <c r="A20" s="477"/>
      <c r="B20" s="478"/>
      <c r="C20" s="478"/>
      <c r="D20" s="478"/>
    </row>
    <row r="21" spans="1:4" ht="13.5" customHeight="1" x14ac:dyDescent="0.15">
      <c r="A21" s="479" t="s">
        <v>491</v>
      </c>
      <c r="B21" s="475">
        <v>366</v>
      </c>
      <c r="C21" s="475">
        <v>365</v>
      </c>
      <c r="D21" s="475">
        <v>365</v>
      </c>
    </row>
    <row r="22" spans="1:4" ht="13.5" customHeight="1" x14ac:dyDescent="0.15">
      <c r="A22" s="480" t="s">
        <v>492</v>
      </c>
      <c r="B22" s="481">
        <v>333</v>
      </c>
      <c r="C22" s="481">
        <v>337.52876712328765</v>
      </c>
      <c r="D22" s="481">
        <v>338</v>
      </c>
    </row>
    <row r="23" spans="1:4" ht="13.5" customHeight="1" x14ac:dyDescent="0.15">
      <c r="A23" s="143"/>
      <c r="B23" s="99"/>
      <c r="C23" s="99"/>
      <c r="D23" s="99" t="s">
        <v>470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15" zoomScaleNormal="115" workbookViewId="0"/>
  </sheetViews>
  <sheetFormatPr defaultColWidth="8.875" defaultRowHeight="12" customHeight="1" x14ac:dyDescent="0.15"/>
  <cols>
    <col min="1" max="1" width="27.75" style="6" customWidth="1"/>
    <col min="2" max="4" width="19.75" style="6" customWidth="1"/>
    <col min="5" max="16384" width="8.875" style="6"/>
  </cols>
  <sheetData>
    <row r="1" spans="1:4" s="18" customFormat="1" ht="12.75" customHeight="1" x14ac:dyDescent="0.15">
      <c r="A1" s="386" t="s">
        <v>60</v>
      </c>
    </row>
    <row r="2" spans="1:4" ht="12" customHeight="1" x14ac:dyDescent="0.15">
      <c r="A2" s="70" t="s">
        <v>493</v>
      </c>
    </row>
    <row r="3" spans="1:4" x14ac:dyDescent="0.15">
      <c r="B3" s="8"/>
      <c r="C3" s="8"/>
      <c r="D3" s="470" t="s">
        <v>83</v>
      </c>
    </row>
    <row r="4" spans="1:4" ht="14.25" customHeight="1" x14ac:dyDescent="0.15">
      <c r="A4" s="242" t="s">
        <v>473</v>
      </c>
      <c r="B4" s="243" t="s">
        <v>474</v>
      </c>
      <c r="C4" s="251" t="s">
        <v>475</v>
      </c>
      <c r="D4" s="251" t="s">
        <v>476</v>
      </c>
    </row>
    <row r="5" spans="1:4" ht="12.75" customHeight="1" x14ac:dyDescent="0.15">
      <c r="A5" s="482" t="s">
        <v>494</v>
      </c>
      <c r="B5" s="483">
        <v>28938</v>
      </c>
      <c r="C5" s="483">
        <v>27276</v>
      </c>
      <c r="D5" s="483">
        <v>26265</v>
      </c>
    </row>
    <row r="6" spans="1:4" ht="12.75" customHeight="1" x14ac:dyDescent="0.15">
      <c r="A6" s="484" t="s">
        <v>478</v>
      </c>
      <c r="B6" s="483">
        <v>11197</v>
      </c>
      <c r="C6" s="483">
        <v>10971</v>
      </c>
      <c r="D6" s="483">
        <v>10668</v>
      </c>
    </row>
    <row r="7" spans="1:4" ht="12.75" customHeight="1" x14ac:dyDescent="0.15">
      <c r="A7" s="484" t="s">
        <v>479</v>
      </c>
      <c r="B7" s="483">
        <v>19001</v>
      </c>
      <c r="C7" s="483">
        <v>18407</v>
      </c>
      <c r="D7" s="483">
        <v>17323</v>
      </c>
    </row>
    <row r="8" spans="1:4" ht="12.75" customHeight="1" x14ac:dyDescent="0.15">
      <c r="A8" s="484" t="s">
        <v>480</v>
      </c>
      <c r="B8" s="483">
        <v>28914</v>
      </c>
      <c r="C8" s="483">
        <v>28478</v>
      </c>
      <c r="D8" s="483">
        <v>28248</v>
      </c>
    </row>
    <row r="9" spans="1:4" ht="12.75" customHeight="1" x14ac:dyDescent="0.15">
      <c r="A9" s="484" t="s">
        <v>495</v>
      </c>
      <c r="B9" s="483">
        <v>18493</v>
      </c>
      <c r="C9" s="483">
        <v>18414</v>
      </c>
      <c r="D9" s="483">
        <v>19076</v>
      </c>
    </row>
    <row r="10" spans="1:4" ht="12.75" customHeight="1" x14ac:dyDescent="0.15">
      <c r="A10" s="484" t="s">
        <v>482</v>
      </c>
      <c r="B10" s="483">
        <v>33767</v>
      </c>
      <c r="C10" s="483">
        <v>32672</v>
      </c>
      <c r="D10" s="483">
        <v>32577</v>
      </c>
    </row>
    <row r="11" spans="1:4" ht="12.75" customHeight="1" x14ac:dyDescent="0.15">
      <c r="A11" s="484" t="s">
        <v>483</v>
      </c>
      <c r="B11" s="483">
        <v>8369</v>
      </c>
      <c r="C11" s="483">
        <v>7535</v>
      </c>
      <c r="D11" s="483">
        <v>7205</v>
      </c>
    </row>
    <row r="12" spans="1:4" ht="12.75" customHeight="1" x14ac:dyDescent="0.15">
      <c r="A12" s="484" t="s">
        <v>484</v>
      </c>
      <c r="B12" s="483">
        <v>5127</v>
      </c>
      <c r="C12" s="483">
        <v>7077</v>
      </c>
      <c r="D12" s="483">
        <v>7789</v>
      </c>
    </row>
    <row r="13" spans="1:4" ht="12.75" customHeight="1" x14ac:dyDescent="0.15">
      <c r="A13" s="484" t="s">
        <v>496</v>
      </c>
      <c r="B13" s="483">
        <v>1672</v>
      </c>
      <c r="C13" s="483">
        <v>1920</v>
      </c>
      <c r="D13" s="483">
        <v>760</v>
      </c>
    </row>
    <row r="14" spans="1:4" ht="12.75" customHeight="1" x14ac:dyDescent="0.15">
      <c r="A14" s="484" t="s">
        <v>485</v>
      </c>
      <c r="B14" s="483">
        <v>23130</v>
      </c>
      <c r="C14" s="483">
        <v>21851</v>
      </c>
      <c r="D14" s="483">
        <v>21033</v>
      </c>
    </row>
    <row r="15" spans="1:4" ht="12.75" customHeight="1" x14ac:dyDescent="0.15">
      <c r="A15" s="484" t="s">
        <v>486</v>
      </c>
      <c r="B15" s="483">
        <v>22228</v>
      </c>
      <c r="C15" s="483">
        <v>20526</v>
      </c>
      <c r="D15" s="483">
        <v>17960</v>
      </c>
    </row>
    <row r="16" spans="1:4" ht="12.75" customHeight="1" x14ac:dyDescent="0.15">
      <c r="A16" s="484" t="s">
        <v>487</v>
      </c>
      <c r="B16" s="483">
        <v>17982</v>
      </c>
      <c r="C16" s="483">
        <v>17414</v>
      </c>
      <c r="D16" s="483">
        <v>17264</v>
      </c>
    </row>
    <row r="17" spans="1:4" ht="12.75" customHeight="1" x14ac:dyDescent="0.15">
      <c r="A17" s="484" t="s">
        <v>497</v>
      </c>
      <c r="B17" s="40">
        <v>2093</v>
      </c>
      <c r="C17" s="40">
        <v>2458</v>
      </c>
      <c r="D17" s="40">
        <v>2512</v>
      </c>
    </row>
    <row r="18" spans="1:4" ht="12.75" customHeight="1" x14ac:dyDescent="0.15">
      <c r="A18" s="484" t="s">
        <v>498</v>
      </c>
      <c r="B18" s="483">
        <v>16085</v>
      </c>
      <c r="C18" s="483">
        <v>16615</v>
      </c>
      <c r="D18" s="483">
        <v>15301</v>
      </c>
    </row>
    <row r="19" spans="1:4" ht="12.75" customHeight="1" x14ac:dyDescent="0.15">
      <c r="A19" s="484" t="s">
        <v>489</v>
      </c>
      <c r="B19" s="483">
        <v>12057</v>
      </c>
      <c r="C19" s="483">
        <v>12356</v>
      </c>
      <c r="D19" s="483">
        <v>11537</v>
      </c>
    </row>
    <row r="20" spans="1:4" ht="12.75" customHeight="1" x14ac:dyDescent="0.15">
      <c r="A20" s="484" t="s">
        <v>490</v>
      </c>
      <c r="B20" s="483">
        <v>28494</v>
      </c>
      <c r="C20" s="483">
        <v>31771</v>
      </c>
      <c r="D20" s="483">
        <v>33199</v>
      </c>
    </row>
    <row r="21" spans="1:4" ht="12.75" customHeight="1" x14ac:dyDescent="0.15">
      <c r="A21" s="485" t="s">
        <v>499</v>
      </c>
      <c r="B21" s="486">
        <v>277547</v>
      </c>
      <c r="C21" s="486">
        <v>275741</v>
      </c>
      <c r="D21" s="486">
        <v>268717</v>
      </c>
    </row>
    <row r="22" spans="1:4" ht="12.75" customHeight="1" x14ac:dyDescent="0.15">
      <c r="A22" s="244" t="s">
        <v>491</v>
      </c>
      <c r="B22" s="483">
        <v>244</v>
      </c>
      <c r="C22" s="483">
        <v>245</v>
      </c>
      <c r="D22" s="483">
        <v>244</v>
      </c>
    </row>
    <row r="23" spans="1:4" ht="12.75" customHeight="1" x14ac:dyDescent="0.15">
      <c r="A23" s="245" t="s">
        <v>492</v>
      </c>
      <c r="B23" s="36">
        <v>1137</v>
      </c>
      <c r="C23" s="36">
        <v>1125</v>
      </c>
      <c r="D23" s="36">
        <v>1101.3</v>
      </c>
    </row>
    <row r="24" spans="1:4" ht="12" customHeight="1" x14ac:dyDescent="0.15">
      <c r="B24" s="34"/>
      <c r="C24" s="34"/>
      <c r="D24" s="34" t="s">
        <v>470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15" workbookViewId="0"/>
  </sheetViews>
  <sheetFormatPr defaultColWidth="8.875" defaultRowHeight="12" x14ac:dyDescent="0.15"/>
  <cols>
    <col min="1" max="1" width="21.375" style="18" customWidth="1"/>
    <col min="2" max="2" width="15.625" style="18" customWidth="1"/>
    <col min="3" max="3" width="1.5" style="18" customWidth="1"/>
    <col min="4" max="4" width="2.875" style="18" customWidth="1"/>
    <col min="5" max="5" width="1.625" style="18" customWidth="1"/>
    <col min="6" max="6" width="15.625" style="18" customWidth="1"/>
    <col min="7" max="7" width="1.375" style="18" customWidth="1"/>
    <col min="8" max="8" width="2.75" style="18" customWidth="1"/>
    <col min="9" max="9" width="1.625" style="18" customWidth="1"/>
    <col min="10" max="10" width="15.625" style="18" customWidth="1"/>
    <col min="11" max="11" width="1.5" style="18" customWidth="1"/>
    <col min="12" max="12" width="2.75" style="18" customWidth="1"/>
    <col min="13" max="13" width="1.75" style="18" customWidth="1"/>
    <col min="14" max="16384" width="8.875" style="18"/>
  </cols>
  <sheetData>
    <row r="1" spans="1:13" s="33" customFormat="1" ht="15" x14ac:dyDescent="0.15">
      <c r="A1" s="192" t="s">
        <v>245</v>
      </c>
    </row>
    <row r="2" spans="1:13" ht="15" customHeight="1" x14ac:dyDescent="0.15">
      <c r="A2" s="32" t="s">
        <v>169</v>
      </c>
    </row>
    <row r="3" spans="1:13" ht="13.5" customHeight="1" x14ac:dyDescent="0.15">
      <c r="A3" s="31" t="s">
        <v>147</v>
      </c>
      <c r="B3" s="288"/>
      <c r="C3" s="288"/>
      <c r="D3" s="288"/>
      <c r="E3" s="288"/>
      <c r="F3" s="288"/>
      <c r="G3" s="288"/>
      <c r="H3" s="288"/>
      <c r="I3" s="288"/>
      <c r="J3" s="292" t="s">
        <v>83</v>
      </c>
      <c r="K3" s="292"/>
      <c r="L3" s="292"/>
      <c r="M3" s="292"/>
    </row>
    <row r="4" spans="1:13" ht="15" customHeight="1" x14ac:dyDescent="0.15">
      <c r="A4" s="30" t="s">
        <v>168</v>
      </c>
      <c r="B4" s="289" t="s">
        <v>262</v>
      </c>
      <c r="C4" s="290"/>
      <c r="D4" s="290"/>
      <c r="E4" s="290"/>
      <c r="F4" s="289" t="s">
        <v>261</v>
      </c>
      <c r="G4" s="290"/>
      <c r="H4" s="290"/>
      <c r="I4" s="290"/>
      <c r="J4" s="289" t="s">
        <v>260</v>
      </c>
      <c r="K4" s="290"/>
      <c r="L4" s="290"/>
      <c r="M4" s="290"/>
    </row>
    <row r="5" spans="1:13" ht="15" customHeight="1" x14ac:dyDescent="0.15">
      <c r="A5" s="29" t="s">
        <v>167</v>
      </c>
      <c r="B5" s="28">
        <v>2375</v>
      </c>
      <c r="C5" s="291" t="s">
        <v>166</v>
      </c>
      <c r="D5" s="291"/>
      <c r="E5" s="291"/>
      <c r="F5" s="28">
        <v>2483</v>
      </c>
      <c r="G5" s="291" t="s">
        <v>166</v>
      </c>
      <c r="H5" s="291"/>
      <c r="I5" s="291"/>
      <c r="J5" s="28">
        <v>2440</v>
      </c>
      <c r="K5" s="291" t="s">
        <v>166</v>
      </c>
      <c r="L5" s="291"/>
      <c r="M5" s="291"/>
    </row>
    <row r="6" spans="1:13" ht="15" customHeight="1" x14ac:dyDescent="0.15">
      <c r="A6" s="26" t="s">
        <v>165</v>
      </c>
      <c r="B6" s="19">
        <v>10</v>
      </c>
      <c r="C6" s="19" t="s">
        <v>150</v>
      </c>
      <c r="D6" s="25">
        <v>13</v>
      </c>
      <c r="E6" s="18" t="s">
        <v>149</v>
      </c>
      <c r="F6" s="19">
        <v>1</v>
      </c>
      <c r="G6" s="19" t="s">
        <v>150</v>
      </c>
      <c r="H6" s="25">
        <v>14</v>
      </c>
      <c r="I6" s="18" t="s">
        <v>149</v>
      </c>
      <c r="J6" s="19">
        <v>9</v>
      </c>
      <c r="K6" s="19" t="s">
        <v>150</v>
      </c>
      <c r="L6" s="25">
        <v>14</v>
      </c>
      <c r="M6" s="18" t="s">
        <v>149</v>
      </c>
    </row>
    <row r="7" spans="1:13" ht="15" customHeight="1" x14ac:dyDescent="0.15">
      <c r="A7" s="26" t="s">
        <v>164</v>
      </c>
      <c r="B7" s="19">
        <v>761</v>
      </c>
      <c r="C7" s="19" t="s">
        <v>150</v>
      </c>
      <c r="D7" s="25">
        <v>1</v>
      </c>
      <c r="E7" s="18" t="s">
        <v>149</v>
      </c>
      <c r="F7" s="19">
        <v>808</v>
      </c>
      <c r="G7" s="19" t="s">
        <v>150</v>
      </c>
      <c r="H7" s="25">
        <v>1</v>
      </c>
      <c r="I7" s="18" t="s">
        <v>149</v>
      </c>
      <c r="J7" s="19">
        <v>801</v>
      </c>
      <c r="K7" s="19" t="s">
        <v>150</v>
      </c>
      <c r="L7" s="25">
        <v>1</v>
      </c>
      <c r="M7" s="18" t="s">
        <v>149</v>
      </c>
    </row>
    <row r="8" spans="1:13" ht="15" customHeight="1" x14ac:dyDescent="0.15">
      <c r="A8" s="26" t="s">
        <v>163</v>
      </c>
      <c r="B8" s="19">
        <v>29</v>
      </c>
      <c r="C8" s="19" t="s">
        <v>150</v>
      </c>
      <c r="D8" s="25">
        <v>10</v>
      </c>
      <c r="E8" s="18" t="s">
        <v>149</v>
      </c>
      <c r="F8" s="19">
        <v>28</v>
      </c>
      <c r="G8" s="19" t="s">
        <v>150</v>
      </c>
      <c r="H8" s="25">
        <v>10</v>
      </c>
      <c r="I8" s="18" t="s">
        <v>149</v>
      </c>
      <c r="J8" s="19">
        <v>23</v>
      </c>
      <c r="K8" s="19" t="s">
        <v>150</v>
      </c>
      <c r="L8" s="25">
        <v>12</v>
      </c>
      <c r="M8" s="18" t="s">
        <v>149</v>
      </c>
    </row>
    <row r="9" spans="1:13" ht="15" customHeight="1" x14ac:dyDescent="0.15">
      <c r="A9" s="26" t="s">
        <v>162</v>
      </c>
      <c r="B9" s="19">
        <v>12</v>
      </c>
      <c r="C9" s="19" t="s">
        <v>150</v>
      </c>
      <c r="D9" s="25">
        <v>12</v>
      </c>
      <c r="E9" s="18" t="s">
        <v>149</v>
      </c>
      <c r="F9" s="19">
        <v>15</v>
      </c>
      <c r="G9" s="19" t="s">
        <v>150</v>
      </c>
      <c r="H9" s="25">
        <v>13</v>
      </c>
      <c r="I9" s="18" t="s">
        <v>149</v>
      </c>
      <c r="J9" s="19">
        <v>14</v>
      </c>
      <c r="K9" s="19" t="s">
        <v>150</v>
      </c>
      <c r="L9" s="25">
        <v>13</v>
      </c>
      <c r="M9" s="18" t="s">
        <v>149</v>
      </c>
    </row>
    <row r="10" spans="1:13" ht="27" customHeight="1" x14ac:dyDescent="0.15">
      <c r="A10" s="27" t="s">
        <v>161</v>
      </c>
      <c r="B10" s="19">
        <v>372</v>
      </c>
      <c r="C10" s="19" t="s">
        <v>150</v>
      </c>
      <c r="D10" s="25">
        <v>2</v>
      </c>
      <c r="E10" s="18" t="s">
        <v>149</v>
      </c>
      <c r="F10" s="19">
        <v>444</v>
      </c>
      <c r="G10" s="19" t="s">
        <v>150</v>
      </c>
      <c r="H10" s="25">
        <v>2</v>
      </c>
      <c r="I10" s="18" t="s">
        <v>149</v>
      </c>
      <c r="J10" s="19">
        <v>400</v>
      </c>
      <c r="K10" s="19" t="s">
        <v>150</v>
      </c>
      <c r="L10" s="25">
        <v>2</v>
      </c>
      <c r="M10" s="18" t="s">
        <v>149</v>
      </c>
    </row>
    <row r="11" spans="1:13" ht="15" customHeight="1" x14ac:dyDescent="0.15">
      <c r="A11" s="26" t="s">
        <v>160</v>
      </c>
      <c r="B11" s="19">
        <v>238</v>
      </c>
      <c r="C11" s="19" t="s">
        <v>150</v>
      </c>
      <c r="D11" s="25">
        <v>4</v>
      </c>
      <c r="E11" s="18" t="s">
        <v>149</v>
      </c>
      <c r="F11" s="19">
        <v>227</v>
      </c>
      <c r="G11" s="19" t="s">
        <v>150</v>
      </c>
      <c r="H11" s="25">
        <v>3</v>
      </c>
      <c r="I11" s="18" t="s">
        <v>149</v>
      </c>
      <c r="J11" s="19">
        <v>191</v>
      </c>
      <c r="K11" s="19" t="s">
        <v>150</v>
      </c>
      <c r="L11" s="25">
        <v>4</v>
      </c>
      <c r="M11" s="18" t="s">
        <v>149</v>
      </c>
    </row>
    <row r="12" spans="1:13" ht="15" customHeight="1" x14ac:dyDescent="0.15">
      <c r="A12" s="26" t="s">
        <v>159</v>
      </c>
      <c r="B12" s="19">
        <v>32</v>
      </c>
      <c r="C12" s="19" t="s">
        <v>150</v>
      </c>
      <c r="D12" s="25">
        <v>9</v>
      </c>
      <c r="E12" s="18" t="s">
        <v>149</v>
      </c>
      <c r="F12" s="19">
        <v>21</v>
      </c>
      <c r="G12" s="19" t="s">
        <v>150</v>
      </c>
      <c r="H12" s="25">
        <v>11</v>
      </c>
      <c r="I12" s="18" t="s">
        <v>149</v>
      </c>
      <c r="J12" s="19">
        <v>37</v>
      </c>
      <c r="K12" s="19" t="s">
        <v>150</v>
      </c>
      <c r="L12" s="25">
        <v>10</v>
      </c>
      <c r="M12" s="18" t="s">
        <v>149</v>
      </c>
    </row>
    <row r="13" spans="1:13" ht="15" customHeight="1" x14ac:dyDescent="0.15">
      <c r="A13" s="26" t="s">
        <v>158</v>
      </c>
      <c r="B13" s="19">
        <v>241</v>
      </c>
      <c r="C13" s="19" t="s">
        <v>150</v>
      </c>
      <c r="D13" s="25">
        <v>3</v>
      </c>
      <c r="E13" s="18" t="s">
        <v>149</v>
      </c>
      <c r="F13" s="19">
        <v>211</v>
      </c>
      <c r="G13" s="19" t="s">
        <v>150</v>
      </c>
      <c r="H13" s="25">
        <v>4</v>
      </c>
      <c r="I13" s="18" t="s">
        <v>149</v>
      </c>
      <c r="J13" s="19">
        <v>253</v>
      </c>
      <c r="K13" s="19" t="s">
        <v>150</v>
      </c>
      <c r="L13" s="25">
        <v>3</v>
      </c>
      <c r="M13" s="18" t="s">
        <v>149</v>
      </c>
    </row>
    <row r="14" spans="1:13" ht="15" customHeight="1" x14ac:dyDescent="0.15">
      <c r="A14" s="26" t="s">
        <v>157</v>
      </c>
      <c r="B14" s="19">
        <v>25</v>
      </c>
      <c r="C14" s="19" t="s">
        <v>150</v>
      </c>
      <c r="D14" s="25">
        <v>11</v>
      </c>
      <c r="E14" s="18" t="s">
        <v>149</v>
      </c>
      <c r="F14" s="19">
        <v>19</v>
      </c>
      <c r="G14" s="19" t="s">
        <v>150</v>
      </c>
      <c r="H14" s="25">
        <v>12</v>
      </c>
      <c r="I14" s="18" t="s">
        <v>149</v>
      </c>
      <c r="J14" s="19">
        <v>30</v>
      </c>
      <c r="K14" s="19" t="s">
        <v>150</v>
      </c>
      <c r="L14" s="25">
        <v>11</v>
      </c>
      <c r="M14" s="18" t="s">
        <v>149</v>
      </c>
    </row>
    <row r="15" spans="1:13" ht="15" customHeight="1" x14ac:dyDescent="0.15">
      <c r="A15" s="26" t="s">
        <v>156</v>
      </c>
      <c r="B15" s="19">
        <v>4</v>
      </c>
      <c r="C15" s="19" t="s">
        <v>150</v>
      </c>
      <c r="D15" s="25">
        <v>14</v>
      </c>
      <c r="E15" s="18" t="s">
        <v>149</v>
      </c>
      <c r="F15" s="19">
        <v>1</v>
      </c>
      <c r="G15" s="19" t="s">
        <v>150</v>
      </c>
      <c r="H15" s="25">
        <v>14</v>
      </c>
      <c r="I15" s="18" t="s">
        <v>149</v>
      </c>
      <c r="J15" s="19">
        <v>4</v>
      </c>
      <c r="K15" s="19" t="s">
        <v>150</v>
      </c>
      <c r="L15" s="25">
        <v>15</v>
      </c>
      <c r="M15" s="18" t="s">
        <v>149</v>
      </c>
    </row>
    <row r="16" spans="1:13" ht="15" customHeight="1" x14ac:dyDescent="0.15">
      <c r="A16" s="26" t="s">
        <v>155</v>
      </c>
      <c r="B16" s="19">
        <v>37</v>
      </c>
      <c r="C16" s="19" t="s">
        <v>150</v>
      </c>
      <c r="D16" s="25">
        <v>8</v>
      </c>
      <c r="E16" s="18" t="s">
        <v>149</v>
      </c>
      <c r="F16" s="19">
        <v>40</v>
      </c>
      <c r="G16" s="19" t="s">
        <v>150</v>
      </c>
      <c r="H16" s="25">
        <v>9</v>
      </c>
      <c r="I16" s="18" t="s">
        <v>149</v>
      </c>
      <c r="J16" s="19">
        <v>40</v>
      </c>
      <c r="K16" s="19" t="s">
        <v>150</v>
      </c>
      <c r="L16" s="25">
        <v>9</v>
      </c>
      <c r="M16" s="18" t="s">
        <v>149</v>
      </c>
    </row>
    <row r="17" spans="1:13" ht="15" customHeight="1" x14ac:dyDescent="0.15">
      <c r="A17" s="26" t="s">
        <v>154</v>
      </c>
      <c r="B17" s="19">
        <v>37</v>
      </c>
      <c r="C17" s="19" t="s">
        <v>150</v>
      </c>
      <c r="D17" s="25">
        <v>8</v>
      </c>
      <c r="E17" s="18" t="s">
        <v>149</v>
      </c>
      <c r="F17" s="19">
        <v>42</v>
      </c>
      <c r="G17" s="19" t="s">
        <v>150</v>
      </c>
      <c r="H17" s="25">
        <v>8</v>
      </c>
      <c r="I17" s="18" t="s">
        <v>149</v>
      </c>
      <c r="J17" s="19">
        <v>52</v>
      </c>
      <c r="K17" s="19" t="s">
        <v>150</v>
      </c>
      <c r="L17" s="25">
        <v>7</v>
      </c>
      <c r="M17" s="18" t="s">
        <v>149</v>
      </c>
    </row>
    <row r="18" spans="1:13" ht="15" customHeight="1" x14ac:dyDescent="0.15">
      <c r="A18" s="26" t="s">
        <v>153</v>
      </c>
      <c r="B18" s="19">
        <v>48</v>
      </c>
      <c r="C18" s="19" t="s">
        <v>150</v>
      </c>
      <c r="D18" s="25">
        <v>7</v>
      </c>
      <c r="E18" s="18" t="s">
        <v>149</v>
      </c>
      <c r="F18" s="19">
        <v>57</v>
      </c>
      <c r="G18" s="19" t="s">
        <v>150</v>
      </c>
      <c r="H18" s="25">
        <v>6</v>
      </c>
      <c r="I18" s="18" t="s">
        <v>149</v>
      </c>
      <c r="J18" s="19">
        <v>73</v>
      </c>
      <c r="K18" s="19" t="s">
        <v>150</v>
      </c>
      <c r="L18" s="25">
        <v>5</v>
      </c>
      <c r="M18" s="18" t="s">
        <v>149</v>
      </c>
    </row>
    <row r="19" spans="1:13" ht="15" customHeight="1" x14ac:dyDescent="0.15">
      <c r="A19" s="26" t="s">
        <v>152</v>
      </c>
      <c r="B19" s="19">
        <v>57</v>
      </c>
      <c r="C19" s="19" t="s">
        <v>150</v>
      </c>
      <c r="D19" s="25">
        <v>6</v>
      </c>
      <c r="E19" s="18" t="s">
        <v>149</v>
      </c>
      <c r="F19" s="19">
        <v>51</v>
      </c>
      <c r="G19" s="19" t="s">
        <v>150</v>
      </c>
      <c r="H19" s="25">
        <v>7</v>
      </c>
      <c r="I19" s="18" t="s">
        <v>149</v>
      </c>
      <c r="J19" s="19">
        <v>62</v>
      </c>
      <c r="K19" s="19" t="s">
        <v>150</v>
      </c>
      <c r="L19" s="25">
        <v>6</v>
      </c>
      <c r="M19" s="18" t="s">
        <v>149</v>
      </c>
    </row>
    <row r="20" spans="1:13" ht="15" customHeight="1" x14ac:dyDescent="0.15">
      <c r="A20" s="26" t="s">
        <v>151</v>
      </c>
      <c r="B20" s="19">
        <v>81</v>
      </c>
      <c r="C20" s="19" t="s">
        <v>150</v>
      </c>
      <c r="D20" s="25">
        <v>5</v>
      </c>
      <c r="E20" s="18" t="s">
        <v>149</v>
      </c>
      <c r="F20" s="19">
        <v>66</v>
      </c>
      <c r="G20" s="19" t="s">
        <v>150</v>
      </c>
      <c r="H20" s="25">
        <v>5</v>
      </c>
      <c r="I20" s="18" t="s">
        <v>149</v>
      </c>
      <c r="J20" s="19">
        <v>48</v>
      </c>
      <c r="K20" s="19" t="s">
        <v>150</v>
      </c>
      <c r="L20" s="25">
        <v>8</v>
      </c>
      <c r="M20" s="18" t="s">
        <v>149</v>
      </c>
    </row>
    <row r="21" spans="1:13" ht="15" customHeight="1" x14ac:dyDescent="0.15">
      <c r="A21" s="24" t="s">
        <v>89</v>
      </c>
      <c r="B21" s="23">
        <v>391</v>
      </c>
      <c r="C21" s="23"/>
      <c r="D21" s="22" t="s">
        <v>24</v>
      </c>
      <c r="E21" s="21"/>
      <c r="F21" s="23">
        <v>452</v>
      </c>
      <c r="G21" s="23"/>
      <c r="H21" s="22" t="s">
        <v>24</v>
      </c>
      <c r="I21" s="21"/>
      <c r="J21" s="23">
        <v>403</v>
      </c>
      <c r="K21" s="23"/>
      <c r="L21" s="22" t="s">
        <v>24</v>
      </c>
      <c r="M21" s="21"/>
    </row>
    <row r="22" spans="1:13" ht="15" customHeight="1" x14ac:dyDescent="0.15">
      <c r="E22" s="20"/>
      <c r="I22" s="20"/>
      <c r="M22" s="20" t="s">
        <v>128</v>
      </c>
    </row>
    <row r="23" spans="1:13" ht="15" customHeight="1" x14ac:dyDescent="0.15"/>
    <row r="24" spans="1:13" ht="15" customHeight="1" x14ac:dyDescent="0.15">
      <c r="J24" s="19"/>
    </row>
  </sheetData>
  <mergeCells count="9">
    <mergeCell ref="B3:E3"/>
    <mergeCell ref="B4:E4"/>
    <mergeCell ref="C5:E5"/>
    <mergeCell ref="J3:M3"/>
    <mergeCell ref="J4:M4"/>
    <mergeCell ref="K5:M5"/>
    <mergeCell ref="F3:I3"/>
    <mergeCell ref="F4:I4"/>
    <mergeCell ref="G5:I5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15" zoomScaleNormal="115" workbookViewId="0"/>
  </sheetViews>
  <sheetFormatPr defaultColWidth="8.875" defaultRowHeight="12" customHeight="1" x14ac:dyDescent="0.15"/>
  <cols>
    <col min="1" max="1" width="27.75" style="6" customWidth="1"/>
    <col min="2" max="4" width="19.75" style="6" customWidth="1"/>
    <col min="5" max="16384" width="8.875" style="6"/>
  </cols>
  <sheetData>
    <row r="1" spans="1:4" s="18" customFormat="1" ht="12.75" customHeight="1" x14ac:dyDescent="0.15">
      <c r="A1" s="386" t="s">
        <v>60</v>
      </c>
    </row>
    <row r="2" spans="1:4" ht="12.75" customHeight="1" x14ac:dyDescent="0.15">
      <c r="A2" s="70" t="s">
        <v>500</v>
      </c>
    </row>
    <row r="3" spans="1:4" ht="11.25" customHeight="1" x14ac:dyDescent="0.15">
      <c r="A3" s="258"/>
      <c r="B3" s="9"/>
      <c r="C3" s="9"/>
      <c r="D3" s="148" t="s">
        <v>83</v>
      </c>
    </row>
    <row r="4" spans="1:4" ht="12.75" customHeight="1" x14ac:dyDescent="0.15">
      <c r="A4" s="250" t="s">
        <v>473</v>
      </c>
      <c r="B4" s="243" t="s">
        <v>474</v>
      </c>
      <c r="C4" s="251" t="s">
        <v>475</v>
      </c>
      <c r="D4" s="251" t="s">
        <v>476</v>
      </c>
    </row>
    <row r="5" spans="1:4" ht="12.75" customHeight="1" x14ac:dyDescent="0.15">
      <c r="A5" s="482" t="s">
        <v>494</v>
      </c>
      <c r="B5" s="483">
        <v>1047</v>
      </c>
      <c r="C5" s="483">
        <v>966</v>
      </c>
      <c r="D5" s="483">
        <v>841</v>
      </c>
    </row>
    <row r="6" spans="1:4" ht="12.75" customHeight="1" x14ac:dyDescent="0.15">
      <c r="A6" s="484" t="s">
        <v>501</v>
      </c>
      <c r="B6" s="483">
        <v>442</v>
      </c>
      <c r="C6" s="483">
        <v>445</v>
      </c>
      <c r="D6" s="483">
        <v>355</v>
      </c>
    </row>
    <row r="7" spans="1:4" ht="12.75" customHeight="1" x14ac:dyDescent="0.15">
      <c r="A7" s="484" t="s">
        <v>480</v>
      </c>
      <c r="B7" s="483">
        <v>145</v>
      </c>
      <c r="C7" s="483">
        <v>133</v>
      </c>
      <c r="D7" s="483">
        <v>102</v>
      </c>
    </row>
    <row r="8" spans="1:4" ht="12.75" customHeight="1" x14ac:dyDescent="0.15">
      <c r="A8" s="484" t="s">
        <v>495</v>
      </c>
      <c r="B8" s="483">
        <v>243</v>
      </c>
      <c r="C8" s="483">
        <v>255</v>
      </c>
      <c r="D8" s="483">
        <v>211</v>
      </c>
    </row>
    <row r="9" spans="1:4" ht="12.75" customHeight="1" x14ac:dyDescent="0.15">
      <c r="A9" s="484" t="s">
        <v>482</v>
      </c>
      <c r="B9" s="483">
        <v>205</v>
      </c>
      <c r="C9" s="483">
        <v>189</v>
      </c>
      <c r="D9" s="483">
        <v>195</v>
      </c>
    </row>
    <row r="10" spans="1:4" ht="12.75" customHeight="1" x14ac:dyDescent="0.15">
      <c r="A10" s="484" t="s">
        <v>483</v>
      </c>
      <c r="B10" s="483">
        <v>852</v>
      </c>
      <c r="C10" s="483">
        <v>729</v>
      </c>
      <c r="D10" s="483">
        <v>862</v>
      </c>
    </row>
    <row r="11" spans="1:4" ht="12.75" customHeight="1" x14ac:dyDescent="0.15">
      <c r="A11" s="484" t="s">
        <v>484</v>
      </c>
      <c r="B11" s="483">
        <v>38</v>
      </c>
      <c r="C11" s="483">
        <v>58</v>
      </c>
      <c r="D11" s="483">
        <v>51</v>
      </c>
    </row>
    <row r="12" spans="1:4" ht="12.75" customHeight="1" x14ac:dyDescent="0.15">
      <c r="A12" s="484" t="s">
        <v>485</v>
      </c>
      <c r="B12" s="483">
        <v>620</v>
      </c>
      <c r="C12" s="483">
        <v>616</v>
      </c>
      <c r="D12" s="483">
        <v>605</v>
      </c>
    </row>
    <row r="13" spans="1:4" ht="12.75" customHeight="1" x14ac:dyDescent="0.15">
      <c r="A13" s="484" t="s">
        <v>486</v>
      </c>
      <c r="B13" s="483">
        <v>25</v>
      </c>
      <c r="C13" s="483">
        <v>15</v>
      </c>
      <c r="D13" s="483">
        <v>5</v>
      </c>
    </row>
    <row r="14" spans="1:4" ht="12.75" customHeight="1" x14ac:dyDescent="0.15">
      <c r="A14" s="484" t="s">
        <v>487</v>
      </c>
      <c r="B14" s="483">
        <v>114</v>
      </c>
      <c r="C14" s="483">
        <v>99</v>
      </c>
      <c r="D14" s="483">
        <v>104</v>
      </c>
    </row>
    <row r="15" spans="1:4" ht="12.75" customHeight="1" x14ac:dyDescent="0.15">
      <c r="A15" s="484" t="s">
        <v>488</v>
      </c>
      <c r="B15" s="483">
        <v>2</v>
      </c>
      <c r="C15" s="483">
        <v>6</v>
      </c>
      <c r="D15" s="483">
        <v>2</v>
      </c>
    </row>
    <row r="16" spans="1:4" ht="12.75" customHeight="1" x14ac:dyDescent="0.15">
      <c r="A16" s="484" t="s">
        <v>489</v>
      </c>
      <c r="B16" s="483">
        <v>176</v>
      </c>
      <c r="C16" s="483">
        <v>150</v>
      </c>
      <c r="D16" s="483">
        <v>82</v>
      </c>
    </row>
    <row r="17" spans="1:4" ht="12.75" customHeight="1" x14ac:dyDescent="0.15">
      <c r="A17" s="484" t="s">
        <v>490</v>
      </c>
      <c r="B17" s="483">
        <v>647</v>
      </c>
      <c r="C17" s="483">
        <v>613</v>
      </c>
      <c r="D17" s="483">
        <v>499</v>
      </c>
    </row>
    <row r="18" spans="1:4" ht="12.75" customHeight="1" x14ac:dyDescent="0.15">
      <c r="A18" s="484" t="s">
        <v>89</v>
      </c>
      <c r="B18" s="188">
        <v>4</v>
      </c>
      <c r="C18" s="188">
        <v>5</v>
      </c>
      <c r="D18" s="483">
        <v>7</v>
      </c>
    </row>
    <row r="19" spans="1:4" ht="14.25" customHeight="1" x14ac:dyDescent="0.15">
      <c r="A19" s="487" t="s">
        <v>499</v>
      </c>
      <c r="B19" s="488">
        <v>4560</v>
      </c>
      <c r="C19" s="488">
        <v>4279</v>
      </c>
      <c r="D19" s="488">
        <v>3921</v>
      </c>
    </row>
    <row r="20" spans="1:4" ht="12" customHeight="1" x14ac:dyDescent="0.15">
      <c r="B20" s="34"/>
      <c r="C20" s="34"/>
      <c r="D20" s="34" t="s">
        <v>470</v>
      </c>
    </row>
    <row r="21" spans="1:4" ht="9.75" customHeight="1" x14ac:dyDescent="0.15"/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5" workbookViewId="0"/>
  </sheetViews>
  <sheetFormatPr defaultColWidth="8.875" defaultRowHeight="15" customHeight="1" x14ac:dyDescent="0.15"/>
  <cols>
    <col min="1" max="1" width="12.75" style="18" customWidth="1"/>
    <col min="2" max="2" width="14.375" style="18" customWidth="1"/>
    <col min="3" max="3" width="13.75" style="18" customWidth="1"/>
    <col min="4" max="4" width="17.5" style="18" customWidth="1"/>
    <col min="5" max="5" width="13.625" style="18" customWidth="1"/>
    <col min="6" max="6" width="13.5" style="18" customWidth="1"/>
    <col min="7" max="16384" width="8.875" style="18"/>
  </cols>
  <sheetData>
    <row r="1" spans="1:7" ht="12.75" customHeight="1" x14ac:dyDescent="0.15">
      <c r="A1" s="386" t="s">
        <v>60</v>
      </c>
    </row>
    <row r="2" spans="1:7" ht="15" customHeight="1" x14ac:dyDescent="0.15">
      <c r="A2" s="151" t="s">
        <v>502</v>
      </c>
      <c r="C2" s="489"/>
      <c r="D2" s="490"/>
      <c r="E2" s="490"/>
      <c r="F2" s="490"/>
    </row>
    <row r="3" spans="1:7" ht="15" customHeight="1" x14ac:dyDescent="0.15">
      <c r="A3" s="491" t="s">
        <v>503</v>
      </c>
    </row>
    <row r="4" spans="1:7" ht="15" customHeight="1" x14ac:dyDescent="0.15">
      <c r="A4" s="492" t="s">
        <v>504</v>
      </c>
      <c r="D4" s="492" t="s">
        <v>505</v>
      </c>
      <c r="F4" s="176" t="s">
        <v>506</v>
      </c>
    </row>
    <row r="5" spans="1:7" ht="15" customHeight="1" x14ac:dyDescent="0.15">
      <c r="A5" s="248" t="s">
        <v>473</v>
      </c>
      <c r="B5" s="493" t="s">
        <v>507</v>
      </c>
      <c r="C5" s="494" t="s">
        <v>508</v>
      </c>
      <c r="D5" s="248" t="s">
        <v>473</v>
      </c>
      <c r="E5" s="495" t="s">
        <v>507</v>
      </c>
      <c r="F5" s="247" t="s">
        <v>508</v>
      </c>
      <c r="G5" s="150"/>
    </row>
    <row r="6" spans="1:7" ht="15" customHeight="1" x14ac:dyDescent="0.15">
      <c r="A6" s="496" t="s">
        <v>509</v>
      </c>
      <c r="B6" s="497">
        <v>10602149279</v>
      </c>
      <c r="C6" s="498"/>
      <c r="D6" s="499" t="s">
        <v>510</v>
      </c>
      <c r="E6" s="497">
        <v>17214000</v>
      </c>
      <c r="F6" s="500"/>
      <c r="G6" s="150"/>
    </row>
    <row r="7" spans="1:7" ht="15" customHeight="1" x14ac:dyDescent="0.15">
      <c r="A7" s="26" t="s">
        <v>511</v>
      </c>
      <c r="B7" s="497">
        <v>9922114300</v>
      </c>
      <c r="C7" s="501">
        <v>12248599</v>
      </c>
      <c r="D7" s="502" t="s">
        <v>512</v>
      </c>
      <c r="E7" s="497">
        <v>17214000</v>
      </c>
      <c r="F7" s="500"/>
      <c r="G7" s="150"/>
    </row>
    <row r="8" spans="1:7" ht="15" customHeight="1" x14ac:dyDescent="0.15">
      <c r="A8" s="26" t="s">
        <v>513</v>
      </c>
      <c r="B8" s="497">
        <v>679976383</v>
      </c>
      <c r="C8" s="503">
        <v>4055492</v>
      </c>
      <c r="D8" s="504" t="s">
        <v>514</v>
      </c>
      <c r="E8" s="505">
        <v>0</v>
      </c>
      <c r="F8" s="500"/>
      <c r="G8" s="150"/>
    </row>
    <row r="9" spans="1:7" ht="15" customHeight="1" x14ac:dyDescent="0.15">
      <c r="A9" s="26" t="s">
        <v>515</v>
      </c>
      <c r="B9" s="497">
        <v>58596</v>
      </c>
      <c r="C9" s="503">
        <v>1859</v>
      </c>
      <c r="D9" s="504"/>
      <c r="E9" s="497"/>
      <c r="F9" s="500"/>
      <c r="G9" s="150"/>
    </row>
    <row r="10" spans="1:7" ht="15" customHeight="1" x14ac:dyDescent="0.15">
      <c r="A10" s="506" t="s">
        <v>516</v>
      </c>
      <c r="B10" s="497">
        <v>10273413864</v>
      </c>
      <c r="C10" s="503"/>
      <c r="D10" s="507" t="s">
        <v>517</v>
      </c>
      <c r="E10" s="505">
        <v>1427435153</v>
      </c>
      <c r="F10" s="508"/>
      <c r="G10" s="150"/>
    </row>
    <row r="11" spans="1:7" ht="15" customHeight="1" x14ac:dyDescent="0.15">
      <c r="A11" s="26" t="s">
        <v>518</v>
      </c>
      <c r="B11" s="497">
        <v>10038099641</v>
      </c>
      <c r="C11" s="503">
        <v>5887083</v>
      </c>
      <c r="D11" s="502" t="s">
        <v>519</v>
      </c>
      <c r="E11" s="505">
        <v>1073234555</v>
      </c>
      <c r="F11" s="508">
        <v>1772265</v>
      </c>
      <c r="G11" s="150"/>
    </row>
    <row r="12" spans="1:7" ht="15" customHeight="1" x14ac:dyDescent="0.15">
      <c r="A12" s="26" t="s">
        <v>520</v>
      </c>
      <c r="B12" s="497">
        <v>221984051</v>
      </c>
      <c r="C12" s="503">
        <v>1834</v>
      </c>
      <c r="D12" s="502" t="s">
        <v>521</v>
      </c>
      <c r="E12" s="505">
        <v>254200598</v>
      </c>
      <c r="F12" s="508"/>
      <c r="G12" s="150"/>
    </row>
    <row r="13" spans="1:7" ht="15" customHeight="1" x14ac:dyDescent="0.15">
      <c r="A13" s="26" t="s">
        <v>522</v>
      </c>
      <c r="B13" s="497">
        <v>13330172</v>
      </c>
      <c r="C13" s="509">
        <v>33</v>
      </c>
      <c r="D13" s="502" t="s">
        <v>523</v>
      </c>
      <c r="E13" s="505">
        <v>100000000</v>
      </c>
      <c r="F13" s="508"/>
      <c r="G13" s="150"/>
    </row>
    <row r="14" spans="1:7" ht="14.25" customHeight="1" x14ac:dyDescent="0.15">
      <c r="A14" s="24" t="s">
        <v>524</v>
      </c>
      <c r="B14" s="510">
        <v>0</v>
      </c>
      <c r="C14" s="511"/>
      <c r="D14" s="512"/>
      <c r="E14" s="513"/>
      <c r="F14" s="514"/>
    </row>
    <row r="15" spans="1:7" ht="14.25" customHeight="1" x14ac:dyDescent="0.15">
      <c r="A15" s="18" t="s">
        <v>525</v>
      </c>
      <c r="F15" s="20"/>
    </row>
    <row r="16" spans="1:7" ht="15" customHeight="1" x14ac:dyDescent="0.15">
      <c r="A16" s="18" t="s">
        <v>526</v>
      </c>
      <c r="F16" s="18" t="s">
        <v>470</v>
      </c>
    </row>
  </sheetData>
  <mergeCells count="1">
    <mergeCell ref="D2:F2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115" workbookViewId="0"/>
  </sheetViews>
  <sheetFormatPr defaultColWidth="8.875" defaultRowHeight="15" customHeight="1" x14ac:dyDescent="0.15"/>
  <cols>
    <col min="1" max="1" width="26.125" style="6" customWidth="1"/>
    <col min="2" max="4" width="20.25" style="6" customWidth="1"/>
    <col min="5" max="16384" width="8.875" style="6"/>
  </cols>
  <sheetData>
    <row r="1" spans="1:4" s="18" customFormat="1" ht="12.75" customHeight="1" x14ac:dyDescent="0.15">
      <c r="A1" s="386" t="s">
        <v>60</v>
      </c>
    </row>
    <row r="2" spans="1:4" ht="15" customHeight="1" x14ac:dyDescent="0.15">
      <c r="A2" s="70" t="s">
        <v>527</v>
      </c>
    </row>
    <row r="3" spans="1:4" ht="10.5" customHeight="1" x14ac:dyDescent="0.15"/>
    <row r="4" spans="1:4" ht="15" customHeight="1" x14ac:dyDescent="0.15">
      <c r="A4" s="258" t="s">
        <v>528</v>
      </c>
      <c r="B4" s="9"/>
      <c r="C4" s="9"/>
      <c r="D4" s="148" t="s">
        <v>506</v>
      </c>
    </row>
    <row r="5" spans="1:4" ht="15" customHeight="1" x14ac:dyDescent="0.15">
      <c r="A5" s="250" t="s">
        <v>529</v>
      </c>
      <c r="B5" s="243" t="s">
        <v>474</v>
      </c>
      <c r="C5" s="251" t="s">
        <v>475</v>
      </c>
      <c r="D5" s="251" t="s">
        <v>476</v>
      </c>
    </row>
    <row r="6" spans="1:4" ht="15" customHeight="1" x14ac:dyDescent="0.15">
      <c r="A6" s="515" t="s">
        <v>518</v>
      </c>
      <c r="B6" s="516">
        <v>9681483850</v>
      </c>
      <c r="C6" s="516">
        <v>9935226888</v>
      </c>
      <c r="D6" s="516">
        <v>10032212558</v>
      </c>
    </row>
    <row r="7" spans="1:4" ht="15" customHeight="1" x14ac:dyDescent="0.15">
      <c r="A7" s="484" t="s">
        <v>530</v>
      </c>
      <c r="B7" s="40">
        <v>5608779797</v>
      </c>
      <c r="C7" s="40">
        <v>5750454347</v>
      </c>
      <c r="D7" s="40">
        <v>5759146682</v>
      </c>
    </row>
    <row r="8" spans="1:4" ht="15" customHeight="1" x14ac:dyDescent="0.15">
      <c r="A8" s="484" t="s">
        <v>531</v>
      </c>
      <c r="B8" s="40">
        <v>2065047063</v>
      </c>
      <c r="C8" s="40">
        <v>2097646539</v>
      </c>
      <c r="D8" s="40">
        <v>2203849863</v>
      </c>
    </row>
    <row r="9" spans="1:4" ht="15" customHeight="1" x14ac:dyDescent="0.15">
      <c r="A9" s="484" t="s">
        <v>532</v>
      </c>
      <c r="B9" s="40">
        <v>1292495486</v>
      </c>
      <c r="C9" s="40">
        <v>1310941109</v>
      </c>
      <c r="D9" s="40">
        <v>1355901475</v>
      </c>
    </row>
    <row r="10" spans="1:4" ht="15" customHeight="1" x14ac:dyDescent="0.15">
      <c r="A10" s="484" t="s">
        <v>533</v>
      </c>
      <c r="B10" s="40">
        <v>674872224</v>
      </c>
      <c r="C10" s="40">
        <v>611357389</v>
      </c>
      <c r="D10" s="40">
        <v>624400684</v>
      </c>
    </row>
    <row r="11" spans="1:4" ht="15" customHeight="1" x14ac:dyDescent="0.15">
      <c r="A11" s="484" t="s">
        <v>534</v>
      </c>
      <c r="B11" s="40">
        <v>14387731</v>
      </c>
      <c r="C11" s="40">
        <v>135791213</v>
      </c>
      <c r="D11" s="40">
        <v>55890184</v>
      </c>
    </row>
    <row r="12" spans="1:4" ht="15" customHeight="1" x14ac:dyDescent="0.15">
      <c r="A12" s="484" t="s">
        <v>535</v>
      </c>
      <c r="B12" s="40">
        <v>25901549</v>
      </c>
      <c r="C12" s="40">
        <v>29036291</v>
      </c>
      <c r="D12" s="40">
        <v>33023670</v>
      </c>
    </row>
    <row r="13" spans="1:4" ht="15" customHeight="1" x14ac:dyDescent="0.15">
      <c r="A13" s="517" t="s">
        <v>520</v>
      </c>
      <c r="B13" s="518">
        <v>167823371</v>
      </c>
      <c r="C13" s="518">
        <v>158314349</v>
      </c>
      <c r="D13" s="518">
        <v>213435517</v>
      </c>
    </row>
    <row r="14" spans="1:4" ht="14.25" customHeight="1" x14ac:dyDescent="0.15">
      <c r="A14" s="484" t="s">
        <v>536</v>
      </c>
      <c r="B14" s="40">
        <v>137103455</v>
      </c>
      <c r="C14" s="40">
        <v>129808891</v>
      </c>
      <c r="D14" s="40">
        <v>122280100</v>
      </c>
    </row>
    <row r="15" spans="1:4" ht="14.25" customHeight="1" x14ac:dyDescent="0.15">
      <c r="A15" s="484" t="s">
        <v>537</v>
      </c>
      <c r="B15" s="40">
        <v>5304496</v>
      </c>
      <c r="C15" s="252" t="s">
        <v>538</v>
      </c>
      <c r="D15" s="252" t="s">
        <v>24</v>
      </c>
    </row>
    <row r="16" spans="1:4" ht="15" customHeight="1" x14ac:dyDescent="0.15">
      <c r="A16" s="484" t="s">
        <v>539</v>
      </c>
      <c r="B16" s="40">
        <v>25055622</v>
      </c>
      <c r="C16" s="40">
        <v>26476582</v>
      </c>
      <c r="D16" s="40">
        <v>27890718</v>
      </c>
    </row>
    <row r="17" spans="1:4" ht="15" customHeight="1" x14ac:dyDescent="0.15">
      <c r="A17" s="484" t="s">
        <v>540</v>
      </c>
      <c r="B17" s="40">
        <v>359798</v>
      </c>
      <c r="C17" s="40">
        <v>2028876</v>
      </c>
      <c r="D17" s="40">
        <v>63264699</v>
      </c>
    </row>
    <row r="18" spans="1:4" ht="15" customHeight="1" x14ac:dyDescent="0.15">
      <c r="A18" s="517" t="s">
        <v>522</v>
      </c>
      <c r="B18" s="518">
        <v>28702693</v>
      </c>
      <c r="C18" s="518">
        <v>25711382</v>
      </c>
      <c r="D18" s="518">
        <v>13330139</v>
      </c>
    </row>
    <row r="19" spans="1:4" ht="15" customHeight="1" x14ac:dyDescent="0.15">
      <c r="A19" s="519" t="s">
        <v>541</v>
      </c>
      <c r="B19" s="40">
        <v>28702693</v>
      </c>
      <c r="C19" s="40">
        <v>25711382</v>
      </c>
      <c r="D19" s="40">
        <v>13330139</v>
      </c>
    </row>
    <row r="20" spans="1:4" ht="15" customHeight="1" x14ac:dyDescent="0.15">
      <c r="A20" s="517" t="s">
        <v>542</v>
      </c>
      <c r="B20" s="520">
        <v>211604694</v>
      </c>
      <c r="C20" s="520">
        <v>229794596</v>
      </c>
      <c r="D20" s="520">
        <v>326865267</v>
      </c>
    </row>
    <row r="21" spans="1:4" ht="15" customHeight="1" x14ac:dyDescent="0.15">
      <c r="A21" s="487" t="s">
        <v>499</v>
      </c>
      <c r="B21" s="521">
        <v>10089614608</v>
      </c>
      <c r="C21" s="521">
        <v>10349047215</v>
      </c>
      <c r="D21" s="521">
        <v>10585843481</v>
      </c>
    </row>
    <row r="23" spans="1:4" ht="15" customHeight="1" x14ac:dyDescent="0.15">
      <c r="A23" s="258" t="s">
        <v>543</v>
      </c>
    </row>
    <row r="24" spans="1:4" ht="15" customHeight="1" x14ac:dyDescent="0.15">
      <c r="A24" s="250" t="s">
        <v>529</v>
      </c>
      <c r="B24" s="243" t="s">
        <v>474</v>
      </c>
      <c r="C24" s="251" t="s">
        <v>475</v>
      </c>
      <c r="D24" s="251" t="s">
        <v>476</v>
      </c>
    </row>
    <row r="25" spans="1:4" ht="15" customHeight="1" x14ac:dyDescent="0.15">
      <c r="A25" s="515" t="s">
        <v>511</v>
      </c>
      <c r="B25" s="522">
        <v>9461002269</v>
      </c>
      <c r="C25" s="522">
        <v>9734581811</v>
      </c>
      <c r="D25" s="522">
        <v>9909865701</v>
      </c>
    </row>
    <row r="26" spans="1:4" ht="15" customHeight="1" x14ac:dyDescent="0.15">
      <c r="A26" s="484" t="s">
        <v>544</v>
      </c>
      <c r="B26" s="40">
        <v>6030549191</v>
      </c>
      <c r="C26" s="40">
        <v>6223853789</v>
      </c>
      <c r="D26" s="40">
        <v>6387772610</v>
      </c>
    </row>
    <row r="27" spans="1:4" ht="15" customHeight="1" x14ac:dyDescent="0.15">
      <c r="A27" s="484" t="s">
        <v>545</v>
      </c>
      <c r="B27" s="40">
        <v>2662439493</v>
      </c>
      <c r="C27" s="40">
        <v>2718076653</v>
      </c>
      <c r="D27" s="40">
        <v>2699186051</v>
      </c>
    </row>
    <row r="28" spans="1:4" ht="15" customHeight="1" x14ac:dyDescent="0.15">
      <c r="A28" s="484" t="s">
        <v>546</v>
      </c>
      <c r="B28" s="40">
        <v>545500000</v>
      </c>
      <c r="C28" s="40">
        <v>580000000</v>
      </c>
      <c r="D28" s="40">
        <v>590000000</v>
      </c>
    </row>
    <row r="29" spans="1:4" ht="15" customHeight="1" x14ac:dyDescent="0.15">
      <c r="A29" s="484" t="s">
        <v>547</v>
      </c>
      <c r="B29" s="40">
        <v>222513585</v>
      </c>
      <c r="C29" s="40">
        <v>212651369</v>
      </c>
      <c r="D29" s="40">
        <v>232907040</v>
      </c>
    </row>
    <row r="30" spans="1:4" ht="15" customHeight="1" x14ac:dyDescent="0.15">
      <c r="A30" s="517" t="s">
        <v>513</v>
      </c>
      <c r="B30" s="486">
        <v>628339217</v>
      </c>
      <c r="C30" s="486">
        <v>614238480</v>
      </c>
      <c r="D30" s="486">
        <v>675921043</v>
      </c>
    </row>
    <row r="31" spans="1:4" ht="15" customHeight="1" x14ac:dyDescent="0.15">
      <c r="A31" s="484" t="s">
        <v>548</v>
      </c>
      <c r="B31" s="40">
        <v>2812737</v>
      </c>
      <c r="C31" s="40">
        <v>3196216</v>
      </c>
      <c r="D31" s="40">
        <v>3206638</v>
      </c>
    </row>
    <row r="32" spans="1:4" ht="15" customHeight="1" x14ac:dyDescent="0.15">
      <c r="A32" s="484" t="s">
        <v>546</v>
      </c>
      <c r="B32" s="40">
        <v>554500000</v>
      </c>
      <c r="C32" s="40">
        <v>520000000</v>
      </c>
      <c r="D32" s="40">
        <v>510000000</v>
      </c>
    </row>
    <row r="33" spans="1:4" ht="15" customHeight="1" x14ac:dyDescent="0.15">
      <c r="A33" s="484" t="s">
        <v>549</v>
      </c>
      <c r="B33" s="40">
        <v>11868000</v>
      </c>
      <c r="C33" s="40">
        <v>11268000</v>
      </c>
      <c r="D33" s="40">
        <v>9284000</v>
      </c>
    </row>
    <row r="34" spans="1:4" ht="15" customHeight="1" x14ac:dyDescent="0.15">
      <c r="A34" s="484" t="s">
        <v>550</v>
      </c>
      <c r="B34" s="40">
        <v>59158480</v>
      </c>
      <c r="C34" s="40">
        <v>79774264</v>
      </c>
      <c r="D34" s="40">
        <v>153430405</v>
      </c>
    </row>
    <row r="35" spans="1:4" ht="15" customHeight="1" x14ac:dyDescent="0.15">
      <c r="A35" s="517" t="s">
        <v>515</v>
      </c>
      <c r="B35" s="486">
        <v>273122</v>
      </c>
      <c r="C35" s="486">
        <v>226924</v>
      </c>
      <c r="D35" s="486">
        <v>56737</v>
      </c>
    </row>
    <row r="36" spans="1:4" ht="15" customHeight="1" x14ac:dyDescent="0.15">
      <c r="A36" s="523" t="s">
        <v>551</v>
      </c>
      <c r="B36" s="40">
        <v>273122</v>
      </c>
      <c r="C36" s="40">
        <v>226924</v>
      </c>
      <c r="D36" s="40">
        <v>56737</v>
      </c>
    </row>
    <row r="37" spans="1:4" ht="15" customHeight="1" x14ac:dyDescent="0.15">
      <c r="A37" s="487" t="s">
        <v>499</v>
      </c>
      <c r="B37" s="521">
        <v>10089614608</v>
      </c>
      <c r="C37" s="521">
        <v>10349047215</v>
      </c>
      <c r="D37" s="521">
        <v>10585843481</v>
      </c>
    </row>
    <row r="38" spans="1:4" ht="15" customHeight="1" x14ac:dyDescent="0.15">
      <c r="B38" s="34"/>
      <c r="C38" s="34"/>
      <c r="D38" s="34" t="s">
        <v>470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115" zoomScaleNormal="115" workbookViewId="0"/>
  </sheetViews>
  <sheetFormatPr defaultColWidth="8.875" defaultRowHeight="12" x14ac:dyDescent="0.15"/>
  <cols>
    <col min="1" max="1" width="11.125" style="6" customWidth="1"/>
    <col min="2" max="2" width="11.5" style="6" customWidth="1"/>
    <col min="3" max="8" width="10.625" style="6" customWidth="1"/>
    <col min="9" max="16384" width="8.875" style="6"/>
  </cols>
  <sheetData>
    <row r="1" spans="1:8" ht="13.5" x14ac:dyDescent="0.15">
      <c r="A1" s="524" t="s">
        <v>60</v>
      </c>
    </row>
    <row r="3" spans="1:8" s="526" customFormat="1" ht="26.25" customHeight="1" x14ac:dyDescent="0.15">
      <c r="A3" s="525"/>
      <c r="B3" s="525"/>
      <c r="C3" s="525"/>
      <c r="D3" s="525" t="s">
        <v>556</v>
      </c>
      <c r="E3" s="525"/>
      <c r="F3" s="525"/>
      <c r="G3" s="525"/>
      <c r="H3" s="525"/>
    </row>
    <row r="4" spans="1:8" s="526" customFormat="1" ht="15" customHeight="1" x14ac:dyDescent="0.15"/>
    <row r="5" spans="1:8" s="526" customFormat="1" ht="15" customHeight="1" x14ac:dyDescent="0.15">
      <c r="A5" s="527" t="s">
        <v>557</v>
      </c>
      <c r="B5" s="528"/>
      <c r="C5" s="528"/>
      <c r="D5" s="528"/>
      <c r="E5" s="528"/>
      <c r="F5" s="528"/>
      <c r="G5" s="528"/>
      <c r="H5" s="528"/>
    </row>
    <row r="6" spans="1:8" s="526" customFormat="1" ht="15" customHeight="1" x14ac:dyDescent="0.15">
      <c r="A6" s="527" t="s">
        <v>558</v>
      </c>
      <c r="B6" s="528"/>
      <c r="C6" s="528"/>
      <c r="D6" s="528"/>
      <c r="E6" s="528"/>
      <c r="F6" s="528"/>
      <c r="G6" s="528"/>
      <c r="H6" s="528"/>
    </row>
    <row r="7" spans="1:8" s="526" customFormat="1" ht="15" customHeight="1" x14ac:dyDescent="0.15">
      <c r="A7" s="527" t="s">
        <v>559</v>
      </c>
      <c r="B7" s="528"/>
      <c r="C7" s="528"/>
      <c r="D7" s="528"/>
      <c r="E7" s="528"/>
      <c r="F7" s="528"/>
      <c r="G7" s="528"/>
      <c r="H7" s="528"/>
    </row>
    <row r="8" spans="1:8" s="526" customFormat="1" ht="15" customHeight="1" x14ac:dyDescent="0.15">
      <c r="A8" s="527" t="s">
        <v>560</v>
      </c>
      <c r="B8" s="528"/>
      <c r="C8" s="528"/>
      <c r="D8" s="528"/>
      <c r="E8" s="528"/>
      <c r="F8" s="528"/>
      <c r="G8" s="528"/>
      <c r="H8" s="528"/>
    </row>
    <row r="9" spans="1:8" s="526" customFormat="1" ht="15" customHeight="1" x14ac:dyDescent="0.15">
      <c r="A9" s="527" t="s">
        <v>561</v>
      </c>
      <c r="B9" s="528"/>
      <c r="C9" s="528"/>
      <c r="D9" s="528"/>
      <c r="E9" s="528"/>
      <c r="F9" s="528"/>
      <c r="G9" s="528"/>
      <c r="H9" s="528"/>
    </row>
    <row r="10" spans="1:8" s="526" customFormat="1" ht="15" customHeight="1" x14ac:dyDescent="0.15">
      <c r="A10" s="527" t="s">
        <v>562</v>
      </c>
      <c r="B10" s="528"/>
      <c r="C10" s="528"/>
      <c r="D10" s="528"/>
      <c r="E10" s="528"/>
      <c r="F10" s="528"/>
      <c r="G10" s="528"/>
      <c r="H10" s="528"/>
    </row>
    <row r="11" spans="1:8" s="526" customFormat="1" ht="15" customHeight="1" x14ac:dyDescent="0.15">
      <c r="A11" s="527" t="s">
        <v>563</v>
      </c>
      <c r="B11" s="528"/>
      <c r="C11" s="528"/>
      <c r="D11" s="528"/>
      <c r="E11" s="528"/>
      <c r="F11" s="528"/>
      <c r="G11" s="528"/>
      <c r="H11" s="528"/>
    </row>
    <row r="12" spans="1:8" s="526" customFormat="1" ht="15" customHeight="1" x14ac:dyDescent="0.15">
      <c r="A12" s="527" t="s">
        <v>564</v>
      </c>
      <c r="B12" s="528"/>
      <c r="C12" s="528"/>
      <c r="D12" s="528"/>
      <c r="E12" s="528"/>
      <c r="F12" s="528"/>
      <c r="G12" s="528"/>
      <c r="H12" s="528"/>
    </row>
    <row r="13" spans="1:8" s="526" customFormat="1" ht="15" customHeight="1" x14ac:dyDescent="0.15">
      <c r="A13" s="527" t="s">
        <v>565</v>
      </c>
      <c r="B13" s="528"/>
      <c r="C13" s="528"/>
      <c r="D13" s="528"/>
      <c r="E13" s="528"/>
      <c r="F13" s="528"/>
      <c r="G13" s="528"/>
      <c r="H13" s="528"/>
    </row>
    <row r="14" spans="1:8" s="526" customFormat="1" ht="15" customHeight="1" x14ac:dyDescent="0.15">
      <c r="A14" s="529"/>
      <c r="B14" s="530"/>
      <c r="C14" s="530"/>
      <c r="D14" s="530"/>
      <c r="E14" s="530"/>
      <c r="F14" s="530"/>
      <c r="G14" s="530"/>
      <c r="H14" s="530"/>
    </row>
    <row r="15" spans="1:8" ht="15" customHeight="1" x14ac:dyDescent="0.15">
      <c r="A15" s="70" t="s">
        <v>566</v>
      </c>
    </row>
    <row r="16" spans="1:8" ht="13.5" customHeight="1" x14ac:dyDescent="0.15">
      <c r="A16" s="258"/>
      <c r="B16" s="258"/>
      <c r="H16" s="9"/>
    </row>
    <row r="17" spans="1:9" ht="15" customHeight="1" x14ac:dyDescent="0.15">
      <c r="A17" s="254" t="s">
        <v>146</v>
      </c>
      <c r="B17" s="256" t="s">
        <v>567</v>
      </c>
      <c r="C17" s="256" t="s">
        <v>568</v>
      </c>
      <c r="D17" s="256" t="s">
        <v>569</v>
      </c>
      <c r="E17" s="256" t="s">
        <v>568</v>
      </c>
      <c r="F17" s="104" t="s">
        <v>570</v>
      </c>
      <c r="G17" s="104"/>
      <c r="H17" s="104"/>
      <c r="I17" s="257"/>
    </row>
    <row r="18" spans="1:9" ht="15" customHeight="1" x14ac:dyDescent="0.15">
      <c r="A18" s="52" t="s">
        <v>571</v>
      </c>
      <c r="B18" s="255" t="s">
        <v>572</v>
      </c>
      <c r="C18" s="255" t="s">
        <v>573</v>
      </c>
      <c r="D18" s="255" t="s">
        <v>574</v>
      </c>
      <c r="E18" s="255" t="s">
        <v>573</v>
      </c>
      <c r="F18" s="242" t="s">
        <v>575</v>
      </c>
      <c r="G18" s="243" t="s">
        <v>576</v>
      </c>
      <c r="H18" s="251" t="s">
        <v>577</v>
      </c>
      <c r="I18" s="257"/>
    </row>
    <row r="19" spans="1:9" ht="16.5" customHeight="1" x14ac:dyDescent="0.15">
      <c r="A19" s="98" t="s">
        <v>578</v>
      </c>
      <c r="B19" s="97">
        <v>98066</v>
      </c>
      <c r="C19" s="531">
        <v>30</v>
      </c>
      <c r="D19" s="40">
        <v>54790</v>
      </c>
      <c r="E19" s="531">
        <v>40.35</v>
      </c>
      <c r="F19" s="40">
        <v>93855</v>
      </c>
      <c r="G19" s="40">
        <v>4211</v>
      </c>
      <c r="H19" s="40" t="s">
        <v>579</v>
      </c>
    </row>
    <row r="20" spans="1:9" ht="16.5" customHeight="1" x14ac:dyDescent="0.15">
      <c r="A20" s="96" t="s">
        <v>580</v>
      </c>
      <c r="B20" s="97">
        <v>97701</v>
      </c>
      <c r="C20" s="531">
        <v>29.72</v>
      </c>
      <c r="D20" s="40">
        <v>55186</v>
      </c>
      <c r="E20" s="531">
        <v>40.049999999999997</v>
      </c>
      <c r="F20" s="40">
        <v>93047</v>
      </c>
      <c r="G20" s="40">
        <v>4654</v>
      </c>
      <c r="H20" s="40" t="s">
        <v>579</v>
      </c>
    </row>
    <row r="21" spans="1:9" ht="16.5" customHeight="1" x14ac:dyDescent="0.15">
      <c r="A21" s="96" t="s">
        <v>581</v>
      </c>
      <c r="B21" s="97">
        <v>97151</v>
      </c>
      <c r="C21" s="531">
        <v>29.47</v>
      </c>
      <c r="D21" s="40">
        <v>55264</v>
      </c>
      <c r="E21" s="531">
        <v>39.64</v>
      </c>
      <c r="F21" s="40">
        <v>92424</v>
      </c>
      <c r="G21" s="40">
        <v>4727</v>
      </c>
      <c r="H21" s="40" t="s">
        <v>579</v>
      </c>
    </row>
    <row r="22" spans="1:9" ht="16.5" customHeight="1" x14ac:dyDescent="0.15">
      <c r="A22" s="96" t="s">
        <v>582</v>
      </c>
      <c r="B22" s="97">
        <v>95657</v>
      </c>
      <c r="C22" s="531">
        <v>28.95</v>
      </c>
      <c r="D22" s="40">
        <v>55182</v>
      </c>
      <c r="E22" s="531">
        <v>39.61</v>
      </c>
      <c r="F22" s="40">
        <v>91344</v>
      </c>
      <c r="G22" s="40">
        <v>4313</v>
      </c>
      <c r="H22" s="40" t="s">
        <v>579</v>
      </c>
    </row>
    <row r="23" spans="1:9" ht="16.5" customHeight="1" x14ac:dyDescent="0.15">
      <c r="A23" s="78" t="s">
        <v>583</v>
      </c>
      <c r="B23" s="95">
        <v>93983</v>
      </c>
      <c r="C23" s="532">
        <v>28.24</v>
      </c>
      <c r="D23" s="36">
        <v>54863</v>
      </c>
      <c r="E23" s="532">
        <v>38.729999999999997</v>
      </c>
      <c r="F23" s="36">
        <v>90576</v>
      </c>
      <c r="G23" s="36">
        <v>3407</v>
      </c>
      <c r="H23" s="36" t="s">
        <v>584</v>
      </c>
    </row>
    <row r="24" spans="1:9" ht="15" customHeight="1" x14ac:dyDescent="0.15">
      <c r="H24" s="34" t="s">
        <v>585</v>
      </c>
    </row>
    <row r="25" spans="1:9" ht="15" customHeight="1" x14ac:dyDescent="0.15"/>
    <row r="26" spans="1:9" ht="15" customHeight="1" x14ac:dyDescent="0.15"/>
    <row r="27" spans="1:9" ht="15" customHeight="1" x14ac:dyDescent="0.15"/>
    <row r="28" spans="1:9" ht="15" customHeight="1" x14ac:dyDescent="0.15"/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</sheetData>
  <mergeCells count="9">
    <mergeCell ref="A11:H11"/>
    <mergeCell ref="A12:H12"/>
    <mergeCell ref="A13:H13"/>
    <mergeCell ref="A5:H5"/>
    <mergeCell ref="A6:H6"/>
    <mergeCell ref="A7:H7"/>
    <mergeCell ref="A8:H8"/>
    <mergeCell ref="A9:H9"/>
    <mergeCell ref="A10:H10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15" workbookViewId="0"/>
  </sheetViews>
  <sheetFormatPr defaultColWidth="8.875" defaultRowHeight="15.75" customHeight="1" x14ac:dyDescent="0.15"/>
  <cols>
    <col min="1" max="1" width="17.75" style="535" customWidth="1"/>
    <col min="2" max="7" width="11.375" style="535" customWidth="1"/>
    <col min="8" max="8" width="3.75" style="535" customWidth="1"/>
    <col min="9" max="16384" width="8.875" style="535"/>
  </cols>
  <sheetData>
    <row r="1" spans="1:8" s="6" customFormat="1" ht="13.5" x14ac:dyDescent="0.15">
      <c r="A1" s="524" t="s">
        <v>60</v>
      </c>
    </row>
    <row r="2" spans="1:8" ht="15.75" customHeight="1" x14ac:dyDescent="0.15">
      <c r="A2" s="533" t="s">
        <v>586</v>
      </c>
      <c r="B2" s="534"/>
      <c r="C2" s="534"/>
      <c r="D2" s="534"/>
    </row>
    <row r="3" spans="1:8" ht="15.75" customHeight="1" x14ac:dyDescent="0.15">
      <c r="A3" s="536" t="s">
        <v>587</v>
      </c>
      <c r="B3" s="537"/>
      <c r="C3" s="537"/>
      <c r="D3" s="537"/>
    </row>
    <row r="4" spans="1:8" ht="15.75" customHeight="1" x14ac:dyDescent="0.15">
      <c r="A4" s="416" t="s">
        <v>588</v>
      </c>
      <c r="B4" s="352" t="s">
        <v>589</v>
      </c>
      <c r="C4" s="289"/>
      <c r="D4" s="352" t="s">
        <v>590</v>
      </c>
      <c r="E4" s="289"/>
      <c r="F4" s="352" t="s">
        <v>591</v>
      </c>
      <c r="G4" s="289"/>
    </row>
    <row r="5" spans="1:8" ht="15.75" customHeight="1" x14ac:dyDescent="0.15">
      <c r="A5" s="420"/>
      <c r="B5" s="260" t="s">
        <v>592</v>
      </c>
      <c r="C5" s="260" t="s">
        <v>593</v>
      </c>
      <c r="D5" s="260" t="s">
        <v>592</v>
      </c>
      <c r="E5" s="260" t="s">
        <v>593</v>
      </c>
      <c r="F5" s="260" t="s">
        <v>592</v>
      </c>
      <c r="G5" s="247" t="s">
        <v>593</v>
      </c>
      <c r="H5" s="537"/>
    </row>
    <row r="6" spans="1:8" ht="15.75" customHeight="1" x14ac:dyDescent="0.15">
      <c r="A6" s="538" t="s">
        <v>594</v>
      </c>
      <c r="B6" s="539">
        <v>69.11</v>
      </c>
      <c r="C6" s="540">
        <v>8.2000000000000003E-2</v>
      </c>
      <c r="D6" s="541">
        <v>69.099999999999994</v>
      </c>
      <c r="E6" s="540">
        <v>8.2000000000000003E-2</v>
      </c>
      <c r="F6" s="541">
        <v>69.8</v>
      </c>
      <c r="G6" s="540">
        <v>8.2000000000000003E-2</v>
      </c>
    </row>
    <row r="7" spans="1:8" ht="15.75" customHeight="1" x14ac:dyDescent="0.15">
      <c r="A7" s="542" t="s">
        <v>595</v>
      </c>
      <c r="B7" s="543">
        <v>30.89</v>
      </c>
      <c r="C7" s="31" t="s">
        <v>596</v>
      </c>
      <c r="D7" s="544">
        <v>30.9</v>
      </c>
      <c r="E7" s="31" t="s">
        <v>596</v>
      </c>
      <c r="F7" s="544">
        <v>30.2</v>
      </c>
      <c r="G7" s="31" t="s">
        <v>596</v>
      </c>
      <c r="H7" s="537"/>
    </row>
    <row r="8" spans="1:8" ht="15.75" customHeight="1" x14ac:dyDescent="0.15">
      <c r="A8" s="537"/>
      <c r="B8" s="537"/>
      <c r="C8" s="537"/>
      <c r="D8" s="537"/>
      <c r="E8" s="537"/>
      <c r="F8" s="537"/>
      <c r="G8" s="537"/>
    </row>
    <row r="9" spans="1:8" ht="15.75" customHeight="1" x14ac:dyDescent="0.15">
      <c r="A9" s="536" t="s">
        <v>597</v>
      </c>
      <c r="B9" s="545"/>
      <c r="C9" s="537"/>
      <c r="D9" s="537"/>
      <c r="F9" s="537"/>
    </row>
    <row r="10" spans="1:8" ht="15.75" customHeight="1" x14ac:dyDescent="0.15">
      <c r="A10" s="416" t="s">
        <v>588</v>
      </c>
      <c r="B10" s="352" t="s">
        <v>598</v>
      </c>
      <c r="C10" s="289"/>
      <c r="D10" s="352" t="s">
        <v>293</v>
      </c>
      <c r="E10" s="289"/>
      <c r="F10" s="352" t="s">
        <v>591</v>
      </c>
      <c r="G10" s="289"/>
    </row>
    <row r="11" spans="1:8" ht="15.75" customHeight="1" x14ac:dyDescent="0.15">
      <c r="A11" s="420"/>
      <c r="B11" s="260" t="s">
        <v>592</v>
      </c>
      <c r="C11" s="260" t="s">
        <v>593</v>
      </c>
      <c r="D11" s="260" t="s">
        <v>592</v>
      </c>
      <c r="E11" s="260" t="s">
        <v>593</v>
      </c>
      <c r="F11" s="260" t="s">
        <v>592</v>
      </c>
      <c r="G11" s="247" t="s">
        <v>593</v>
      </c>
    </row>
    <row r="12" spans="1:8" ht="15.75" customHeight="1" x14ac:dyDescent="0.15">
      <c r="A12" s="538" t="s">
        <v>594</v>
      </c>
      <c r="B12" s="491">
        <v>65.38</v>
      </c>
      <c r="C12" s="540">
        <v>1.7000000000000001E-2</v>
      </c>
      <c r="D12" s="541">
        <v>65.599999999999994</v>
      </c>
      <c r="E12" s="540">
        <v>1.7000000000000001E-2</v>
      </c>
      <c r="F12" s="541">
        <v>66.599999999999994</v>
      </c>
      <c r="G12" s="540">
        <v>1.7000000000000001E-2</v>
      </c>
    </row>
    <row r="13" spans="1:8" ht="15.75" customHeight="1" x14ac:dyDescent="0.15">
      <c r="A13" s="542" t="s">
        <v>595</v>
      </c>
      <c r="B13" s="31">
        <v>34.619999999999997</v>
      </c>
      <c r="C13" s="31" t="s">
        <v>599</v>
      </c>
      <c r="D13" s="544">
        <v>34.4</v>
      </c>
      <c r="E13" s="546" t="s">
        <v>599</v>
      </c>
      <c r="F13" s="544">
        <v>33.4</v>
      </c>
      <c r="G13" s="546" t="s">
        <v>599</v>
      </c>
      <c r="H13" s="537"/>
    </row>
    <row r="15" spans="1:8" ht="15.75" customHeight="1" x14ac:dyDescent="0.15">
      <c r="A15" s="536" t="s">
        <v>600</v>
      </c>
      <c r="B15" s="537"/>
      <c r="C15" s="537"/>
      <c r="D15" s="537"/>
      <c r="F15" s="537"/>
    </row>
    <row r="16" spans="1:8" ht="15.75" customHeight="1" x14ac:dyDescent="0.15">
      <c r="A16" s="416" t="s">
        <v>588</v>
      </c>
      <c r="B16" s="352" t="s">
        <v>598</v>
      </c>
      <c r="C16" s="289"/>
      <c r="D16" s="352" t="s">
        <v>293</v>
      </c>
      <c r="E16" s="289"/>
      <c r="F16" s="352" t="s">
        <v>591</v>
      </c>
      <c r="G16" s="289"/>
    </row>
    <row r="17" spans="1:7" ht="15.75" customHeight="1" x14ac:dyDescent="0.15">
      <c r="A17" s="420"/>
      <c r="B17" s="260" t="s">
        <v>592</v>
      </c>
      <c r="C17" s="260" t="s">
        <v>593</v>
      </c>
      <c r="D17" s="260" t="s">
        <v>592</v>
      </c>
      <c r="E17" s="260" t="s">
        <v>593</v>
      </c>
      <c r="F17" s="260" t="s">
        <v>592</v>
      </c>
      <c r="G17" s="247" t="s">
        <v>593</v>
      </c>
    </row>
    <row r="18" spans="1:7" ht="15.75" customHeight="1" x14ac:dyDescent="0.15">
      <c r="A18" s="538" t="s">
        <v>594</v>
      </c>
      <c r="B18" s="547">
        <v>62.11</v>
      </c>
      <c r="C18" s="548">
        <v>1.7000000000000001E-2</v>
      </c>
      <c r="D18" s="549">
        <v>62.1</v>
      </c>
      <c r="E18" s="548">
        <v>1.7000000000000001E-2</v>
      </c>
      <c r="F18" s="549">
        <v>62.9</v>
      </c>
      <c r="G18" s="548">
        <v>1.7000000000000001E-2</v>
      </c>
    </row>
    <row r="19" spans="1:7" ht="15.75" customHeight="1" x14ac:dyDescent="0.15">
      <c r="A19" s="542" t="s">
        <v>595</v>
      </c>
      <c r="B19" s="31">
        <v>37.89</v>
      </c>
      <c r="C19" s="31" t="s">
        <v>601</v>
      </c>
      <c r="D19" s="544">
        <v>37.9</v>
      </c>
      <c r="E19" s="31" t="s">
        <v>601</v>
      </c>
      <c r="F19" s="544">
        <v>37.1</v>
      </c>
      <c r="G19" s="31" t="s">
        <v>601</v>
      </c>
    </row>
    <row r="20" spans="1:7" ht="15.75" customHeight="1" x14ac:dyDescent="0.15">
      <c r="G20" s="20" t="s">
        <v>585</v>
      </c>
    </row>
  </sheetData>
  <mergeCells count="12">
    <mergeCell ref="A16:A17"/>
    <mergeCell ref="B16:C16"/>
    <mergeCell ref="D16:E16"/>
    <mergeCell ref="F16:G16"/>
    <mergeCell ref="A4:A5"/>
    <mergeCell ref="B4:C4"/>
    <mergeCell ref="D4:E4"/>
    <mergeCell ref="F4:G4"/>
    <mergeCell ref="A10:A11"/>
    <mergeCell ref="B10:C10"/>
    <mergeCell ref="D10:E10"/>
    <mergeCell ref="F10:G10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5" zoomScaleNormal="115" workbookViewId="0"/>
  </sheetViews>
  <sheetFormatPr defaultColWidth="10.375" defaultRowHeight="16.5" customHeight="1" x14ac:dyDescent="0.15"/>
  <cols>
    <col min="1" max="1" width="11.5" style="257" customWidth="1"/>
    <col min="2" max="2" width="10.375" style="257" customWidth="1"/>
    <col min="3" max="5" width="21.125" style="257" customWidth="1"/>
    <col min="6" max="16384" width="10.375" style="257"/>
  </cols>
  <sheetData>
    <row r="1" spans="1:5" s="6" customFormat="1" ht="13.5" x14ac:dyDescent="0.15">
      <c r="A1" s="524" t="s">
        <v>60</v>
      </c>
    </row>
    <row r="2" spans="1:5" ht="16.5" customHeight="1" x14ac:dyDescent="0.15">
      <c r="A2" s="70" t="s">
        <v>602</v>
      </c>
    </row>
    <row r="3" spans="1:5" ht="16.5" customHeight="1" x14ac:dyDescent="0.15">
      <c r="A3" s="257" t="s">
        <v>603</v>
      </c>
      <c r="E3" s="8" t="s">
        <v>604</v>
      </c>
    </row>
    <row r="4" spans="1:5" ht="16.5" customHeight="1" x14ac:dyDescent="0.15">
      <c r="A4" s="293" t="s">
        <v>605</v>
      </c>
      <c r="B4" s="283"/>
      <c r="C4" s="250" t="s">
        <v>606</v>
      </c>
      <c r="D4" s="250" t="s">
        <v>607</v>
      </c>
      <c r="E4" s="250" t="s">
        <v>476</v>
      </c>
    </row>
    <row r="5" spans="1:5" ht="16.5" customHeight="1" x14ac:dyDescent="0.15">
      <c r="A5" s="550" t="s">
        <v>608</v>
      </c>
      <c r="B5" s="551" t="s">
        <v>609</v>
      </c>
      <c r="C5" s="172">
        <v>55651</v>
      </c>
      <c r="D5" s="172">
        <v>55551</v>
      </c>
      <c r="E5" s="14">
        <v>55308</v>
      </c>
    </row>
    <row r="6" spans="1:5" ht="16.5" customHeight="1" x14ac:dyDescent="0.15">
      <c r="A6" s="552"/>
      <c r="B6" s="52" t="s">
        <v>610</v>
      </c>
      <c r="C6" s="483">
        <v>98259</v>
      </c>
      <c r="D6" s="483">
        <v>97062</v>
      </c>
      <c r="E6" s="8">
        <v>95276</v>
      </c>
    </row>
    <row r="7" spans="1:5" ht="16.5" customHeight="1" x14ac:dyDescent="0.15">
      <c r="A7" s="301" t="s">
        <v>611</v>
      </c>
      <c r="B7" s="283"/>
      <c r="C7" s="483">
        <v>34351643</v>
      </c>
      <c r="D7" s="483">
        <v>36313657</v>
      </c>
      <c r="E7" s="8">
        <v>36911042</v>
      </c>
    </row>
    <row r="8" spans="1:5" ht="16.5" customHeight="1" x14ac:dyDescent="0.15">
      <c r="A8" s="301" t="s">
        <v>612</v>
      </c>
      <c r="B8" s="283"/>
      <c r="C8" s="483">
        <v>32417720</v>
      </c>
      <c r="D8" s="483">
        <v>34898692</v>
      </c>
      <c r="E8" s="8">
        <v>36052617</v>
      </c>
    </row>
    <row r="9" spans="1:5" ht="16.5" customHeight="1" x14ac:dyDescent="0.15">
      <c r="A9" s="550" t="s">
        <v>613</v>
      </c>
      <c r="B9" s="254" t="s">
        <v>614</v>
      </c>
      <c r="C9" s="483">
        <v>9572809</v>
      </c>
      <c r="D9" s="483">
        <v>9482053</v>
      </c>
      <c r="E9" s="8">
        <v>9144037</v>
      </c>
    </row>
    <row r="10" spans="1:5" ht="16.5" customHeight="1" x14ac:dyDescent="0.15">
      <c r="A10" s="553"/>
      <c r="B10" s="554" t="s">
        <v>615</v>
      </c>
      <c r="C10" s="483">
        <v>8620372</v>
      </c>
      <c r="D10" s="483">
        <v>8534626</v>
      </c>
      <c r="E10" s="8">
        <v>8270527</v>
      </c>
    </row>
    <row r="11" spans="1:5" ht="16.5" customHeight="1" x14ac:dyDescent="0.15">
      <c r="A11" s="555"/>
      <c r="B11" s="556" t="s">
        <v>616</v>
      </c>
      <c r="C11" s="483">
        <v>90</v>
      </c>
      <c r="D11" s="483">
        <v>90</v>
      </c>
      <c r="E11" s="557">
        <v>90</v>
      </c>
    </row>
    <row r="12" spans="1:5" ht="16.5" customHeight="1" x14ac:dyDescent="0.15">
      <c r="A12" s="293" t="s">
        <v>617</v>
      </c>
      <c r="B12" s="294"/>
      <c r="C12" s="36">
        <v>170</v>
      </c>
      <c r="D12" s="36">
        <v>180</v>
      </c>
      <c r="E12" s="558">
        <v>190</v>
      </c>
    </row>
    <row r="13" spans="1:5" ht="16.5" customHeight="1" x14ac:dyDescent="0.15">
      <c r="E13" s="20" t="s">
        <v>585</v>
      </c>
    </row>
  </sheetData>
  <mergeCells count="6">
    <mergeCell ref="A4:B4"/>
    <mergeCell ref="A5:A6"/>
    <mergeCell ref="A7:B7"/>
    <mergeCell ref="A8:B8"/>
    <mergeCell ref="A9:A11"/>
    <mergeCell ref="A12:B12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5" zoomScaleNormal="115" workbookViewId="0"/>
  </sheetViews>
  <sheetFormatPr defaultColWidth="10.375" defaultRowHeight="16.5" customHeight="1" x14ac:dyDescent="0.15"/>
  <cols>
    <col min="1" max="1" width="11.5" style="257" customWidth="1"/>
    <col min="2" max="2" width="10.375" style="257" customWidth="1"/>
    <col min="3" max="8" width="10.875" style="257" customWidth="1"/>
    <col min="9" max="16384" width="10.375" style="257"/>
  </cols>
  <sheetData>
    <row r="1" spans="1:8" s="6" customFormat="1" ht="13.5" x14ac:dyDescent="0.15">
      <c r="A1" s="524" t="s">
        <v>60</v>
      </c>
    </row>
    <row r="2" spans="1:8" ht="16.5" customHeight="1" x14ac:dyDescent="0.15">
      <c r="A2" s="150" t="s">
        <v>618</v>
      </c>
      <c r="B2" s="559"/>
      <c r="C2" s="77"/>
      <c r="D2" s="77"/>
      <c r="E2" s="77"/>
      <c r="H2" s="8" t="s">
        <v>604</v>
      </c>
    </row>
    <row r="3" spans="1:8" ht="16.5" customHeight="1" x14ac:dyDescent="0.15">
      <c r="A3" s="560" t="s">
        <v>619</v>
      </c>
      <c r="B3" s="360"/>
      <c r="C3" s="303" t="s">
        <v>606</v>
      </c>
      <c r="D3" s="283"/>
      <c r="E3" s="303" t="s">
        <v>607</v>
      </c>
      <c r="F3" s="301"/>
      <c r="G3" s="303" t="s">
        <v>293</v>
      </c>
      <c r="H3" s="301"/>
    </row>
    <row r="4" spans="1:8" ht="16.5" customHeight="1" x14ac:dyDescent="0.15">
      <c r="A4" s="560"/>
      <c r="B4" s="360"/>
      <c r="C4" s="259" t="s">
        <v>620</v>
      </c>
      <c r="D4" s="260" t="s">
        <v>621</v>
      </c>
      <c r="E4" s="260" t="s">
        <v>620</v>
      </c>
      <c r="F4" s="260" t="s">
        <v>621</v>
      </c>
      <c r="G4" s="260" t="s">
        <v>620</v>
      </c>
      <c r="H4" s="247" t="s">
        <v>621</v>
      </c>
    </row>
    <row r="5" spans="1:8" ht="16.5" customHeight="1" x14ac:dyDescent="0.15">
      <c r="A5" s="561" t="s">
        <v>622</v>
      </c>
      <c r="B5" s="562"/>
      <c r="C5" s="257">
        <v>1432017</v>
      </c>
      <c r="D5" s="257">
        <v>19290746</v>
      </c>
      <c r="E5" s="257">
        <v>1442580</v>
      </c>
      <c r="F5" s="257">
        <v>19828743</v>
      </c>
      <c r="G5" s="257">
        <v>1441235</v>
      </c>
      <c r="H5" s="257">
        <v>20328257</v>
      </c>
    </row>
    <row r="6" spans="1:8" ht="16.5" customHeight="1" x14ac:dyDescent="0.15">
      <c r="A6" s="561" t="s">
        <v>623</v>
      </c>
      <c r="B6" s="562"/>
      <c r="C6" s="257">
        <v>54924</v>
      </c>
      <c r="D6" s="257">
        <v>459698</v>
      </c>
      <c r="E6" s="257">
        <v>57092</v>
      </c>
      <c r="F6" s="257">
        <v>470541</v>
      </c>
      <c r="G6" s="257">
        <v>54116</v>
      </c>
      <c r="H6" s="257">
        <v>433045</v>
      </c>
    </row>
    <row r="7" spans="1:8" ht="16.5" customHeight="1" x14ac:dyDescent="0.15">
      <c r="A7" s="563" t="s">
        <v>624</v>
      </c>
      <c r="B7" s="564"/>
      <c r="C7" s="257">
        <v>31776</v>
      </c>
      <c r="D7" s="257">
        <v>2073154</v>
      </c>
      <c r="E7" s="257">
        <v>37045</v>
      </c>
      <c r="F7" s="257">
        <v>2272183</v>
      </c>
      <c r="G7" s="257">
        <v>38423</v>
      </c>
      <c r="H7" s="257">
        <v>2308697</v>
      </c>
    </row>
    <row r="8" spans="1:8" ht="16.5" customHeight="1" x14ac:dyDescent="0.15">
      <c r="A8" s="561" t="s">
        <v>625</v>
      </c>
      <c r="B8" s="562"/>
      <c r="C8" s="257">
        <v>965</v>
      </c>
      <c r="D8" s="257">
        <v>201290</v>
      </c>
      <c r="E8" s="257">
        <v>1021</v>
      </c>
      <c r="F8" s="257">
        <v>227204</v>
      </c>
      <c r="G8" s="257">
        <v>910</v>
      </c>
      <c r="H8" s="257">
        <v>196474</v>
      </c>
    </row>
    <row r="9" spans="1:8" ht="16.5" customHeight="1" x14ac:dyDescent="0.15">
      <c r="A9" s="565" t="s">
        <v>499</v>
      </c>
      <c r="B9" s="566"/>
      <c r="C9" s="567">
        <v>1519682</v>
      </c>
      <c r="D9" s="567">
        <v>22024888</v>
      </c>
      <c r="E9" s="567">
        <v>1537738</v>
      </c>
      <c r="F9" s="567">
        <v>22798671</v>
      </c>
      <c r="G9" s="567">
        <v>1534684</v>
      </c>
      <c r="H9" s="567">
        <v>23266473</v>
      </c>
    </row>
    <row r="10" spans="1:8" ht="16.5" customHeight="1" x14ac:dyDescent="0.15">
      <c r="A10" s="568"/>
      <c r="B10" s="559"/>
      <c r="H10" s="20" t="s">
        <v>585</v>
      </c>
    </row>
    <row r="11" spans="1:8" ht="16.5" customHeight="1" x14ac:dyDescent="0.15">
      <c r="A11" s="568"/>
      <c r="B11" s="559"/>
    </row>
    <row r="12" spans="1:8" ht="16.5" customHeight="1" x14ac:dyDescent="0.15">
      <c r="C12" s="8"/>
      <c r="D12" s="8"/>
      <c r="E12" s="8"/>
    </row>
  </sheetData>
  <mergeCells count="9">
    <mergeCell ref="A7:B7"/>
    <mergeCell ref="A8:B8"/>
    <mergeCell ref="A9:B9"/>
    <mergeCell ref="A3:B4"/>
    <mergeCell ref="C3:D3"/>
    <mergeCell ref="E3:F3"/>
    <mergeCell ref="G3:H3"/>
    <mergeCell ref="A5:B5"/>
    <mergeCell ref="A6:B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workbookViewId="0"/>
  </sheetViews>
  <sheetFormatPr defaultColWidth="8.875" defaultRowHeight="12" x14ac:dyDescent="0.15"/>
  <cols>
    <col min="1" max="1" width="4.75" style="33" customWidth="1"/>
    <col min="2" max="2" width="11.75" style="33" customWidth="1"/>
    <col min="3" max="8" width="10.125" style="33" customWidth="1"/>
    <col min="9" max="9" width="9.625" style="33" customWidth="1"/>
    <col min="10" max="16384" width="8.875" style="33"/>
  </cols>
  <sheetData>
    <row r="1" spans="1:9" s="6" customFormat="1" ht="14.25" customHeight="1" x14ac:dyDescent="0.15">
      <c r="A1" s="191" t="s">
        <v>245</v>
      </c>
    </row>
    <row r="2" spans="1:9" ht="14.25" customHeight="1" x14ac:dyDescent="0.15">
      <c r="A2" s="47" t="s">
        <v>25</v>
      </c>
      <c r="B2" s="46"/>
      <c r="C2" s="46"/>
      <c r="D2" s="46"/>
      <c r="E2" s="46"/>
      <c r="F2" s="46"/>
      <c r="G2" s="46"/>
      <c r="H2" s="46"/>
      <c r="I2" s="46"/>
    </row>
    <row r="3" spans="1:9" ht="10.5" customHeight="1" x14ac:dyDescent="0.15">
      <c r="A3" s="45"/>
      <c r="B3" s="44"/>
      <c r="C3" s="44"/>
      <c r="D3" s="44"/>
      <c r="E3" s="44"/>
      <c r="F3" s="44"/>
      <c r="G3" s="44"/>
      <c r="H3" s="44"/>
      <c r="I3" s="44"/>
    </row>
    <row r="4" spans="1:9" ht="30" customHeight="1" x14ac:dyDescent="0.15">
      <c r="A4" s="293" t="s">
        <v>26</v>
      </c>
      <c r="B4" s="294"/>
      <c r="C4" s="215" t="s">
        <v>27</v>
      </c>
      <c r="D4" s="215" t="s">
        <v>28</v>
      </c>
      <c r="E4" s="215" t="s">
        <v>29</v>
      </c>
      <c r="F4" s="215" t="s">
        <v>30</v>
      </c>
      <c r="G4" s="215" t="s">
        <v>31</v>
      </c>
      <c r="H4" s="215" t="s">
        <v>32</v>
      </c>
      <c r="I4" s="198" t="s">
        <v>33</v>
      </c>
    </row>
    <row r="5" spans="1:9" ht="15" customHeight="1" x14ac:dyDescent="0.15">
      <c r="A5" s="295" t="s">
        <v>34</v>
      </c>
      <c r="B5" s="43" t="s">
        <v>263</v>
      </c>
      <c r="C5" s="41">
        <v>711</v>
      </c>
      <c r="D5" s="40">
        <v>16</v>
      </c>
      <c r="E5" s="40">
        <v>170</v>
      </c>
      <c r="F5" s="40">
        <v>169</v>
      </c>
      <c r="G5" s="40">
        <v>8</v>
      </c>
      <c r="H5" s="40">
        <v>48</v>
      </c>
      <c r="I5" s="40">
        <v>300</v>
      </c>
    </row>
    <row r="6" spans="1:9" ht="15" customHeight="1" x14ac:dyDescent="0.15">
      <c r="A6" s="296"/>
      <c r="B6" s="42" t="s">
        <v>264</v>
      </c>
      <c r="C6" s="41">
        <v>714</v>
      </c>
      <c r="D6" s="40">
        <v>16</v>
      </c>
      <c r="E6" s="40">
        <v>171</v>
      </c>
      <c r="F6" s="40">
        <v>168</v>
      </c>
      <c r="G6" s="40">
        <v>8</v>
      </c>
      <c r="H6" s="40">
        <v>38</v>
      </c>
      <c r="I6" s="40">
        <v>313</v>
      </c>
    </row>
    <row r="7" spans="1:9" ht="15" customHeight="1" x14ac:dyDescent="0.15">
      <c r="A7" s="297"/>
      <c r="B7" s="38" t="s">
        <v>265</v>
      </c>
      <c r="C7" s="37">
        <v>739</v>
      </c>
      <c r="D7" s="36">
        <v>16</v>
      </c>
      <c r="E7" s="36">
        <v>177</v>
      </c>
      <c r="F7" s="36">
        <v>168</v>
      </c>
      <c r="G7" s="36">
        <v>8</v>
      </c>
      <c r="H7" s="36">
        <v>37</v>
      </c>
      <c r="I7" s="36">
        <v>333</v>
      </c>
    </row>
    <row r="8" spans="1:9" ht="15" customHeight="1" x14ac:dyDescent="0.15">
      <c r="A8" s="295" t="s">
        <v>35</v>
      </c>
      <c r="B8" s="43" t="s">
        <v>263</v>
      </c>
      <c r="C8" s="41">
        <v>3343</v>
      </c>
      <c r="D8" s="40">
        <v>3132</v>
      </c>
      <c r="E8" s="40">
        <v>203</v>
      </c>
      <c r="F8" s="39" t="s">
        <v>24</v>
      </c>
      <c r="G8" s="40">
        <v>8</v>
      </c>
      <c r="H8" s="39" t="s">
        <v>24</v>
      </c>
      <c r="I8" s="39" t="s">
        <v>24</v>
      </c>
    </row>
    <row r="9" spans="1:9" ht="15" customHeight="1" x14ac:dyDescent="0.15">
      <c r="A9" s="296"/>
      <c r="B9" s="42" t="s">
        <v>264</v>
      </c>
      <c r="C9" s="41">
        <v>3325</v>
      </c>
      <c r="D9" s="40">
        <v>3114</v>
      </c>
      <c r="E9" s="40">
        <v>203</v>
      </c>
      <c r="F9" s="39" t="s">
        <v>24</v>
      </c>
      <c r="G9" s="40">
        <v>8</v>
      </c>
      <c r="H9" s="39" t="s">
        <v>24</v>
      </c>
      <c r="I9" s="39" t="s">
        <v>24</v>
      </c>
    </row>
    <row r="10" spans="1:9" ht="15" customHeight="1" x14ac:dyDescent="0.15">
      <c r="A10" s="297"/>
      <c r="B10" s="38" t="s">
        <v>265</v>
      </c>
      <c r="C10" s="37">
        <v>3321</v>
      </c>
      <c r="D10" s="36">
        <v>3114</v>
      </c>
      <c r="E10" s="36">
        <v>199</v>
      </c>
      <c r="F10" s="35" t="s">
        <v>24</v>
      </c>
      <c r="G10" s="36">
        <v>8</v>
      </c>
      <c r="H10" s="35" t="s">
        <v>24</v>
      </c>
      <c r="I10" s="35" t="s">
        <v>24</v>
      </c>
    </row>
    <row r="11" spans="1:9" ht="15" customHeight="1" x14ac:dyDescent="0.15">
      <c r="A11" s="6" t="s">
        <v>36</v>
      </c>
      <c r="I11" s="34" t="s">
        <v>61</v>
      </c>
    </row>
    <row r="12" spans="1:9" ht="15" customHeight="1" x14ac:dyDescent="0.15"/>
    <row r="13" spans="1:9" ht="14.25" customHeight="1" x14ac:dyDescent="0.15"/>
  </sheetData>
  <mergeCells count="3">
    <mergeCell ref="A4:B4"/>
    <mergeCell ref="A5:A7"/>
    <mergeCell ref="A8:A10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workbookViewId="0">
      <selection sqref="A1:XFD1"/>
    </sheetView>
  </sheetViews>
  <sheetFormatPr defaultColWidth="8.875" defaultRowHeight="12" x14ac:dyDescent="0.15"/>
  <cols>
    <col min="1" max="1" width="11.125" style="48" customWidth="1"/>
    <col min="2" max="2" width="9.5" style="48" customWidth="1"/>
    <col min="3" max="3" width="9.25" style="48" customWidth="1"/>
    <col min="4" max="9" width="9.5" style="48" customWidth="1"/>
    <col min="10" max="10" width="9.75" style="48" customWidth="1"/>
    <col min="11" max="16384" width="8.875" style="48"/>
  </cols>
  <sheetData>
    <row r="1" spans="1:9" s="6" customFormat="1" ht="14.25" customHeight="1" x14ac:dyDescent="0.15">
      <c r="A1" s="191" t="s">
        <v>245</v>
      </c>
    </row>
    <row r="2" spans="1:9" ht="15" customHeight="1" x14ac:dyDescent="0.15">
      <c r="A2" s="59" t="s">
        <v>37</v>
      </c>
      <c r="B2" s="3"/>
      <c r="C2" s="3"/>
      <c r="D2" s="3"/>
      <c r="E2" s="3"/>
      <c r="F2" s="3"/>
      <c r="G2" s="3"/>
      <c r="H2" s="3"/>
      <c r="I2" s="3"/>
    </row>
    <row r="3" spans="1:9" ht="15" customHeight="1" x14ac:dyDescent="0.15">
      <c r="A3" s="58" t="s">
        <v>38</v>
      </c>
      <c r="B3" s="57"/>
      <c r="C3" s="57"/>
      <c r="D3" s="57"/>
      <c r="E3" s="57"/>
      <c r="F3" s="57"/>
      <c r="G3" s="57"/>
      <c r="H3" s="57"/>
      <c r="I3" s="2" t="s">
        <v>22</v>
      </c>
    </row>
    <row r="4" spans="1:9" s="53" customFormat="1" ht="30" customHeight="1" x14ac:dyDescent="0.15">
      <c r="A4" s="56" t="s">
        <v>23</v>
      </c>
      <c r="B4" s="55" t="s">
        <v>39</v>
      </c>
      <c r="C4" s="55" t="s">
        <v>40</v>
      </c>
      <c r="D4" s="55" t="s">
        <v>41</v>
      </c>
      <c r="E4" s="55" t="s">
        <v>42</v>
      </c>
      <c r="F4" s="55" t="s">
        <v>43</v>
      </c>
      <c r="G4" s="55" t="s">
        <v>44</v>
      </c>
      <c r="H4" s="55" t="s">
        <v>45</v>
      </c>
      <c r="I4" s="54" t="s">
        <v>46</v>
      </c>
    </row>
    <row r="5" spans="1:9" ht="15" customHeight="1" x14ac:dyDescent="0.15">
      <c r="A5" s="218" t="s">
        <v>172</v>
      </c>
      <c r="B5" s="5">
        <v>596</v>
      </c>
      <c r="C5" s="5">
        <v>208</v>
      </c>
      <c r="D5" s="5">
        <v>536</v>
      </c>
      <c r="E5" s="5">
        <v>61</v>
      </c>
      <c r="F5" s="5">
        <v>2184</v>
      </c>
      <c r="G5" s="5">
        <v>55</v>
      </c>
      <c r="H5" s="5">
        <v>39</v>
      </c>
      <c r="I5" s="5">
        <v>152</v>
      </c>
    </row>
    <row r="6" spans="1:9" ht="15" customHeight="1" x14ac:dyDescent="0.15">
      <c r="A6" s="217" t="s">
        <v>171</v>
      </c>
      <c r="B6" s="5">
        <v>601</v>
      </c>
      <c r="C6" s="5">
        <v>218</v>
      </c>
      <c r="D6" s="5">
        <v>609</v>
      </c>
      <c r="E6" s="5">
        <v>68</v>
      </c>
      <c r="F6" s="5">
        <v>2317</v>
      </c>
      <c r="G6" s="5">
        <v>51</v>
      </c>
      <c r="H6" s="5">
        <v>45</v>
      </c>
      <c r="I6" s="5">
        <v>214</v>
      </c>
    </row>
    <row r="7" spans="1:9" ht="15" customHeight="1" x14ac:dyDescent="0.15">
      <c r="A7" s="216" t="s">
        <v>170</v>
      </c>
      <c r="B7" s="51">
        <v>632</v>
      </c>
      <c r="C7" s="204">
        <v>204</v>
      </c>
      <c r="D7" s="204">
        <v>598</v>
      </c>
      <c r="E7" s="204">
        <v>75</v>
      </c>
      <c r="F7" s="204">
        <v>2360</v>
      </c>
      <c r="G7" s="204">
        <v>54</v>
      </c>
      <c r="H7" s="204">
        <v>34</v>
      </c>
      <c r="I7" s="204">
        <v>206</v>
      </c>
    </row>
    <row r="8" spans="1:9" ht="15" customHeight="1" x14ac:dyDescent="0.15">
      <c r="A8" s="48" t="s">
        <v>47</v>
      </c>
      <c r="I8" s="50" t="s">
        <v>62</v>
      </c>
    </row>
    <row r="9" spans="1:9" ht="15" customHeight="1" x14ac:dyDescent="0.15">
      <c r="A9" s="49"/>
    </row>
    <row r="10" spans="1:9" ht="15" customHeight="1" x14ac:dyDescent="0.15"/>
    <row r="11" spans="1:9" ht="15" customHeight="1" x14ac:dyDescent="0.15"/>
    <row r="12" spans="1:9" ht="15" customHeight="1" x14ac:dyDescent="0.15"/>
    <row r="13" spans="1:9" ht="15" customHeight="1" x14ac:dyDescent="0.15"/>
    <row r="14" spans="1:9" ht="15" customHeight="1" x14ac:dyDescent="0.15"/>
  </sheetData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15" workbookViewId="0"/>
  </sheetViews>
  <sheetFormatPr defaultColWidth="8.875" defaultRowHeight="12" x14ac:dyDescent="0.15"/>
  <cols>
    <col min="1" max="1" width="19.125" style="6" customWidth="1"/>
    <col min="2" max="2" width="13.125" style="6" customWidth="1"/>
    <col min="3" max="3" width="9.125" style="6" customWidth="1"/>
    <col min="4" max="4" width="8.875" style="6" customWidth="1"/>
    <col min="5" max="5" width="9.125" style="6" customWidth="1"/>
    <col min="6" max="6" width="8.875" style="6" customWidth="1"/>
    <col min="7" max="7" width="9.125" style="6" customWidth="1"/>
    <col min="8" max="16384" width="8.875" style="6"/>
  </cols>
  <sheetData>
    <row r="1" spans="1:8" ht="15" x14ac:dyDescent="0.15">
      <c r="A1" s="191" t="s">
        <v>246</v>
      </c>
    </row>
    <row r="3" spans="1:8" ht="14.25" customHeight="1" x14ac:dyDescent="0.15">
      <c r="A3" s="70" t="s">
        <v>48</v>
      </c>
    </row>
    <row r="4" spans="1:8" ht="14.25" customHeight="1" x14ac:dyDescent="0.15">
      <c r="A4" s="6" t="s">
        <v>49</v>
      </c>
      <c r="D4" s="8"/>
      <c r="F4" s="8"/>
      <c r="H4" s="8" t="s">
        <v>22</v>
      </c>
    </row>
    <row r="5" spans="1:8" ht="14.25" customHeight="1" x14ac:dyDescent="0.15">
      <c r="A5" s="301" t="s">
        <v>50</v>
      </c>
      <c r="B5" s="302"/>
      <c r="C5" s="303" t="s">
        <v>266</v>
      </c>
      <c r="D5" s="301"/>
      <c r="E5" s="303" t="s">
        <v>292</v>
      </c>
      <c r="F5" s="301"/>
      <c r="G5" s="303" t="s">
        <v>293</v>
      </c>
      <c r="H5" s="301"/>
    </row>
    <row r="6" spans="1:8" ht="14.25" customHeight="1" x14ac:dyDescent="0.15">
      <c r="A6" s="298" t="s">
        <v>267</v>
      </c>
      <c r="B6" s="62" t="s">
        <v>268</v>
      </c>
      <c r="C6" s="11">
        <v>86</v>
      </c>
      <c r="D6" s="211"/>
      <c r="E6" s="8">
        <v>177</v>
      </c>
      <c r="F6" s="211"/>
      <c r="G6" s="8">
        <v>204</v>
      </c>
      <c r="H6" s="211"/>
    </row>
    <row r="7" spans="1:8" ht="14.25" customHeight="1" x14ac:dyDescent="0.15">
      <c r="A7" s="299"/>
      <c r="B7" s="68" t="s">
        <v>269</v>
      </c>
      <c r="C7" s="261" t="s">
        <v>270</v>
      </c>
      <c r="D7" s="261" t="s">
        <v>271</v>
      </c>
      <c r="E7" s="261" t="s">
        <v>272</v>
      </c>
      <c r="F7" s="261" t="s">
        <v>273</v>
      </c>
      <c r="G7" s="261" t="s">
        <v>294</v>
      </c>
      <c r="H7" s="261" t="s">
        <v>295</v>
      </c>
    </row>
    <row r="8" spans="1:8" ht="14.25" customHeight="1" x14ac:dyDescent="0.15">
      <c r="A8" s="300"/>
      <c r="B8" s="61" t="s">
        <v>274</v>
      </c>
      <c r="C8" s="11">
        <v>0</v>
      </c>
      <c r="D8" s="211"/>
      <c r="E8" s="8">
        <v>0</v>
      </c>
      <c r="F8" s="211"/>
      <c r="G8" s="8">
        <v>0</v>
      </c>
      <c r="H8" s="211"/>
    </row>
    <row r="9" spans="1:8" ht="14.25" customHeight="1" x14ac:dyDescent="0.15">
      <c r="A9" s="298" t="s">
        <v>275</v>
      </c>
      <c r="B9" s="62" t="s">
        <v>176</v>
      </c>
      <c r="C9" s="63">
        <v>1166</v>
      </c>
      <c r="D9" s="211"/>
      <c r="E9" s="211">
        <v>939</v>
      </c>
      <c r="F9" s="211"/>
      <c r="G9" s="211">
        <v>954</v>
      </c>
      <c r="H9" s="211"/>
    </row>
    <row r="10" spans="1:8" ht="14.25" customHeight="1" x14ac:dyDescent="0.15">
      <c r="A10" s="299"/>
      <c r="B10" s="68" t="s">
        <v>276</v>
      </c>
      <c r="C10" s="63">
        <v>10</v>
      </c>
      <c r="D10" s="211"/>
      <c r="E10" s="211">
        <v>8</v>
      </c>
      <c r="F10" s="211"/>
      <c r="G10" s="211">
        <v>9</v>
      </c>
      <c r="H10" s="211"/>
    </row>
    <row r="11" spans="1:8" ht="14.25" customHeight="1" x14ac:dyDescent="0.15">
      <c r="A11" s="300"/>
      <c r="B11" s="61" t="s">
        <v>277</v>
      </c>
      <c r="C11" s="63">
        <v>6</v>
      </c>
      <c r="D11" s="211"/>
      <c r="E11" s="211">
        <v>2</v>
      </c>
      <c r="F11" s="211"/>
      <c r="G11" s="211">
        <v>4</v>
      </c>
      <c r="H11" s="211"/>
    </row>
    <row r="12" spans="1:8" ht="14.25" customHeight="1" x14ac:dyDescent="0.15">
      <c r="A12" s="298" t="s">
        <v>278</v>
      </c>
      <c r="B12" s="65" t="s">
        <v>176</v>
      </c>
      <c r="C12" s="6">
        <v>11030</v>
      </c>
      <c r="E12" s="6">
        <v>11394</v>
      </c>
      <c r="G12" s="6">
        <v>12073</v>
      </c>
    </row>
    <row r="13" spans="1:8" ht="14.25" customHeight="1" x14ac:dyDescent="0.15">
      <c r="A13" s="299"/>
      <c r="B13" s="64" t="s">
        <v>279</v>
      </c>
      <c r="C13" s="6">
        <v>1103</v>
      </c>
      <c r="E13" s="6">
        <v>1271</v>
      </c>
      <c r="G13" s="6">
        <v>1230</v>
      </c>
    </row>
    <row r="14" spans="1:8" ht="14.25" customHeight="1" x14ac:dyDescent="0.15">
      <c r="A14" s="300"/>
      <c r="B14" s="66" t="s">
        <v>280</v>
      </c>
      <c r="C14" s="6">
        <v>34</v>
      </c>
      <c r="E14" s="6">
        <v>55</v>
      </c>
      <c r="G14" s="6">
        <v>55</v>
      </c>
    </row>
    <row r="15" spans="1:8" ht="14.25" customHeight="1" x14ac:dyDescent="0.15">
      <c r="A15" s="298" t="s">
        <v>281</v>
      </c>
      <c r="B15" s="62" t="s">
        <v>176</v>
      </c>
      <c r="C15" s="6">
        <v>12135</v>
      </c>
      <c r="D15" s="67" t="s">
        <v>175</v>
      </c>
      <c r="E15" s="6">
        <v>12204</v>
      </c>
      <c r="F15" s="67" t="s">
        <v>282</v>
      </c>
      <c r="G15" s="6">
        <v>12404</v>
      </c>
      <c r="H15" s="262" t="s">
        <v>296</v>
      </c>
    </row>
    <row r="16" spans="1:8" ht="14.25" customHeight="1" x14ac:dyDescent="0.15">
      <c r="A16" s="299"/>
      <c r="B16" s="64" t="s">
        <v>279</v>
      </c>
      <c r="C16" s="6">
        <v>262</v>
      </c>
      <c r="D16" s="67" t="s">
        <v>174</v>
      </c>
      <c r="E16" s="34">
        <v>209</v>
      </c>
      <c r="F16" s="67" t="s">
        <v>283</v>
      </c>
      <c r="G16" s="6">
        <v>345</v>
      </c>
      <c r="H16" s="67" t="s">
        <v>284</v>
      </c>
    </row>
    <row r="17" spans="1:8" ht="14.25" customHeight="1" x14ac:dyDescent="0.15">
      <c r="A17" s="300"/>
      <c r="B17" s="61" t="s">
        <v>280</v>
      </c>
      <c r="C17" s="6">
        <v>11</v>
      </c>
      <c r="D17" s="67" t="s">
        <v>173</v>
      </c>
      <c r="E17" s="6">
        <v>4</v>
      </c>
      <c r="F17" s="67" t="s">
        <v>285</v>
      </c>
      <c r="G17" s="6">
        <v>7</v>
      </c>
      <c r="H17" s="67" t="s">
        <v>286</v>
      </c>
    </row>
    <row r="18" spans="1:8" ht="14.25" customHeight="1" x14ac:dyDescent="0.15">
      <c r="A18" s="298" t="s">
        <v>287</v>
      </c>
      <c r="B18" s="65" t="s">
        <v>176</v>
      </c>
      <c r="C18" s="6">
        <v>8341</v>
      </c>
      <c r="E18" s="6">
        <v>7754</v>
      </c>
      <c r="G18" s="6">
        <v>8287</v>
      </c>
    </row>
    <row r="19" spans="1:8" ht="14.25" customHeight="1" x14ac:dyDescent="0.15">
      <c r="A19" s="299"/>
      <c r="B19" s="64" t="s">
        <v>279</v>
      </c>
      <c r="C19" s="6">
        <v>160</v>
      </c>
      <c r="E19" s="6">
        <v>180</v>
      </c>
      <c r="G19" s="6">
        <v>406</v>
      </c>
    </row>
    <row r="20" spans="1:8" ht="14.25" customHeight="1" x14ac:dyDescent="0.15">
      <c r="A20" s="300"/>
      <c r="B20" s="66" t="s">
        <v>280</v>
      </c>
      <c r="C20" s="6">
        <v>17</v>
      </c>
      <c r="E20" s="6">
        <v>6</v>
      </c>
      <c r="G20" s="6">
        <v>19</v>
      </c>
    </row>
    <row r="21" spans="1:8" ht="14.25" customHeight="1" x14ac:dyDescent="0.15">
      <c r="A21" s="298" t="s">
        <v>288</v>
      </c>
      <c r="B21" s="62" t="s">
        <v>176</v>
      </c>
      <c r="C21" s="6">
        <v>16930</v>
      </c>
      <c r="E21" s="6">
        <v>18651</v>
      </c>
      <c r="G21" s="6">
        <v>19794</v>
      </c>
    </row>
    <row r="22" spans="1:8" ht="14.25" customHeight="1" x14ac:dyDescent="0.15">
      <c r="A22" s="299"/>
      <c r="B22" s="64" t="s">
        <v>279</v>
      </c>
      <c r="C22" s="6">
        <v>375</v>
      </c>
      <c r="E22" s="6">
        <v>388</v>
      </c>
      <c r="G22" s="6">
        <v>402</v>
      </c>
    </row>
    <row r="23" spans="1:8" ht="14.25" customHeight="1" x14ac:dyDescent="0.15">
      <c r="A23" s="300"/>
      <c r="B23" s="61" t="s">
        <v>280</v>
      </c>
      <c r="C23" s="6">
        <v>13</v>
      </c>
      <c r="E23" s="6">
        <v>8</v>
      </c>
      <c r="G23" s="6">
        <v>6</v>
      </c>
    </row>
    <row r="24" spans="1:8" ht="14.25" customHeight="1" x14ac:dyDescent="0.15">
      <c r="A24" s="299" t="s">
        <v>289</v>
      </c>
      <c r="B24" s="65" t="s">
        <v>176</v>
      </c>
      <c r="C24" s="6">
        <v>18818</v>
      </c>
      <c r="E24" s="6">
        <v>19502</v>
      </c>
      <c r="G24" s="6">
        <v>20342</v>
      </c>
    </row>
    <row r="25" spans="1:8" ht="14.25" customHeight="1" x14ac:dyDescent="0.15">
      <c r="A25" s="299"/>
      <c r="B25" s="64" t="s">
        <v>279</v>
      </c>
      <c r="C25" s="6">
        <v>1329</v>
      </c>
      <c r="E25" s="6">
        <v>1413</v>
      </c>
      <c r="G25" s="6">
        <v>1513</v>
      </c>
    </row>
    <row r="26" spans="1:8" ht="14.25" customHeight="1" x14ac:dyDescent="0.15">
      <c r="A26" s="300"/>
      <c r="B26" s="61" t="s">
        <v>280</v>
      </c>
      <c r="C26" s="63">
        <v>58</v>
      </c>
      <c r="D26" s="211"/>
      <c r="E26" s="211">
        <v>74</v>
      </c>
      <c r="F26" s="211"/>
      <c r="G26" s="211">
        <v>68</v>
      </c>
      <c r="H26" s="211"/>
    </row>
    <row r="27" spans="1:8" ht="14.25" customHeight="1" x14ac:dyDescent="0.15">
      <c r="A27" s="298" t="s">
        <v>290</v>
      </c>
      <c r="B27" s="62" t="s">
        <v>176</v>
      </c>
      <c r="C27" s="219" t="s">
        <v>291</v>
      </c>
      <c r="D27" s="219"/>
      <c r="E27" s="6">
        <v>850</v>
      </c>
      <c r="F27" s="219"/>
      <c r="G27" s="6">
        <v>748</v>
      </c>
    </row>
    <row r="28" spans="1:8" ht="14.25" customHeight="1" x14ac:dyDescent="0.15">
      <c r="A28" s="299"/>
      <c r="B28" s="64" t="s">
        <v>279</v>
      </c>
      <c r="C28" s="219" t="s">
        <v>291</v>
      </c>
      <c r="D28" s="219"/>
      <c r="E28" s="6">
        <v>89</v>
      </c>
      <c r="F28" s="219"/>
      <c r="G28" s="6">
        <v>60</v>
      </c>
    </row>
    <row r="29" spans="1:8" ht="14.45" customHeight="1" x14ac:dyDescent="0.15">
      <c r="A29" s="300"/>
      <c r="B29" s="61" t="s">
        <v>280</v>
      </c>
      <c r="C29" s="220" t="s">
        <v>291</v>
      </c>
      <c r="D29" s="77"/>
      <c r="E29" s="211">
        <v>14</v>
      </c>
      <c r="F29" s="77"/>
      <c r="G29" s="6">
        <v>16</v>
      </c>
    </row>
    <row r="30" spans="1:8" x14ac:dyDescent="0.15">
      <c r="A30" s="306" t="s">
        <v>297</v>
      </c>
      <c r="B30" s="62" t="s">
        <v>176</v>
      </c>
      <c r="C30" s="63">
        <v>1376</v>
      </c>
      <c r="D30" s="211"/>
      <c r="E30" s="211">
        <v>1582</v>
      </c>
      <c r="F30" s="211"/>
      <c r="G30" s="6">
        <v>1574</v>
      </c>
    </row>
    <row r="31" spans="1:8" x14ac:dyDescent="0.15">
      <c r="A31" s="307"/>
      <c r="B31" s="61" t="s">
        <v>279</v>
      </c>
      <c r="C31" s="211">
        <v>475</v>
      </c>
      <c r="D31" s="211"/>
      <c r="E31" s="211">
        <v>505</v>
      </c>
      <c r="F31" s="211"/>
      <c r="G31" s="211">
        <v>465</v>
      </c>
      <c r="H31" s="211"/>
    </row>
    <row r="32" spans="1:8" x14ac:dyDescent="0.15">
      <c r="A32" s="300" t="s">
        <v>298</v>
      </c>
      <c r="B32" s="65" t="s">
        <v>176</v>
      </c>
      <c r="C32" s="211">
        <v>1447</v>
      </c>
      <c r="D32" s="211"/>
      <c r="E32" s="211">
        <v>1782</v>
      </c>
      <c r="F32" s="211"/>
      <c r="G32" s="211">
        <v>1610</v>
      </c>
      <c r="H32" s="211"/>
    </row>
    <row r="33" spans="1:8" x14ac:dyDescent="0.15">
      <c r="A33" s="306"/>
      <c r="B33" s="61" t="s">
        <v>279</v>
      </c>
      <c r="C33" s="211">
        <v>1424</v>
      </c>
      <c r="D33" s="211"/>
      <c r="E33" s="211">
        <v>1740</v>
      </c>
      <c r="F33" s="211"/>
      <c r="G33" s="211">
        <v>1568</v>
      </c>
      <c r="H33" s="211"/>
    </row>
    <row r="34" spans="1:8" x14ac:dyDescent="0.15">
      <c r="A34" s="299" t="s">
        <v>299</v>
      </c>
      <c r="B34" s="65" t="s">
        <v>176</v>
      </c>
      <c r="C34" s="219" t="s">
        <v>291</v>
      </c>
      <c r="D34" s="219"/>
      <c r="E34" s="6">
        <v>2297</v>
      </c>
      <c r="G34" s="6">
        <v>2345</v>
      </c>
    </row>
    <row r="35" spans="1:8" x14ac:dyDescent="0.15">
      <c r="A35" s="299"/>
      <c r="B35" s="64" t="s">
        <v>279</v>
      </c>
      <c r="C35" s="219" t="s">
        <v>291</v>
      </c>
      <c r="D35" s="219"/>
      <c r="E35" s="6">
        <v>148</v>
      </c>
      <c r="G35" s="6">
        <v>103</v>
      </c>
    </row>
    <row r="36" spans="1:8" x14ac:dyDescent="0.15">
      <c r="A36" s="300"/>
      <c r="B36" s="61" t="s">
        <v>280</v>
      </c>
      <c r="C36" s="219" t="s">
        <v>291</v>
      </c>
      <c r="D36" s="219"/>
      <c r="E36" s="6">
        <v>3</v>
      </c>
      <c r="F36" s="211"/>
      <c r="G36" s="211">
        <v>0</v>
      </c>
      <c r="H36" s="211"/>
    </row>
    <row r="37" spans="1:8" ht="12" customHeight="1" x14ac:dyDescent="0.15">
      <c r="A37" s="304" t="s">
        <v>300</v>
      </c>
      <c r="B37" s="62" t="s">
        <v>176</v>
      </c>
      <c r="C37" s="6">
        <v>2</v>
      </c>
      <c r="E37" s="6">
        <v>2</v>
      </c>
      <c r="G37" s="6">
        <v>10</v>
      </c>
    </row>
    <row r="38" spans="1:8" x14ac:dyDescent="0.15">
      <c r="A38" s="305"/>
      <c r="B38" s="61" t="s">
        <v>301</v>
      </c>
      <c r="C38" s="75">
        <v>2</v>
      </c>
      <c r="D38" s="210"/>
      <c r="E38" s="210">
        <v>2</v>
      </c>
      <c r="F38" s="210"/>
      <c r="G38" s="210">
        <v>9</v>
      </c>
      <c r="H38" s="210"/>
    </row>
    <row r="39" spans="1:8" x14ac:dyDescent="0.15">
      <c r="A39" s="73" t="s">
        <v>302</v>
      </c>
      <c r="B39" s="69"/>
      <c r="F39" s="34"/>
      <c r="H39" s="34" t="s">
        <v>51</v>
      </c>
    </row>
    <row r="40" spans="1:8" x14ac:dyDescent="0.15">
      <c r="A40" s="74" t="s">
        <v>303</v>
      </c>
      <c r="B40" s="69"/>
      <c r="D40" s="34"/>
    </row>
    <row r="41" spans="1:8" x14ac:dyDescent="0.15">
      <c r="A41" s="6" t="s">
        <v>304</v>
      </c>
      <c r="F41" s="73"/>
    </row>
    <row r="42" spans="1:8" x14ac:dyDescent="0.15">
      <c r="A42" s="72" t="s">
        <v>305</v>
      </c>
    </row>
    <row r="43" spans="1:8" x14ac:dyDescent="0.15">
      <c r="A43" s="71" t="s">
        <v>306</v>
      </c>
      <c r="C43" s="211"/>
      <c r="H43" s="34"/>
    </row>
    <row r="44" spans="1:8" x14ac:dyDescent="0.15">
      <c r="A44" s="71" t="s">
        <v>307</v>
      </c>
      <c r="C44" s="211"/>
      <c r="H44" s="34"/>
    </row>
    <row r="45" spans="1:8" x14ac:dyDescent="0.15">
      <c r="A45" s="71" t="s">
        <v>308</v>
      </c>
      <c r="C45" s="211"/>
      <c r="H45" s="34"/>
    </row>
    <row r="46" spans="1:8" x14ac:dyDescent="0.15">
      <c r="A46" s="71" t="s">
        <v>309</v>
      </c>
      <c r="C46" s="211"/>
    </row>
    <row r="47" spans="1:8" x14ac:dyDescent="0.15">
      <c r="A47" s="71" t="s">
        <v>310</v>
      </c>
    </row>
  </sheetData>
  <mergeCells count="16">
    <mergeCell ref="G5:H5"/>
    <mergeCell ref="A6:A8"/>
    <mergeCell ref="A37:A38"/>
    <mergeCell ref="A15:A17"/>
    <mergeCell ref="A18:A20"/>
    <mergeCell ref="A21:A23"/>
    <mergeCell ref="A30:A31"/>
    <mergeCell ref="A32:A33"/>
    <mergeCell ref="A34:A36"/>
    <mergeCell ref="A24:A26"/>
    <mergeCell ref="A27:A29"/>
    <mergeCell ref="A9:A11"/>
    <mergeCell ref="A12:A14"/>
    <mergeCell ref="A5:B5"/>
    <mergeCell ref="C5:D5"/>
    <mergeCell ref="E5:F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zoomScaleNormal="100" workbookViewId="0"/>
  </sheetViews>
  <sheetFormatPr defaultColWidth="8.875" defaultRowHeight="12" x14ac:dyDescent="0.15"/>
  <cols>
    <col min="1" max="1" width="9.375" style="6" customWidth="1"/>
    <col min="2" max="2" width="14.5" style="6" customWidth="1"/>
    <col min="3" max="3" width="18.625" style="6" customWidth="1"/>
    <col min="4" max="16384" width="8.875" style="6"/>
  </cols>
  <sheetData>
    <row r="1" spans="1:3" ht="15" x14ac:dyDescent="0.15">
      <c r="A1" s="191" t="s">
        <v>60</v>
      </c>
    </row>
    <row r="3" spans="1:3" ht="15" customHeight="1" x14ac:dyDescent="0.15">
      <c r="A3" s="6" t="s">
        <v>177</v>
      </c>
      <c r="C3" s="80" t="s">
        <v>83</v>
      </c>
    </row>
    <row r="4" spans="1:3" ht="15" customHeight="1" x14ac:dyDescent="0.15">
      <c r="A4" s="193" t="s">
        <v>178</v>
      </c>
      <c r="B4" s="194" t="s">
        <v>179</v>
      </c>
      <c r="C4" s="200" t="s">
        <v>180</v>
      </c>
    </row>
    <row r="5" spans="1:3" ht="15" customHeight="1" x14ac:dyDescent="0.15">
      <c r="A5" s="221" t="s">
        <v>311</v>
      </c>
      <c r="B5" s="211">
        <v>83</v>
      </c>
      <c r="C5" s="211">
        <v>1936</v>
      </c>
    </row>
    <row r="6" spans="1:3" ht="15" customHeight="1" x14ac:dyDescent="0.15">
      <c r="A6" s="222" t="s">
        <v>312</v>
      </c>
      <c r="B6" s="211">
        <v>134</v>
      </c>
      <c r="C6" s="211">
        <v>2022</v>
      </c>
    </row>
    <row r="7" spans="1:3" ht="15" customHeight="1" x14ac:dyDescent="0.15">
      <c r="A7" s="223" t="s">
        <v>313</v>
      </c>
      <c r="B7" s="75">
        <v>103</v>
      </c>
      <c r="C7" s="210">
        <v>1806</v>
      </c>
    </row>
    <row r="8" spans="1:3" ht="15" customHeight="1" x14ac:dyDescent="0.15">
      <c r="C8" s="34" t="s">
        <v>51</v>
      </c>
    </row>
    <row r="9" spans="1:3" ht="15" customHeight="1" x14ac:dyDescent="0.15">
      <c r="C9" s="34"/>
    </row>
    <row r="10" spans="1:3" s="76" customFormat="1" ht="15" customHeight="1" x14ac:dyDescent="0.15">
      <c r="A10" s="77"/>
      <c r="B10" s="7"/>
      <c r="C10" s="7"/>
    </row>
    <row r="11" spans="1:3" ht="15" customHeight="1" x14ac:dyDescent="0.15">
      <c r="A11" s="6" t="s">
        <v>181</v>
      </c>
      <c r="C11" s="81" t="s">
        <v>83</v>
      </c>
    </row>
    <row r="12" spans="1:3" ht="15" customHeight="1" x14ac:dyDescent="0.15">
      <c r="A12" s="193" t="s">
        <v>178</v>
      </c>
      <c r="B12" s="303" t="s">
        <v>182</v>
      </c>
      <c r="C12" s="301"/>
    </row>
    <row r="13" spans="1:3" ht="15" customHeight="1" x14ac:dyDescent="0.15">
      <c r="A13" s="221" t="s">
        <v>311</v>
      </c>
      <c r="B13" s="308">
        <v>3613</v>
      </c>
      <c r="C13" s="309"/>
    </row>
    <row r="14" spans="1:3" ht="15" customHeight="1" x14ac:dyDescent="0.15">
      <c r="A14" s="222" t="s">
        <v>314</v>
      </c>
      <c r="B14" s="310">
        <v>3607</v>
      </c>
      <c r="C14" s="311"/>
    </row>
    <row r="15" spans="1:3" ht="15" customHeight="1" x14ac:dyDescent="0.15">
      <c r="A15" s="223" t="s">
        <v>315</v>
      </c>
      <c r="B15" s="312">
        <v>3593</v>
      </c>
      <c r="C15" s="312"/>
    </row>
    <row r="16" spans="1:3" ht="15" customHeight="1" x14ac:dyDescent="0.15">
      <c r="C16" s="34" t="s">
        <v>51</v>
      </c>
    </row>
    <row r="17" spans="1:3" s="76" customFormat="1" ht="15" customHeight="1" x14ac:dyDescent="0.15">
      <c r="A17" s="6"/>
      <c r="B17" s="6"/>
      <c r="C17" s="6"/>
    </row>
    <row r="18" spans="1:3" s="76" customFormat="1" ht="15" customHeight="1" x14ac:dyDescent="0.15">
      <c r="A18" s="6"/>
      <c r="B18" s="6"/>
      <c r="C18" s="6"/>
    </row>
    <row r="19" spans="1:3" s="76" customFormat="1" ht="15" customHeight="1" x14ac:dyDescent="0.15">
      <c r="A19" s="7"/>
      <c r="B19" s="7"/>
      <c r="C19" s="7"/>
    </row>
    <row r="20" spans="1:3" s="76" customFormat="1" ht="15" customHeight="1" x14ac:dyDescent="0.15">
      <c r="A20" s="7"/>
      <c r="B20" s="7"/>
      <c r="C20" s="7"/>
    </row>
    <row r="21" spans="1:3" s="76" customFormat="1" ht="15" customHeight="1" x14ac:dyDescent="0.15">
      <c r="A21" s="7"/>
      <c r="B21" s="7"/>
      <c r="C21" s="8"/>
    </row>
    <row r="22" spans="1:3" ht="15" customHeight="1" x14ac:dyDescent="0.15">
      <c r="C22" s="34"/>
    </row>
    <row r="23" spans="1:3" ht="15" customHeight="1" x14ac:dyDescent="0.15"/>
    <row r="24" spans="1:3" ht="15" customHeight="1" x14ac:dyDescent="0.15"/>
    <row r="25" spans="1:3" ht="15" customHeight="1" x14ac:dyDescent="0.15"/>
    <row r="26" spans="1:3" ht="15" customHeight="1" x14ac:dyDescent="0.15"/>
    <row r="27" spans="1:3" ht="15" customHeight="1" x14ac:dyDescent="0.15"/>
    <row r="28" spans="1:3" ht="15" customHeight="1" x14ac:dyDescent="0.15"/>
    <row r="29" spans="1:3" ht="15" customHeight="1" x14ac:dyDescent="0.15"/>
    <row r="30" spans="1:3" ht="15" customHeight="1" x14ac:dyDescent="0.15"/>
    <row r="31" spans="1:3" ht="15" customHeight="1" x14ac:dyDescent="0.15"/>
    <row r="32" spans="1: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2.7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</sheetData>
  <mergeCells count="4">
    <mergeCell ref="B12:C12"/>
    <mergeCell ref="B13:C13"/>
    <mergeCell ref="B14:C14"/>
    <mergeCell ref="B15:C1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workbookViewId="0"/>
  </sheetViews>
  <sheetFormatPr defaultColWidth="8.875" defaultRowHeight="12" x14ac:dyDescent="0.15"/>
  <cols>
    <col min="1" max="1" width="18.125" style="18" customWidth="1"/>
    <col min="2" max="4" width="17" style="18" customWidth="1"/>
    <col min="5" max="5" width="16.5" style="18" customWidth="1"/>
    <col min="6" max="16384" width="8.875" style="18"/>
  </cols>
  <sheetData>
    <row r="1" spans="1:5" s="6" customFormat="1" ht="14.25" customHeight="1" x14ac:dyDescent="0.15">
      <c r="A1" s="191" t="s">
        <v>245</v>
      </c>
    </row>
    <row r="2" spans="1:5" ht="15.75" customHeight="1" x14ac:dyDescent="0.15">
      <c r="A2" s="18" t="s">
        <v>189</v>
      </c>
      <c r="E2" s="197" t="s">
        <v>188</v>
      </c>
    </row>
    <row r="3" spans="1:5" ht="15" customHeight="1" x14ac:dyDescent="0.15">
      <c r="A3" s="313" t="s">
        <v>178</v>
      </c>
      <c r="B3" s="228" t="s">
        <v>187</v>
      </c>
      <c r="C3" s="227"/>
      <c r="D3" s="226"/>
      <c r="E3" s="315" t="s">
        <v>186</v>
      </c>
    </row>
    <row r="4" spans="1:5" ht="15" customHeight="1" x14ac:dyDescent="0.15">
      <c r="A4" s="314"/>
      <c r="B4" s="213" t="s">
        <v>185</v>
      </c>
      <c r="C4" s="213" t="s">
        <v>184</v>
      </c>
      <c r="D4" s="213" t="s">
        <v>183</v>
      </c>
      <c r="E4" s="316"/>
    </row>
    <row r="5" spans="1:5" ht="15" customHeight="1" x14ac:dyDescent="0.15">
      <c r="A5" s="82" t="s">
        <v>316</v>
      </c>
      <c r="B5" s="202">
        <v>94</v>
      </c>
      <c r="C5" s="203">
        <v>29</v>
      </c>
      <c r="D5" s="203">
        <v>460</v>
      </c>
      <c r="E5" s="203">
        <v>22</v>
      </c>
    </row>
    <row r="6" spans="1:5" ht="15" customHeight="1" x14ac:dyDescent="0.15">
      <c r="A6" s="225" t="s">
        <v>317</v>
      </c>
      <c r="B6" s="202">
        <v>56</v>
      </c>
      <c r="C6" s="203">
        <v>27</v>
      </c>
      <c r="D6" s="203">
        <v>393</v>
      </c>
      <c r="E6" s="203">
        <v>26</v>
      </c>
    </row>
    <row r="7" spans="1:5" ht="15" customHeight="1" x14ac:dyDescent="0.15">
      <c r="A7" s="224" t="s">
        <v>318</v>
      </c>
      <c r="B7" s="51">
        <v>54</v>
      </c>
      <c r="C7" s="204">
        <v>43</v>
      </c>
      <c r="D7" s="204">
        <v>484</v>
      </c>
      <c r="E7" s="204">
        <v>13</v>
      </c>
    </row>
    <row r="8" spans="1:5" ht="15" customHeight="1" x14ac:dyDescent="0.15">
      <c r="E8" s="20" t="s">
        <v>51</v>
      </c>
    </row>
  </sheetData>
  <mergeCells count="2">
    <mergeCell ref="A3:A4"/>
    <mergeCell ref="E3:E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15" workbookViewId="0"/>
  </sheetViews>
  <sheetFormatPr defaultColWidth="8.875" defaultRowHeight="15" customHeight="1" x14ac:dyDescent="0.15"/>
  <cols>
    <col min="1" max="1" width="10" style="18" customWidth="1"/>
    <col min="2" max="2" width="12.5" style="18" customWidth="1"/>
    <col min="3" max="6" width="15.5" style="18" customWidth="1"/>
    <col min="7" max="7" width="9.75" style="18" customWidth="1"/>
    <col min="8" max="9" width="9.5" style="18" customWidth="1"/>
    <col min="10" max="16384" width="8.875" style="18"/>
  </cols>
  <sheetData>
    <row r="1" spans="1:12" s="6" customFormat="1" ht="14.25" customHeight="1" x14ac:dyDescent="0.15">
      <c r="A1" s="191" t="s">
        <v>245</v>
      </c>
    </row>
    <row r="2" spans="1:12" ht="15" customHeight="1" x14ac:dyDescent="0.15">
      <c r="A2" s="18" t="s">
        <v>53</v>
      </c>
      <c r="F2" s="197" t="s">
        <v>22</v>
      </c>
      <c r="I2" s="176"/>
    </row>
    <row r="3" spans="1:12" ht="15" customHeight="1" x14ac:dyDescent="0.15">
      <c r="A3" s="212" t="s">
        <v>52</v>
      </c>
      <c r="B3" s="89"/>
      <c r="C3" s="234" t="s">
        <v>191</v>
      </c>
      <c r="D3" s="213" t="s">
        <v>190</v>
      </c>
      <c r="E3" s="196" t="s">
        <v>54</v>
      </c>
      <c r="F3" s="196" t="s">
        <v>55</v>
      </c>
      <c r="I3" s="150"/>
    </row>
    <row r="4" spans="1:12" ht="15" customHeight="1" x14ac:dyDescent="0.15">
      <c r="A4" s="317" t="s">
        <v>263</v>
      </c>
      <c r="B4" s="213" t="s">
        <v>56</v>
      </c>
      <c r="C4" s="233">
        <v>6</v>
      </c>
      <c r="D4" s="233">
        <v>9</v>
      </c>
      <c r="E4" s="232">
        <v>0</v>
      </c>
      <c r="F4" s="88">
        <v>15</v>
      </c>
    </row>
    <row r="5" spans="1:12" ht="15" customHeight="1" x14ac:dyDescent="0.15">
      <c r="A5" s="318"/>
      <c r="B5" s="87" t="s">
        <v>57</v>
      </c>
      <c r="C5" s="84">
        <v>24</v>
      </c>
      <c r="D5" s="84">
        <v>36</v>
      </c>
      <c r="E5" s="85">
        <v>0</v>
      </c>
      <c r="F5" s="86">
        <v>60</v>
      </c>
      <c r="K5" s="150"/>
    </row>
    <row r="6" spans="1:12" ht="15" customHeight="1" x14ac:dyDescent="0.15">
      <c r="A6" s="319" t="s">
        <v>319</v>
      </c>
      <c r="B6" s="196" t="s">
        <v>56</v>
      </c>
      <c r="C6" s="231">
        <v>5</v>
      </c>
      <c r="D6" s="233">
        <v>12</v>
      </c>
      <c r="E6" s="232">
        <v>0</v>
      </c>
      <c r="F6" s="231">
        <v>17</v>
      </c>
      <c r="L6" s="150"/>
    </row>
    <row r="7" spans="1:12" ht="15" customHeight="1" x14ac:dyDescent="0.15">
      <c r="A7" s="320"/>
      <c r="B7" s="87" t="s">
        <v>57</v>
      </c>
      <c r="C7" s="84">
        <v>27</v>
      </c>
      <c r="D7" s="84">
        <v>30</v>
      </c>
      <c r="E7" s="85">
        <v>0</v>
      </c>
      <c r="F7" s="84">
        <v>57</v>
      </c>
      <c r="L7" s="150"/>
    </row>
    <row r="8" spans="1:12" ht="15" customHeight="1" x14ac:dyDescent="0.15">
      <c r="A8" s="319" t="s">
        <v>320</v>
      </c>
      <c r="B8" s="213" t="s">
        <v>321</v>
      </c>
      <c r="C8" s="88">
        <v>3</v>
      </c>
      <c r="D8" s="233">
        <v>19</v>
      </c>
      <c r="E8" s="232">
        <v>0</v>
      </c>
      <c r="F8" s="231">
        <v>22</v>
      </c>
    </row>
    <row r="9" spans="1:12" ht="15" customHeight="1" x14ac:dyDescent="0.15">
      <c r="A9" s="321"/>
      <c r="B9" s="230" t="s">
        <v>322</v>
      </c>
      <c r="C9" s="88">
        <v>18</v>
      </c>
      <c r="D9" s="84">
        <v>50</v>
      </c>
      <c r="E9" s="85">
        <v>0</v>
      </c>
      <c r="F9" s="86">
        <v>68</v>
      </c>
      <c r="I9" s="150"/>
    </row>
    <row r="10" spans="1:12" ht="13.5" customHeight="1" x14ac:dyDescent="0.15">
      <c r="A10" s="322" t="s">
        <v>323</v>
      </c>
      <c r="B10" s="322"/>
      <c r="C10" s="322"/>
      <c r="D10" s="322"/>
      <c r="E10" s="322"/>
      <c r="F10" s="322"/>
      <c r="G10" s="229"/>
      <c r="H10" s="229"/>
      <c r="I10" s="229"/>
    </row>
    <row r="11" spans="1:12" ht="13.5" customHeight="1" x14ac:dyDescent="0.15">
      <c r="A11" s="323"/>
      <c r="B11" s="323"/>
      <c r="C11" s="323"/>
      <c r="D11" s="323"/>
      <c r="E11" s="323"/>
      <c r="F11" s="323"/>
      <c r="G11" s="229"/>
      <c r="H11" s="229"/>
      <c r="I11" s="229"/>
      <c r="L11" s="150"/>
    </row>
    <row r="12" spans="1:12" ht="15" customHeight="1" x14ac:dyDescent="0.15">
      <c r="A12" s="83"/>
      <c r="B12" s="83"/>
      <c r="C12" s="83"/>
      <c r="D12" s="83"/>
      <c r="E12" s="83"/>
      <c r="F12" s="20" t="s">
        <v>51</v>
      </c>
      <c r="G12" s="83"/>
      <c r="H12" s="83"/>
      <c r="I12" s="20"/>
    </row>
  </sheetData>
  <mergeCells count="4">
    <mergeCell ref="A4:A5"/>
    <mergeCell ref="A6:A7"/>
    <mergeCell ref="A8:A9"/>
    <mergeCell ref="A10:F11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7-5(2),(3)</vt:lpstr>
      <vt:lpstr>7-5(4)</vt:lpstr>
      <vt:lpstr>7-5(5)-1 )</vt:lpstr>
      <vt:lpstr>7-5(5)-2</vt:lpstr>
      <vt:lpstr>7-6(1)</vt:lpstr>
      <vt:lpstr>7-6(2)</vt:lpstr>
      <vt:lpstr>7-6(3)</vt:lpstr>
      <vt:lpstr>7-6(4)</vt:lpstr>
      <vt:lpstr>7-6(5)</vt:lpstr>
      <vt:lpstr>7-6(6)</vt:lpstr>
      <vt:lpstr>7-7 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 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7-24-(1)</vt:lpstr>
      <vt:lpstr>7-24-(2)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2013-04-05T02:59:17Z</cp:lastPrinted>
  <dcterms:created xsi:type="dcterms:W3CDTF">2011-05-24T05:10:45Z</dcterms:created>
  <dcterms:modified xsi:type="dcterms:W3CDTF">2016-11-22T04:27:43Z</dcterms:modified>
</cp:coreProperties>
</file>