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5085" windowWidth="20730" windowHeight="5130"/>
  </bookViews>
  <sheets>
    <sheet name="目次" sheetId="1" r:id="rId1"/>
    <sheet name="4-1" sheetId="29" r:id="rId2"/>
    <sheet name="4-2" sheetId="21" r:id="rId3"/>
    <sheet name="4-3" sheetId="22" r:id="rId4"/>
    <sheet name="4-4" sheetId="35" r:id="rId5"/>
    <sheet name="4-5" sheetId="36" r:id="rId6"/>
    <sheet name="4-6" sheetId="37" r:id="rId7"/>
    <sheet name="4-7" sheetId="38" r:id="rId8"/>
    <sheet name="4-8" sheetId="39" r:id="rId9"/>
    <sheet name="4-9" sheetId="41" r:id="rId10"/>
    <sheet name="4-10" sheetId="42" r:id="rId11"/>
    <sheet name="4-11" sheetId="43" r:id="rId12"/>
    <sheet name="4-12" sheetId="44" r:id="rId13"/>
    <sheet name="4-13" sheetId="45" r:id="rId14"/>
    <sheet name="4-14" sheetId="46" r:id="rId15"/>
    <sheet name="4-15" sheetId="47" r:id="rId16"/>
    <sheet name="4-16" sheetId="48" r:id="rId17"/>
    <sheet name="4-17" sheetId="49" r:id="rId18"/>
    <sheet name="4-18" sheetId="51" r:id="rId19"/>
    <sheet name="4-19" sheetId="52" r:id="rId20"/>
    <sheet name="4-20" sheetId="54" r:id="rId21"/>
    <sheet name="4-21" sheetId="55" r:id="rId22"/>
    <sheet name="4-22" sheetId="56" r:id="rId23"/>
    <sheet name="4-23" sheetId="57" r:id="rId24"/>
    <sheet name="4-24" sheetId="58" r:id="rId25"/>
    <sheet name="4-25" sheetId="59" r:id="rId26"/>
    <sheet name="4-26(1)" sheetId="60" r:id="rId27"/>
    <sheet name="4-26(2)" sheetId="61" r:id="rId28"/>
    <sheet name="4-27" sheetId="62" r:id="rId29"/>
    <sheet name="4-28" sheetId="64" r:id="rId30"/>
    <sheet name="4-29" sheetId="65" r:id="rId31"/>
    <sheet name="4-30" sheetId="66" r:id="rId32"/>
    <sheet name="4-31" sheetId="67" r:id="rId33"/>
    <sheet name="4-32" sheetId="68" r:id="rId34"/>
    <sheet name="4-33" sheetId="69" r:id="rId35"/>
    <sheet name="4-34" sheetId="70" r:id="rId36"/>
  </sheets>
  <definedNames>
    <definedName name="_xlnm._FilterDatabase" localSheetId="1" hidden="1">'4-1'!$A$10:$C$16</definedName>
    <definedName name="_xlnm._FilterDatabase" localSheetId="2" hidden="1">'4-2'!#REF!</definedName>
  </definedNames>
  <calcPr calcId="145621"/>
</workbook>
</file>

<file path=xl/calcChain.xml><?xml version="1.0" encoding="utf-8"?>
<calcChain xmlns="http://schemas.openxmlformats.org/spreadsheetml/2006/main">
  <c r="D20" i="68" l="1"/>
  <c r="E20" i="66"/>
  <c r="F63" i="64"/>
  <c r="I63" i="64" s="1"/>
  <c r="I62" i="64"/>
  <c r="I61" i="64"/>
  <c r="I60" i="64"/>
  <c r="I59" i="64"/>
  <c r="I58" i="64"/>
  <c r="I57" i="64"/>
  <c r="I56" i="64"/>
  <c r="I55" i="64"/>
  <c r="I54" i="64"/>
  <c r="I53" i="64"/>
  <c r="I52" i="64"/>
  <c r="I51" i="64"/>
  <c r="I50" i="64"/>
  <c r="I49" i="64"/>
  <c r="I48" i="64"/>
  <c r="I47" i="64"/>
  <c r="I46" i="64"/>
  <c r="I45" i="64"/>
  <c r="I44" i="64"/>
  <c r="I43" i="64"/>
  <c r="I42" i="64"/>
  <c r="I41" i="64"/>
  <c r="I40" i="64"/>
  <c r="I39" i="64"/>
  <c r="I38" i="64"/>
  <c r="I37" i="64"/>
  <c r="I36" i="64"/>
  <c r="I35" i="64"/>
  <c r="I34" i="64"/>
  <c r="I33" i="64"/>
  <c r="I32" i="64"/>
  <c r="I31" i="64"/>
  <c r="I30" i="64"/>
  <c r="I29" i="64"/>
  <c r="I28" i="64"/>
  <c r="I27" i="64"/>
  <c r="I26" i="64"/>
  <c r="I25" i="64"/>
  <c r="I24" i="64"/>
  <c r="I23" i="64"/>
  <c r="I22" i="64"/>
  <c r="I21" i="64"/>
  <c r="I20" i="64"/>
  <c r="I19" i="64"/>
  <c r="I18" i="64"/>
  <c r="I17" i="64"/>
  <c r="I16" i="64"/>
  <c r="I15" i="64"/>
  <c r="I14" i="64"/>
  <c r="I13" i="64"/>
  <c r="I12" i="64"/>
  <c r="I11" i="64"/>
  <c r="I10" i="64"/>
  <c r="I9" i="64"/>
  <c r="F7" i="52"/>
  <c r="E7" i="52"/>
  <c r="D7" i="52"/>
  <c r="C7" i="52"/>
  <c r="F9" i="51"/>
  <c r="E9" i="51"/>
  <c r="D9" i="51"/>
  <c r="C9" i="51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4" i="43"/>
  <c r="G23" i="43"/>
  <c r="G22" i="43"/>
  <c r="G21" i="43"/>
  <c r="G20" i="43"/>
  <c r="G19" i="43"/>
  <c r="G18" i="43"/>
  <c r="G17" i="43"/>
  <c r="G16" i="43"/>
  <c r="G15" i="43"/>
  <c r="G14" i="43"/>
  <c r="G13" i="43"/>
  <c r="G12" i="43"/>
  <c r="G11" i="43"/>
  <c r="G10" i="43"/>
  <c r="G9" i="43"/>
  <c r="G8" i="43"/>
  <c r="F18" i="39" l="1"/>
  <c r="F15" i="39"/>
  <c r="F11" i="39"/>
</calcChain>
</file>

<file path=xl/sharedStrings.xml><?xml version="1.0" encoding="utf-8"?>
<sst xmlns="http://schemas.openxmlformats.org/spreadsheetml/2006/main" count="1310" uniqueCount="941">
  <si>
    <t>目次</t>
    <rPh sb="0" eb="2">
      <t>モクジ</t>
    </rPh>
    <phoneticPr fontId="2"/>
  </si>
  <si>
    <t>4-1.消費者物価指数の推移（さいたま市・全国）</t>
    <rPh sb="4" eb="7">
      <t>ショウヒシャ</t>
    </rPh>
    <rPh sb="7" eb="9">
      <t>ブッカ</t>
    </rPh>
    <rPh sb="9" eb="11">
      <t>シスウ</t>
    </rPh>
    <rPh sb="12" eb="14">
      <t>スイイ</t>
    </rPh>
    <rPh sb="19" eb="20">
      <t>シ</t>
    </rPh>
    <rPh sb="21" eb="23">
      <t>ゼンコク</t>
    </rPh>
    <phoneticPr fontId="2"/>
  </si>
  <si>
    <t>4-2.消費者物価地域差指数</t>
  </si>
  <si>
    <t>4-3.品目基本分類別消費者物価地域差指数</t>
  </si>
  <si>
    <t>4-4.消費生活相談内容別件数</t>
  </si>
  <si>
    <t>4-6.1世帯当たり年平均1か月間の消費支出（さいたま市・総世帯）</t>
    <rPh sb="29" eb="30">
      <t>ソウ</t>
    </rPh>
    <rPh sb="30" eb="32">
      <t>セタイ</t>
    </rPh>
    <phoneticPr fontId="2"/>
  </si>
  <si>
    <t>4-7.内職相談状況</t>
  </si>
  <si>
    <t>4-8.計量法関係検査件数</t>
  </si>
  <si>
    <t>区　　分</t>
  </si>
  <si>
    <t>交通･通信</t>
  </si>
  <si>
    <t>埼玉県</t>
  </si>
  <si>
    <t>さいたま市</t>
  </si>
  <si>
    <t>川越市</t>
  </si>
  <si>
    <t>熊谷市</t>
  </si>
  <si>
    <t>川口市</t>
  </si>
  <si>
    <t>所沢市</t>
  </si>
  <si>
    <t>春日部市</t>
  </si>
  <si>
    <t>狭山市</t>
  </si>
  <si>
    <t>鴻巣市</t>
  </si>
  <si>
    <t>深谷市</t>
  </si>
  <si>
    <t>上尾市</t>
  </si>
  <si>
    <t>草加市</t>
  </si>
  <si>
    <t>越谷市</t>
  </si>
  <si>
    <t>戸田市</t>
  </si>
  <si>
    <t>入間市</t>
  </si>
  <si>
    <t>朝霞市</t>
  </si>
  <si>
    <t>新座市</t>
  </si>
  <si>
    <t>富士見市</t>
  </si>
  <si>
    <t>三郷市</t>
  </si>
  <si>
    <t>ふじみ野市</t>
  </si>
  <si>
    <t>資料：全国物価統計調査</t>
  </si>
  <si>
    <t>物価・家計</t>
    <rPh sb="0" eb="2">
      <t>ブッカ</t>
    </rPh>
    <rPh sb="3" eb="5">
      <t>カケイ</t>
    </rPh>
    <phoneticPr fontId="2"/>
  </si>
  <si>
    <t>4-1. 消費者物価指数の推移（さいたま市・全国）</t>
    <rPh sb="5" eb="8">
      <t>ショウヒシャ</t>
    </rPh>
    <rPh sb="8" eb="10">
      <t>ブッカ</t>
    </rPh>
    <rPh sb="10" eb="12">
      <t>シスウ</t>
    </rPh>
    <rPh sb="13" eb="15">
      <t>スイイ</t>
    </rPh>
    <rPh sb="20" eb="21">
      <t>シ</t>
    </rPh>
    <rPh sb="22" eb="24">
      <t>ゼンコク</t>
    </rPh>
    <phoneticPr fontId="2"/>
  </si>
  <si>
    <t>　年平均</t>
    <rPh sb="1" eb="2">
      <t>ネン</t>
    </rPh>
    <rPh sb="2" eb="4">
      <t>ヘイキン</t>
    </rPh>
    <phoneticPr fontId="2"/>
  </si>
  <si>
    <t>年</t>
    <rPh sb="0" eb="1">
      <t>ネン</t>
    </rPh>
    <phoneticPr fontId="2"/>
  </si>
  <si>
    <t>（さいたま市）</t>
    <rPh sb="5" eb="6">
      <t>シ</t>
    </rPh>
    <phoneticPr fontId="2"/>
  </si>
  <si>
    <t>（全国）</t>
    <rPh sb="1" eb="3">
      <t>ゼンコク</t>
    </rPh>
    <phoneticPr fontId="2"/>
  </si>
  <si>
    <t>資料：総務省統計局「消費者物価指数年報」</t>
    <rPh sb="0" eb="2">
      <t>シリョウ</t>
    </rPh>
    <rPh sb="3" eb="5">
      <t>ソウム</t>
    </rPh>
    <rPh sb="5" eb="6">
      <t>ショウ</t>
    </rPh>
    <rPh sb="6" eb="9">
      <t>トウケイキョク</t>
    </rPh>
    <rPh sb="10" eb="13">
      <t>ショウヒシャ</t>
    </rPh>
    <rPh sb="13" eb="15">
      <t>ブッカ</t>
    </rPh>
    <rPh sb="15" eb="17">
      <t>シスウ</t>
    </rPh>
    <rPh sb="17" eb="19">
      <t>ネンポウ</t>
    </rPh>
    <phoneticPr fontId="2"/>
  </si>
  <si>
    <t>（全国平均＝100）</t>
    <rPh sb="1" eb="3">
      <t>ゼンコク</t>
    </rPh>
    <rPh sb="3" eb="5">
      <t>ヘイキン</t>
    </rPh>
    <phoneticPr fontId="2"/>
  </si>
  <si>
    <t>品　　　目</t>
  </si>
  <si>
    <t>平成9</t>
    <rPh sb="0" eb="2">
      <t>ヘイセイ</t>
    </rPh>
    <phoneticPr fontId="2"/>
  </si>
  <si>
    <t>被服及び履物</t>
  </si>
  <si>
    <t>　衣　　料</t>
  </si>
  <si>
    <t>穀　　類</t>
    <rPh sb="3" eb="4">
      <t>タグイ</t>
    </rPh>
    <phoneticPr fontId="2"/>
  </si>
  <si>
    <t>和服</t>
    <rPh sb="0" eb="2">
      <t>ワフク</t>
    </rPh>
    <phoneticPr fontId="2"/>
  </si>
  <si>
    <t>洋服</t>
    <rPh sb="0" eb="2">
      <t>ヨウフク</t>
    </rPh>
    <phoneticPr fontId="2"/>
  </si>
  <si>
    <t xml:space="preserve">     シャツ・セーター類</t>
    <rPh sb="13" eb="14">
      <t>ルイ</t>
    </rPh>
    <phoneticPr fontId="2"/>
  </si>
  <si>
    <t xml:space="preserve">     下着類</t>
    <rPh sb="5" eb="7">
      <t>シタギ</t>
    </rPh>
    <rPh sb="7" eb="8">
      <t>ルイ</t>
    </rPh>
    <phoneticPr fontId="2"/>
  </si>
  <si>
    <t>　履物類</t>
  </si>
  <si>
    <t>保健医療</t>
  </si>
  <si>
    <t>　医薬品等</t>
    <rPh sb="4" eb="5">
      <t>トウ</t>
    </rPh>
    <phoneticPr fontId="2"/>
  </si>
  <si>
    <t>油脂・調味料</t>
  </si>
  <si>
    <t>　保健医療用品・器具</t>
  </si>
  <si>
    <t>菓子類</t>
  </si>
  <si>
    <t>　保健医療サービス</t>
  </si>
  <si>
    <t>交通通信</t>
  </si>
  <si>
    <t>　交　　通</t>
  </si>
  <si>
    <t>　自動車等関係費</t>
  </si>
  <si>
    <t>　通　　信</t>
  </si>
  <si>
    <t>教　　育</t>
  </si>
  <si>
    <t>　家　　賃</t>
  </si>
  <si>
    <t>　授業料等</t>
  </si>
  <si>
    <t>　設備修繕維持</t>
  </si>
  <si>
    <t>　教科書・学習参考教材</t>
    <rPh sb="9" eb="11">
      <t>キョウザイ</t>
    </rPh>
    <phoneticPr fontId="2"/>
  </si>
  <si>
    <t>光熱・水道</t>
  </si>
  <si>
    <t>　補修教育</t>
  </si>
  <si>
    <t>　　電気代</t>
  </si>
  <si>
    <t>　　ガス代</t>
  </si>
  <si>
    <t>　教養娯楽用耐久財</t>
  </si>
  <si>
    <t>他の光熱</t>
  </si>
  <si>
    <t>　　教養娯楽用品</t>
    <rPh sb="2" eb="4">
      <t>キョウヨウ</t>
    </rPh>
    <rPh sb="4" eb="6">
      <t>ゴラク</t>
    </rPh>
    <rPh sb="6" eb="8">
      <t>ヨウヒン</t>
    </rPh>
    <phoneticPr fontId="2"/>
  </si>
  <si>
    <t>上下水道料</t>
  </si>
  <si>
    <t>　　書籍・他の印刷物</t>
    <rPh sb="2" eb="4">
      <t>ショセキ</t>
    </rPh>
    <rPh sb="5" eb="6">
      <t>タ</t>
    </rPh>
    <rPh sb="7" eb="9">
      <t>インサツ</t>
    </rPh>
    <rPh sb="9" eb="10">
      <t>ブツ</t>
    </rPh>
    <phoneticPr fontId="2"/>
  </si>
  <si>
    <t>家具・家事用品</t>
  </si>
  <si>
    <t>　　教養娯楽サービス</t>
    <rPh sb="2" eb="4">
      <t>キョウヨウ</t>
    </rPh>
    <rPh sb="4" eb="6">
      <t>ゴラク</t>
    </rPh>
    <phoneticPr fontId="2"/>
  </si>
  <si>
    <t>　家庭用耐久財</t>
  </si>
  <si>
    <t>諸雑費</t>
  </si>
  <si>
    <t>　室内装備品</t>
    <rPh sb="4" eb="5">
      <t>ビ</t>
    </rPh>
    <phoneticPr fontId="2"/>
  </si>
  <si>
    <t>　理美容サービス</t>
  </si>
  <si>
    <t>　寝具類</t>
  </si>
  <si>
    <t>　理美容用品</t>
  </si>
  <si>
    <t>　家事雑貨</t>
  </si>
  <si>
    <t>　身の回り用品</t>
  </si>
  <si>
    <t>　家事用消耗品</t>
  </si>
  <si>
    <t>　たばこ</t>
  </si>
  <si>
    <t>　家事サービス</t>
  </si>
  <si>
    <t>　その他</t>
  </si>
  <si>
    <r>
      <t>　</t>
    </r>
    <r>
      <rPr>
        <sz val="8"/>
        <rFont val="ＭＳ 明朝"/>
        <family val="1"/>
        <charset val="128"/>
      </rPr>
      <t>シャツ・セーター・下着類</t>
    </r>
    <rPh sb="12" eb="13">
      <t>ルイ</t>
    </rPh>
    <phoneticPr fontId="2"/>
  </si>
  <si>
    <t>（単位：件）</t>
    <rPh sb="1" eb="3">
      <t>タンイ</t>
    </rPh>
    <phoneticPr fontId="2"/>
  </si>
  <si>
    <t>相談内容</t>
    <rPh sb="0" eb="2">
      <t>ソウダン</t>
    </rPh>
    <rPh sb="2" eb="4">
      <t>ナイヨウ</t>
    </rPh>
    <phoneticPr fontId="2"/>
  </si>
  <si>
    <t>安全・衛生</t>
  </si>
  <si>
    <t>品質・機能</t>
  </si>
  <si>
    <t>法規・基準</t>
  </si>
  <si>
    <t>価格・料金</t>
  </si>
  <si>
    <t>計量・量目</t>
  </si>
  <si>
    <t>表示・広告</t>
  </si>
  <si>
    <t>販売方法</t>
  </si>
  <si>
    <t>接客対応</t>
  </si>
  <si>
    <t>包装・容器</t>
  </si>
  <si>
    <t>施設・設備</t>
  </si>
  <si>
    <t>買物相談</t>
  </si>
  <si>
    <t>生活知識</t>
  </si>
  <si>
    <t>計</t>
  </si>
  <si>
    <t>（注）1件に対して内容別は複数カウントできるため、総件数と一致しない。</t>
    <rPh sb="1" eb="2">
      <t>チュウ</t>
    </rPh>
    <rPh sb="4" eb="5">
      <t>ケン</t>
    </rPh>
    <rPh sb="6" eb="7">
      <t>タイ</t>
    </rPh>
    <rPh sb="9" eb="11">
      <t>ナイヨウ</t>
    </rPh>
    <rPh sb="11" eb="12">
      <t>ベツ</t>
    </rPh>
    <rPh sb="13" eb="15">
      <t>フクスウ</t>
    </rPh>
    <rPh sb="25" eb="26">
      <t>ソウ</t>
    </rPh>
    <rPh sb="26" eb="28">
      <t>ケンスウ</t>
    </rPh>
    <rPh sb="29" eb="31">
      <t>イッチ</t>
    </rPh>
    <phoneticPr fontId="2"/>
  </si>
  <si>
    <t>資料：くらし安心課</t>
    <rPh sb="6" eb="8">
      <t>アンシン</t>
    </rPh>
    <phoneticPr fontId="2"/>
  </si>
  <si>
    <t>商品一般</t>
  </si>
  <si>
    <t>食料品</t>
  </si>
  <si>
    <t>住居品</t>
  </si>
  <si>
    <t>光熱水品</t>
    <rPh sb="0" eb="2">
      <t>コウネツ</t>
    </rPh>
    <rPh sb="2" eb="3">
      <t>ミズ</t>
    </rPh>
    <rPh sb="3" eb="4">
      <t>シナ</t>
    </rPh>
    <phoneticPr fontId="2"/>
  </si>
  <si>
    <t>被服品</t>
  </si>
  <si>
    <t>保健衛生品</t>
  </si>
  <si>
    <t>教養娯楽品</t>
  </si>
  <si>
    <t>車両・乗り物</t>
  </si>
  <si>
    <t>他の商品</t>
  </si>
  <si>
    <t>クリーニング</t>
  </si>
  <si>
    <t>修理・補修</t>
  </si>
  <si>
    <t>管理・保管</t>
  </si>
  <si>
    <t>役務一般</t>
  </si>
  <si>
    <t>教育サービス</t>
    <rPh sb="0" eb="2">
      <t>キョウイク</t>
    </rPh>
    <phoneticPr fontId="2"/>
  </si>
  <si>
    <t>他の役務</t>
  </si>
  <si>
    <t>合計</t>
    <rPh sb="0" eb="1">
      <t>ゴウ</t>
    </rPh>
    <rPh sb="1" eb="2">
      <t>ケイ</t>
    </rPh>
    <phoneticPr fontId="2"/>
  </si>
  <si>
    <t>4-6. 1世帯当たり年平均1か月間の消費支出（さいたま市・総世帯）</t>
    <rPh sb="30" eb="31">
      <t>ソウ</t>
    </rPh>
    <rPh sb="31" eb="33">
      <t>セタイ</t>
    </rPh>
    <phoneticPr fontId="2"/>
  </si>
  <si>
    <t>年平均</t>
    <rPh sb="0" eb="1">
      <t>ネン</t>
    </rPh>
    <rPh sb="1" eb="3">
      <t>ヘイキン</t>
    </rPh>
    <phoneticPr fontId="2"/>
  </si>
  <si>
    <t>集計世帯数（世帯）</t>
  </si>
  <si>
    <t>世帯人員（人）</t>
  </si>
  <si>
    <t>有業人員（人）</t>
  </si>
  <si>
    <t>世帯主年齢（歳）</t>
  </si>
  <si>
    <t>消費支出</t>
  </si>
  <si>
    <t>魚 介 類</t>
    <rPh sb="2" eb="3">
      <t>カイ</t>
    </rPh>
    <phoneticPr fontId="2"/>
  </si>
  <si>
    <t>野菜・海藻</t>
    <rPh sb="4" eb="5">
      <t>モ</t>
    </rPh>
    <phoneticPr fontId="2"/>
  </si>
  <si>
    <t>上下水道料</t>
    <rPh sb="0" eb="2">
      <t>ジョウゲ</t>
    </rPh>
    <phoneticPr fontId="2"/>
  </si>
  <si>
    <t>他の家具・家事用品等</t>
    <rPh sb="9" eb="10">
      <t>トウ</t>
    </rPh>
    <phoneticPr fontId="2"/>
  </si>
  <si>
    <t>和服・洋服</t>
    <rPh sb="0" eb="2">
      <t>ワフク</t>
    </rPh>
    <rPh sb="3" eb="5">
      <t>ヨウフク</t>
    </rPh>
    <phoneticPr fontId="2"/>
  </si>
  <si>
    <t>シャツ・セーター類</t>
    <rPh sb="8" eb="9">
      <t>ルイ</t>
    </rPh>
    <phoneticPr fontId="2"/>
  </si>
  <si>
    <t>下着類</t>
    <rPh sb="2" eb="3">
      <t>ルイ</t>
    </rPh>
    <phoneticPr fontId="2"/>
  </si>
  <si>
    <t>生地・他の被服</t>
    <rPh sb="5" eb="6">
      <t>ヒフク</t>
    </rPh>
    <phoneticPr fontId="2"/>
  </si>
  <si>
    <t>被服関連サービス</t>
    <rPh sb="0" eb="2">
      <t>ヒフク</t>
    </rPh>
    <rPh sb="2" eb="4">
      <t>カンレン</t>
    </rPh>
    <phoneticPr fontId="2"/>
  </si>
  <si>
    <t>医薬品・摂取品・器具</t>
    <rPh sb="4" eb="6">
      <t>セッシュ</t>
    </rPh>
    <rPh sb="6" eb="7">
      <t>ヒン</t>
    </rPh>
    <phoneticPr fontId="2"/>
  </si>
  <si>
    <t>保健医療サービス</t>
    <rPh sb="0" eb="2">
      <t>ホケン</t>
    </rPh>
    <phoneticPr fontId="2"/>
  </si>
  <si>
    <t>書籍・他の印刷物</t>
    <rPh sb="0" eb="2">
      <t>ショセキ</t>
    </rPh>
    <rPh sb="3" eb="4">
      <t>タ</t>
    </rPh>
    <rPh sb="5" eb="8">
      <t>インサツブツ</t>
    </rPh>
    <phoneticPr fontId="2"/>
  </si>
  <si>
    <t>エンゲル係数（%）</t>
  </si>
  <si>
    <t>資料：総務省統計局「家計調査年報」</t>
    <rPh sb="5" eb="6">
      <t>ショウ</t>
    </rPh>
    <phoneticPr fontId="2"/>
  </si>
  <si>
    <t>（単位：人、件）</t>
  </si>
  <si>
    <t>求職者数</t>
  </si>
  <si>
    <t>斡旋件数</t>
  </si>
  <si>
    <t>(１)はかり検査の状況</t>
  </si>
  <si>
    <t>（単位：件）</t>
    <rPh sb="1" eb="3">
      <t>タンイ</t>
    </rPh>
    <rPh sb="4" eb="5">
      <t>ケン</t>
    </rPh>
    <phoneticPr fontId="2"/>
  </si>
  <si>
    <t>巡回検査</t>
    <rPh sb="2" eb="4">
      <t>ケンサ</t>
    </rPh>
    <phoneticPr fontId="2"/>
  </si>
  <si>
    <t>検　査　個　数</t>
    <rPh sb="4" eb="5">
      <t>コ</t>
    </rPh>
    <phoneticPr fontId="2"/>
  </si>
  <si>
    <t>電気式はかり</t>
  </si>
  <si>
    <t>小型はかり</t>
  </si>
  <si>
    <t>(２)立入検査の状況</t>
  </si>
  <si>
    <t>事業所</t>
  </si>
  <si>
    <t>検査戸数</t>
  </si>
  <si>
    <t>商　品</t>
  </si>
  <si>
    <t>検査個数</t>
  </si>
  <si>
    <t>燃料油メーター</t>
  </si>
  <si>
    <t>水道メーター</t>
  </si>
  <si>
    <t>ガスメーター</t>
  </si>
  <si>
    <t>電力量計</t>
  </si>
  <si>
    <t>質量計</t>
  </si>
  <si>
    <t>目次へもどる</t>
    <rPh sb="0" eb="2">
      <t>モクジ</t>
    </rPh>
    <phoneticPr fontId="2"/>
  </si>
  <si>
    <t>4-5. 消費生活相談種類別件数</t>
    <rPh sb="11" eb="13">
      <t>シュルイ</t>
    </rPh>
    <rPh sb="13" eb="14">
      <t>ベツ</t>
    </rPh>
    <phoneticPr fontId="2"/>
  </si>
  <si>
    <t>商品計</t>
    <rPh sb="0" eb="2">
      <t>ショウヒン</t>
    </rPh>
    <rPh sb="2" eb="3">
      <t>ケイ</t>
    </rPh>
    <phoneticPr fontId="2"/>
  </si>
  <si>
    <t>役務計</t>
    <rPh sb="0" eb="2">
      <t>エキム</t>
    </rPh>
    <rPh sb="2" eb="3">
      <t>ケイ</t>
    </rPh>
    <phoneticPr fontId="2"/>
  </si>
  <si>
    <t>他の相談</t>
    <rPh sb="0" eb="1">
      <t>ホカ</t>
    </rPh>
    <rPh sb="2" eb="4">
      <t>ソウダン</t>
    </rPh>
    <phoneticPr fontId="2"/>
  </si>
  <si>
    <t>4-5.消費生活相談種類別件数</t>
    <phoneticPr fontId="2"/>
  </si>
  <si>
    <t>21</t>
  </si>
  <si>
    <t>22</t>
  </si>
  <si>
    <t>23</t>
  </si>
  <si>
    <t>（注）全国物価統計調査は、平成19年の調査を最後とし、平成25年から小売物価統計調査に</t>
    <rPh sb="1" eb="2">
      <t>チュウ</t>
    </rPh>
    <rPh sb="3" eb="5">
      <t>ゼンコク</t>
    </rPh>
    <rPh sb="5" eb="7">
      <t>ブッカ</t>
    </rPh>
    <rPh sb="7" eb="9">
      <t>トウケイ</t>
    </rPh>
    <rPh sb="9" eb="11">
      <t>チョウサ</t>
    </rPh>
    <rPh sb="13" eb="15">
      <t>ヘイセイ</t>
    </rPh>
    <rPh sb="17" eb="18">
      <t>ネン</t>
    </rPh>
    <rPh sb="19" eb="21">
      <t>チョウサ</t>
    </rPh>
    <rPh sb="22" eb="24">
      <t>サイゴ</t>
    </rPh>
    <rPh sb="27" eb="29">
      <t>ヘイセイ</t>
    </rPh>
    <rPh sb="31" eb="32">
      <t>ネン</t>
    </rPh>
    <rPh sb="34" eb="36">
      <t>コウリ</t>
    </rPh>
    <rPh sb="36" eb="38">
      <t>ブッカ</t>
    </rPh>
    <rPh sb="38" eb="40">
      <t>トウケイ</t>
    </rPh>
    <rPh sb="40" eb="42">
      <t>チョウサ</t>
    </rPh>
    <phoneticPr fontId="2"/>
  </si>
  <si>
    <t>4-3. 品目基本分類別消費者物価地域差指数</t>
    <phoneticPr fontId="2"/>
  </si>
  <si>
    <t>各年11月</t>
    <phoneticPr fontId="2"/>
  </si>
  <si>
    <t>総　合</t>
    <phoneticPr fontId="2"/>
  </si>
  <si>
    <t>食　　　料</t>
    <phoneticPr fontId="2"/>
  </si>
  <si>
    <t>魚介類</t>
    <phoneticPr fontId="2"/>
  </si>
  <si>
    <t>　生鮮魚介</t>
    <phoneticPr fontId="2"/>
  </si>
  <si>
    <t>肉　　類</t>
    <phoneticPr fontId="2"/>
  </si>
  <si>
    <t>乳卵類</t>
    <phoneticPr fontId="2"/>
  </si>
  <si>
    <t>野菜・海草</t>
    <phoneticPr fontId="2"/>
  </si>
  <si>
    <t>　生鮮野菜</t>
    <phoneticPr fontId="2"/>
  </si>
  <si>
    <t>　他の被服類</t>
    <phoneticPr fontId="2"/>
  </si>
  <si>
    <t>果　　物</t>
    <phoneticPr fontId="2"/>
  </si>
  <si>
    <t>生鮮果物</t>
    <phoneticPr fontId="2"/>
  </si>
  <si>
    <t>調理食品</t>
    <phoneticPr fontId="2"/>
  </si>
  <si>
    <t>飲　　料</t>
    <phoneticPr fontId="2"/>
  </si>
  <si>
    <t>酒　　類</t>
    <phoneticPr fontId="2"/>
  </si>
  <si>
    <t>外　　食</t>
    <phoneticPr fontId="2"/>
  </si>
  <si>
    <t>住　　　居</t>
    <phoneticPr fontId="2"/>
  </si>
  <si>
    <t>教養娯楽</t>
    <phoneticPr fontId="2"/>
  </si>
  <si>
    <t>（注1）全国平均を100とした場合の越谷市の指数</t>
    <rPh sb="15" eb="17">
      <t>バアイ</t>
    </rPh>
    <rPh sb="18" eb="21">
      <t>コシガヤシ</t>
    </rPh>
    <rPh sb="22" eb="24">
      <t>シスウ</t>
    </rPh>
    <phoneticPr fontId="2"/>
  </si>
  <si>
    <t>資料：全国物価統計調査</t>
    <phoneticPr fontId="2"/>
  </si>
  <si>
    <t>（注2）全国物価統計調査は、平成19年の調査を最後とし、平成25年から小売物価統計調査に</t>
    <phoneticPr fontId="2"/>
  </si>
  <si>
    <t>　　　 統合されたため、平成19年の結果が最新のデータとなります。</t>
    <phoneticPr fontId="2"/>
  </si>
  <si>
    <t>4-4. 消費生活相談内容別件数</t>
  </si>
  <si>
    <t>契約(解約)</t>
  </si>
  <si>
    <t>その他</t>
  </si>
  <si>
    <t>内容別及び種類別</t>
  </si>
  <si>
    <t>土地・建物・設備</t>
  </si>
  <si>
    <t>レンタル・リース・賃借</t>
  </si>
  <si>
    <t>工事・建築・加工</t>
  </si>
  <si>
    <t>金融・保険サービス</t>
  </si>
  <si>
    <t>運輸・通信サービス</t>
  </si>
  <si>
    <t>教養・娯楽サービス</t>
  </si>
  <si>
    <t>保健・福祉サービス</t>
  </si>
  <si>
    <t>内職・副業・相場</t>
  </si>
  <si>
    <t>他の行政サービス</t>
  </si>
  <si>
    <t>4-7. 内職相談状況</t>
  </si>
  <si>
    <t>目次にもどる</t>
    <rPh sb="0" eb="2">
      <t>モクジ</t>
    </rPh>
    <phoneticPr fontId="2"/>
  </si>
  <si>
    <t>24</t>
  </si>
  <si>
    <t>25</t>
  </si>
  <si>
    <t>　　25</t>
  </si>
  <si>
    <t>（平成22年＝100）</t>
    <phoneticPr fontId="2"/>
  </si>
  <si>
    <t>総合</t>
    <phoneticPr fontId="2"/>
  </si>
  <si>
    <t>食料</t>
    <phoneticPr fontId="2"/>
  </si>
  <si>
    <t>住居</t>
    <phoneticPr fontId="2"/>
  </si>
  <si>
    <t>光熱･
水道</t>
    <phoneticPr fontId="2"/>
  </si>
  <si>
    <t>家具 ･
家事用品</t>
    <phoneticPr fontId="2"/>
  </si>
  <si>
    <t>被服及び履物</t>
    <phoneticPr fontId="2"/>
  </si>
  <si>
    <t>保健
医療</t>
    <phoneticPr fontId="2"/>
  </si>
  <si>
    <t>交通･
通信</t>
    <phoneticPr fontId="2"/>
  </si>
  <si>
    <t>教育</t>
    <phoneticPr fontId="2"/>
  </si>
  <si>
    <t>教養
娯楽</t>
    <phoneticPr fontId="2"/>
  </si>
  <si>
    <t>諸雑費</t>
    <phoneticPr fontId="2"/>
  </si>
  <si>
    <t>平成20</t>
    <rPh sb="0" eb="2">
      <t>ヘー</t>
    </rPh>
    <phoneticPr fontId="2"/>
  </si>
  <si>
    <t>26</t>
  </si>
  <si>
    <t>27</t>
    <phoneticPr fontId="2"/>
  </si>
  <si>
    <t>（注）平成22年に基準改定が行われた。</t>
    <rPh sb="1" eb="2">
      <t>チュウ</t>
    </rPh>
    <rPh sb="3" eb="5">
      <t>ヘイセイ</t>
    </rPh>
    <rPh sb="7" eb="8">
      <t>ネン</t>
    </rPh>
    <rPh sb="9" eb="11">
      <t>キジュン</t>
    </rPh>
    <rPh sb="11" eb="13">
      <t>カイテイ</t>
    </rPh>
    <rPh sb="14" eb="15">
      <t>オコナ</t>
    </rPh>
    <phoneticPr fontId="2"/>
  </si>
  <si>
    <t>4-2. 消費者物価地域差指数</t>
    <phoneticPr fontId="2"/>
  </si>
  <si>
    <t>平成19年11月</t>
    <phoneticPr fontId="2"/>
  </si>
  <si>
    <t>総合</t>
    <phoneticPr fontId="2"/>
  </si>
  <si>
    <t>10　　　大　　　費　　　目</t>
    <phoneticPr fontId="2"/>
  </si>
  <si>
    <t>食料</t>
    <phoneticPr fontId="2"/>
  </si>
  <si>
    <t>住居</t>
    <phoneticPr fontId="2"/>
  </si>
  <si>
    <t>光熱･
水道</t>
    <phoneticPr fontId="2"/>
  </si>
  <si>
    <r>
      <t xml:space="preserve">家具 ･
</t>
    </r>
    <r>
      <rPr>
        <sz val="8"/>
        <color indexed="8"/>
        <rFont val="ＭＳ 明朝"/>
        <family val="1"/>
        <charset val="128"/>
      </rPr>
      <t>家事用品</t>
    </r>
    <phoneticPr fontId="2"/>
  </si>
  <si>
    <t>被服及び履物</t>
    <phoneticPr fontId="2"/>
  </si>
  <si>
    <t>保健
医療</t>
    <phoneticPr fontId="2"/>
  </si>
  <si>
    <t>教育</t>
    <phoneticPr fontId="2"/>
  </si>
  <si>
    <t>教養
娯楽</t>
    <phoneticPr fontId="2"/>
  </si>
  <si>
    <t>諸雑費</t>
    <phoneticPr fontId="2"/>
  </si>
  <si>
    <t>　　　統合されたため、平成19年の結果が最新のデータとなる。</t>
    <rPh sb="3" eb="5">
      <t>トウゴウ</t>
    </rPh>
    <rPh sb="11" eb="13">
      <t>ヘー</t>
    </rPh>
    <rPh sb="15" eb="16">
      <t>ネン</t>
    </rPh>
    <rPh sb="17" eb="19">
      <t>ケッカ</t>
    </rPh>
    <rPh sb="20" eb="22">
      <t>サイシン</t>
    </rPh>
    <phoneticPr fontId="2"/>
  </si>
  <si>
    <t>平成24</t>
    <rPh sb="0" eb="2">
      <t>ヘイセイ</t>
    </rPh>
    <phoneticPr fontId="2"/>
  </si>
  <si>
    <t>　　26</t>
  </si>
  <si>
    <t>平成24年度</t>
    <rPh sb="0" eb="2">
      <t>ヘイセイ</t>
    </rPh>
    <rPh sb="4" eb="6">
      <t>ネンド</t>
    </rPh>
    <phoneticPr fontId="2"/>
  </si>
  <si>
    <t>25年度</t>
    <rPh sb="2" eb="4">
      <t>ネンド</t>
    </rPh>
    <phoneticPr fontId="2"/>
  </si>
  <si>
    <t>26年度</t>
    <rPh sb="2" eb="4">
      <t>ネンド</t>
    </rPh>
    <phoneticPr fontId="2"/>
  </si>
  <si>
    <t>（単位：円）</t>
    <phoneticPr fontId="2"/>
  </si>
  <si>
    <t>区　　　　　分</t>
    <phoneticPr fontId="2"/>
  </si>
  <si>
    <t>平成24年</t>
    <rPh sb="0" eb="2">
      <t>ヘイセイ</t>
    </rPh>
    <phoneticPr fontId="2"/>
  </si>
  <si>
    <t>25年</t>
    <phoneticPr fontId="2"/>
  </si>
  <si>
    <t>26年</t>
    <phoneticPr fontId="2"/>
  </si>
  <si>
    <t>食　　料　</t>
    <phoneticPr fontId="2"/>
  </si>
  <si>
    <t>穀　　類</t>
    <phoneticPr fontId="2"/>
  </si>
  <si>
    <t>肉　　類</t>
    <phoneticPr fontId="2"/>
  </si>
  <si>
    <t>乳卵類</t>
    <phoneticPr fontId="2"/>
  </si>
  <si>
    <t>果　　物</t>
    <phoneticPr fontId="2"/>
  </si>
  <si>
    <t>油脂・調味料</t>
    <phoneticPr fontId="2"/>
  </si>
  <si>
    <t>菓子類</t>
    <phoneticPr fontId="2"/>
  </si>
  <si>
    <t>調理食品</t>
    <phoneticPr fontId="2"/>
  </si>
  <si>
    <t>飲　　料</t>
    <phoneticPr fontId="2"/>
  </si>
  <si>
    <t>酒　　類</t>
    <phoneticPr fontId="2"/>
  </si>
  <si>
    <t>外　　食</t>
    <phoneticPr fontId="2"/>
  </si>
  <si>
    <t>住　　居</t>
    <phoneticPr fontId="2"/>
  </si>
  <si>
    <t>家賃地代</t>
    <phoneticPr fontId="2"/>
  </si>
  <si>
    <t>設備修繕・維持</t>
    <phoneticPr fontId="2"/>
  </si>
  <si>
    <t>光熱・水道</t>
    <phoneticPr fontId="2"/>
  </si>
  <si>
    <t>電気・ガス代</t>
    <phoneticPr fontId="2"/>
  </si>
  <si>
    <t>他の光熱</t>
    <phoneticPr fontId="2"/>
  </si>
  <si>
    <t>家具・家事用品</t>
    <phoneticPr fontId="2"/>
  </si>
  <si>
    <t>家庭用耐久財</t>
    <phoneticPr fontId="2"/>
  </si>
  <si>
    <t>被服及び履き物</t>
    <phoneticPr fontId="2"/>
  </si>
  <si>
    <t>履物類</t>
    <phoneticPr fontId="2"/>
  </si>
  <si>
    <t>保健医療</t>
    <phoneticPr fontId="2"/>
  </si>
  <si>
    <t>交通通信</t>
    <phoneticPr fontId="2"/>
  </si>
  <si>
    <t>交　　通</t>
    <phoneticPr fontId="2"/>
  </si>
  <si>
    <t>自動車等関係費</t>
    <phoneticPr fontId="2"/>
  </si>
  <si>
    <t>通　　信</t>
    <phoneticPr fontId="2"/>
  </si>
  <si>
    <t>教　　育</t>
    <phoneticPr fontId="2"/>
  </si>
  <si>
    <t>教養娯楽</t>
    <phoneticPr fontId="2"/>
  </si>
  <si>
    <t>教養娯楽用耐久財</t>
    <phoneticPr fontId="2"/>
  </si>
  <si>
    <t>教養娯楽サービス</t>
    <phoneticPr fontId="2"/>
  </si>
  <si>
    <t>その他の消費支出</t>
    <phoneticPr fontId="2"/>
  </si>
  <si>
    <t>こづかい（使途不明）</t>
    <phoneticPr fontId="2"/>
  </si>
  <si>
    <t>交際費</t>
    <phoneticPr fontId="2"/>
  </si>
  <si>
    <t>仕送り金</t>
    <phoneticPr fontId="2"/>
  </si>
  <si>
    <t>（注）単位未満は、四捨五入のため合計とは必ずしも一致しない。</t>
    <phoneticPr fontId="2"/>
  </si>
  <si>
    <t>年　度</t>
    <phoneticPr fontId="2"/>
  </si>
  <si>
    <t>再相談者延数</t>
    <rPh sb="4" eb="5">
      <t>ノ</t>
    </rPh>
    <phoneticPr fontId="8"/>
  </si>
  <si>
    <t>求人相談</t>
    <rPh sb="2" eb="4">
      <t>ソウダン</t>
    </rPh>
    <phoneticPr fontId="8"/>
  </si>
  <si>
    <t>平成24</t>
    <rPh sb="0" eb="2">
      <t>ヘイセイ</t>
    </rPh>
    <phoneticPr fontId="8"/>
  </si>
  <si>
    <t>　　25</t>
    <phoneticPr fontId="2"/>
  </si>
  <si>
    <t>　　26</t>
    <phoneticPr fontId="2"/>
  </si>
  <si>
    <t>資料：産業支援課</t>
    <rPh sb="3" eb="5">
      <t>サンギョウ</t>
    </rPh>
    <rPh sb="5" eb="7">
      <t>シエン</t>
    </rPh>
    <rPh sb="7" eb="8">
      <t>カ</t>
    </rPh>
    <phoneticPr fontId="8"/>
  </si>
  <si>
    <t>4-8. 計量法関係検査件数</t>
    <phoneticPr fontId="2"/>
  </si>
  <si>
    <t>区　分</t>
    <phoneticPr fontId="2"/>
  </si>
  <si>
    <t>平成24年度</t>
    <rPh sb="0" eb="2">
      <t>ヘー</t>
    </rPh>
    <phoneticPr fontId="8"/>
  </si>
  <si>
    <t>25年度</t>
    <phoneticPr fontId="2"/>
  </si>
  <si>
    <t>26年度</t>
    <phoneticPr fontId="2"/>
  </si>
  <si>
    <t>越谷市による検査</t>
    <phoneticPr fontId="2"/>
  </si>
  <si>
    <t>集合検査</t>
    <phoneticPr fontId="2"/>
  </si>
  <si>
    <t>小型はかり</t>
    <phoneticPr fontId="2"/>
  </si>
  <si>
    <t>中型はかり</t>
    <phoneticPr fontId="2"/>
  </si>
  <si>
    <t>大型はかり</t>
    <phoneticPr fontId="2"/>
  </si>
  <si>
    <t>皮革面積計</t>
    <phoneticPr fontId="2"/>
  </si>
  <si>
    <t>指定定期検査機関
による検査</t>
    <phoneticPr fontId="2"/>
  </si>
  <si>
    <t>検　査　個　数</t>
    <phoneticPr fontId="2"/>
  </si>
  <si>
    <t>計量士による検査
（代検査）</t>
    <phoneticPr fontId="2"/>
  </si>
  <si>
    <t>平成24年度</t>
    <phoneticPr fontId="2"/>
  </si>
  <si>
    <t>商品量目
立入検査</t>
    <phoneticPr fontId="2"/>
  </si>
  <si>
    <t>特定計量器
立入検査</t>
    <phoneticPr fontId="2"/>
  </si>
  <si>
    <t>4-9.産業別常用労働者1人平均月間現金給与額（埼玉県）</t>
    <rPh sb="18" eb="20">
      <t>ゲンキン</t>
    </rPh>
    <rPh sb="20" eb="22">
      <t>キュウヨ</t>
    </rPh>
    <rPh sb="22" eb="23">
      <t>ガク</t>
    </rPh>
    <phoneticPr fontId="2"/>
  </si>
  <si>
    <t>4-10.産業別常用労働者1人平均月間総実労働時間数（埼玉県）</t>
    <rPh sb="19" eb="20">
      <t>ソウ</t>
    </rPh>
    <rPh sb="20" eb="23">
      <t>ジツロウドウ</t>
    </rPh>
    <rPh sb="23" eb="26">
      <t>ジカンスウ</t>
    </rPh>
    <phoneticPr fontId="2"/>
  </si>
  <si>
    <t>4-11.産業別1人平均月間現金給与額（埼玉県）</t>
    <rPh sb="14" eb="16">
      <t>ゲンキン</t>
    </rPh>
    <rPh sb="16" eb="18">
      <t>キュウヨ</t>
    </rPh>
    <rPh sb="18" eb="19">
      <t>ガク</t>
    </rPh>
    <phoneticPr fontId="2"/>
  </si>
  <si>
    <t>4-12.産業別、男女別常用労働者数及びパートタイム労働者比率（埼玉県）</t>
    <rPh sb="7" eb="8">
      <t>ベツ</t>
    </rPh>
    <rPh sb="9" eb="11">
      <t>ダンジョ</t>
    </rPh>
    <rPh sb="11" eb="12">
      <t>ベツ</t>
    </rPh>
    <rPh sb="12" eb="14">
      <t>ジョウヨウ</t>
    </rPh>
    <rPh sb="14" eb="17">
      <t>ロウドウシャ</t>
    </rPh>
    <rPh sb="17" eb="18">
      <t>スウ</t>
    </rPh>
    <rPh sb="18" eb="19">
      <t>オヨ</t>
    </rPh>
    <rPh sb="26" eb="29">
      <t>ロウドウシャ</t>
    </rPh>
    <rPh sb="29" eb="31">
      <t>ヒリツ</t>
    </rPh>
    <rPh sb="32" eb="35">
      <t>サイタマケン</t>
    </rPh>
    <phoneticPr fontId="2"/>
  </si>
  <si>
    <t>4-13.労働関係相談件数</t>
  </si>
  <si>
    <t>4-14.パート相談状況</t>
    <rPh sb="8" eb="10">
      <t>ソウダン</t>
    </rPh>
    <phoneticPr fontId="2"/>
  </si>
  <si>
    <t>4-15.若年者等就職支援相談状況</t>
    <rPh sb="5" eb="8">
      <t>ジャクネンシャ</t>
    </rPh>
    <rPh sb="8" eb="9">
      <t>トウ</t>
    </rPh>
    <rPh sb="9" eb="11">
      <t>シュウショク</t>
    </rPh>
    <rPh sb="11" eb="13">
      <t>シエン</t>
    </rPh>
    <rPh sb="13" eb="15">
      <t>ソウダン</t>
    </rPh>
    <rPh sb="15" eb="17">
      <t>ジョウキョウ</t>
    </rPh>
    <phoneticPr fontId="2"/>
  </si>
  <si>
    <t>4-16.従業上の地位別雇用形態別男女別有業者数（推計）</t>
    <rPh sb="5" eb="7">
      <t>ジュウギョウ</t>
    </rPh>
    <rPh sb="7" eb="8">
      <t>ジョウ</t>
    </rPh>
    <rPh sb="9" eb="11">
      <t>チイ</t>
    </rPh>
    <rPh sb="11" eb="12">
      <t>ベツ</t>
    </rPh>
    <rPh sb="12" eb="14">
      <t>コヨウ</t>
    </rPh>
    <rPh sb="14" eb="16">
      <t>ケイタイ</t>
    </rPh>
    <rPh sb="16" eb="17">
      <t>ベツ</t>
    </rPh>
    <rPh sb="17" eb="19">
      <t>ダンジョ</t>
    </rPh>
    <rPh sb="19" eb="20">
      <t>ベツ</t>
    </rPh>
    <rPh sb="20" eb="21">
      <t>ユウ</t>
    </rPh>
    <rPh sb="21" eb="23">
      <t>ギョウシャ</t>
    </rPh>
    <rPh sb="23" eb="24">
      <t>スウ</t>
    </rPh>
    <rPh sb="25" eb="27">
      <t>スイケイ</t>
    </rPh>
    <phoneticPr fontId="42"/>
  </si>
  <si>
    <t>4-17.所得階層別男女別有業者数（推計）</t>
    <rPh sb="5" eb="7">
      <t>ショトク</t>
    </rPh>
    <rPh sb="7" eb="9">
      <t>カイソウ</t>
    </rPh>
    <rPh sb="9" eb="10">
      <t>ベツ</t>
    </rPh>
    <rPh sb="10" eb="12">
      <t>ダンジョ</t>
    </rPh>
    <rPh sb="12" eb="13">
      <t>ベツ</t>
    </rPh>
    <rPh sb="13" eb="14">
      <t>ユウ</t>
    </rPh>
    <rPh sb="14" eb="17">
      <t>ギョウシャスウ</t>
    </rPh>
    <rPh sb="18" eb="20">
      <t>スイケイ</t>
    </rPh>
    <phoneticPr fontId="42"/>
  </si>
  <si>
    <t>労働・賃金</t>
    <rPh sb="0" eb="2">
      <t>ロウドウ</t>
    </rPh>
    <rPh sb="3" eb="5">
      <t>チンギン</t>
    </rPh>
    <phoneticPr fontId="2"/>
  </si>
  <si>
    <t>4-9. 産業別常用労働者1人平均月間現金給与額（埼玉県）</t>
    <rPh sb="19" eb="21">
      <t>ゲンキン</t>
    </rPh>
    <rPh sb="21" eb="23">
      <t>キュウヨ</t>
    </rPh>
    <rPh sb="23" eb="24">
      <t>ガク</t>
    </rPh>
    <phoneticPr fontId="2"/>
  </si>
  <si>
    <t>（事業所規模5人以上）</t>
    <phoneticPr fontId="2"/>
  </si>
  <si>
    <t>（事業所規模5人以上）</t>
    <phoneticPr fontId="2"/>
  </si>
  <si>
    <t>（単位：円）</t>
    <rPh sb="4" eb="5">
      <t>エン</t>
    </rPh>
    <phoneticPr fontId="2"/>
  </si>
  <si>
    <t>産業大分類</t>
    <rPh sb="0" eb="2">
      <t>サンギョウ</t>
    </rPh>
    <rPh sb="2" eb="5">
      <t>ダイブンルイ</t>
    </rPh>
    <phoneticPr fontId="2"/>
  </si>
  <si>
    <t>平成24年平均</t>
    <rPh sb="0" eb="2">
      <t>ヘイセイ</t>
    </rPh>
    <rPh sb="4" eb="5">
      <t>ネン</t>
    </rPh>
    <rPh sb="5" eb="7">
      <t>ヘイキン</t>
    </rPh>
    <phoneticPr fontId="2"/>
  </si>
  <si>
    <t>25年平均</t>
    <rPh sb="2" eb="3">
      <t>ネン</t>
    </rPh>
    <rPh sb="3" eb="5">
      <t>ヘイキン</t>
    </rPh>
    <phoneticPr fontId="2"/>
  </si>
  <si>
    <t>26年平均</t>
    <rPh sb="2" eb="3">
      <t>ネン</t>
    </rPh>
    <rPh sb="3" eb="5">
      <t>ヘイキン</t>
    </rPh>
    <phoneticPr fontId="2"/>
  </si>
  <si>
    <t>総数</t>
    <rPh sb="0" eb="2">
      <t>ソウスウ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</si>
  <si>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</si>
  <si>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</si>
  <si>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</si>
  <si>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鉱業、採石業、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2"/>
  </si>
  <si>
    <t>X</t>
  </si>
  <si>
    <t>建設業</t>
  </si>
  <si>
    <t>製造業</t>
  </si>
  <si>
    <t>電気･ガス･
熱供給･水道業</t>
    <phoneticPr fontId="2"/>
  </si>
  <si>
    <t>情報通信業</t>
  </si>
  <si>
    <t>運輸業，郵便業</t>
    <rPh sb="4" eb="6">
      <t>ユウビン</t>
    </rPh>
    <rPh sb="6" eb="7">
      <t>ギョウ</t>
    </rPh>
    <phoneticPr fontId="2"/>
  </si>
  <si>
    <t>卸売業，小売業</t>
    <rPh sb="2" eb="3">
      <t>ギョウ</t>
    </rPh>
    <phoneticPr fontId="2"/>
  </si>
  <si>
    <t>金融業，保険業</t>
    <rPh sb="2" eb="3">
      <t>ギョウ</t>
    </rPh>
    <phoneticPr fontId="2"/>
  </si>
  <si>
    <t>不動産業，
物品賃貸業</t>
    <rPh sb="6" eb="8">
      <t>ブッピン</t>
    </rPh>
    <rPh sb="8" eb="11">
      <t>チンタイギョウ</t>
    </rPh>
    <phoneticPr fontId="2"/>
  </si>
  <si>
    <t>学術研究，専門・技術ｻｰﾋﾞｽ業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2"/>
  </si>
  <si>
    <t>宿泊業,
飲食サービス業</t>
    <rPh sb="5" eb="7">
      <t>インショク</t>
    </rPh>
    <rPh sb="11" eb="12">
      <t>ギョウ</t>
    </rPh>
    <phoneticPr fontId="2"/>
  </si>
  <si>
    <t>生活関連ｻｰﾋﾞｽ業，娯楽業</t>
    <rPh sb="0" eb="2">
      <t>セイカツ</t>
    </rPh>
    <rPh sb="2" eb="4">
      <t>カンレン</t>
    </rPh>
    <rPh sb="9" eb="10">
      <t>ギョウ</t>
    </rPh>
    <rPh sb="11" eb="14">
      <t>ゴラクギョウ</t>
    </rPh>
    <phoneticPr fontId="2"/>
  </si>
  <si>
    <t>教育，学習支援業</t>
    <phoneticPr fontId="2"/>
  </si>
  <si>
    <t>医療，福祉</t>
    <phoneticPr fontId="2"/>
  </si>
  <si>
    <t>複合サービス事業</t>
    <rPh sb="6" eb="8">
      <t>ジギョウ</t>
    </rPh>
    <phoneticPr fontId="2"/>
  </si>
  <si>
    <r>
      <t xml:space="preserve">サービス業
</t>
    </r>
    <r>
      <rPr>
        <sz val="6"/>
        <rFont val="ＭＳ 明朝"/>
        <family val="1"/>
        <charset val="128"/>
      </rPr>
      <t>他に分類されないもの</t>
    </r>
    <phoneticPr fontId="2"/>
  </si>
  <si>
    <t>資料：埼玉県統計課「毎月勤労統計調査」</t>
    <rPh sb="0" eb="2">
      <t>シリョウ</t>
    </rPh>
    <rPh sb="3" eb="6">
      <t>サイタマケン</t>
    </rPh>
    <rPh sb="6" eb="8">
      <t>トウケイ</t>
    </rPh>
    <rPh sb="8" eb="9">
      <t>カ</t>
    </rPh>
    <rPh sb="10" eb="12">
      <t>マイツキ</t>
    </rPh>
    <rPh sb="12" eb="14">
      <t>キンロウ</t>
    </rPh>
    <rPh sb="14" eb="16">
      <t>トウケイ</t>
    </rPh>
    <rPh sb="16" eb="18">
      <t>チョウサ</t>
    </rPh>
    <phoneticPr fontId="2"/>
  </si>
  <si>
    <t>4-10. 産業別常用労働者1人平均月間総実労働時間数（埼玉県）</t>
    <rPh sb="20" eb="21">
      <t>ソウ</t>
    </rPh>
    <rPh sb="21" eb="24">
      <t>ジツロウドウ</t>
    </rPh>
    <rPh sb="24" eb="27">
      <t>ジカンスウ</t>
    </rPh>
    <phoneticPr fontId="2"/>
  </si>
  <si>
    <t>（単位：時間）</t>
    <rPh sb="4" eb="6">
      <t>ジカン</t>
    </rPh>
    <phoneticPr fontId="2"/>
  </si>
  <si>
    <t>4-11. 産業別1人平均月間現金給与額（埼玉県）</t>
    <rPh sb="15" eb="17">
      <t>ゲンキン</t>
    </rPh>
    <rPh sb="17" eb="19">
      <t>キュウヨ</t>
    </rPh>
    <rPh sb="19" eb="20">
      <t>ガク</t>
    </rPh>
    <phoneticPr fontId="2"/>
  </si>
  <si>
    <t>（平成25年平均、事業所規模５人以上）</t>
    <rPh sb="1" eb="3">
      <t>ヘイセイ</t>
    </rPh>
    <rPh sb="5" eb="6">
      <t>ネン</t>
    </rPh>
    <rPh sb="6" eb="8">
      <t>ヘイキン</t>
    </rPh>
    <rPh sb="9" eb="12">
      <t>ジギョウショ</t>
    </rPh>
    <rPh sb="12" eb="14">
      <t>キボ</t>
    </rPh>
    <rPh sb="15" eb="16">
      <t>ニン</t>
    </rPh>
    <rPh sb="16" eb="18">
      <t>イジョウ</t>
    </rPh>
    <phoneticPr fontId="2"/>
  </si>
  <si>
    <t>（単位：円、％）</t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</si>
  <si>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</si>
  <si>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</si>
  <si>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特別に支給した給与</t>
    <rPh sb="0" eb="2">
      <t>トクベツ</t>
    </rPh>
    <rPh sb="3" eb="5">
      <t>シキュウ</t>
    </rPh>
    <rPh sb="7" eb="9">
      <t>キュウヨ</t>
    </rPh>
    <phoneticPr fontId="2"/>
  </si>
  <si>
    <t>支給額</t>
    <rPh sb="0" eb="2">
      <t>シキュウ</t>
    </rPh>
    <rPh sb="2" eb="3">
      <t>ガク</t>
    </rPh>
    <phoneticPr fontId="2"/>
  </si>
  <si>
    <t>対前年比</t>
    <rPh sb="0" eb="1">
      <t>タイ</t>
    </rPh>
    <rPh sb="1" eb="3">
      <t>ゼンネン</t>
    </rPh>
    <rPh sb="3" eb="4">
      <t>ヒ</t>
    </rPh>
    <phoneticPr fontId="2"/>
  </si>
  <si>
    <t>うち所定
内給与</t>
    <rPh sb="2" eb="4">
      <t>ショテイ</t>
    </rPh>
    <rPh sb="5" eb="6">
      <t>ウチ</t>
    </rPh>
    <rPh sb="6" eb="8">
      <t>キュウヨ</t>
    </rPh>
    <phoneticPr fontId="2"/>
  </si>
  <si>
    <t>うち超過
労働給与</t>
    <rPh sb="2" eb="4">
      <t>チョウカ</t>
    </rPh>
    <rPh sb="5" eb="7">
      <t>ロウドウ</t>
    </rPh>
    <rPh sb="7" eb="9">
      <t>キュウヨ</t>
    </rPh>
    <phoneticPr fontId="2"/>
  </si>
  <si>
    <t>対前年差</t>
    <rPh sb="0" eb="1">
      <t>タイ</t>
    </rPh>
    <rPh sb="1" eb="3">
      <t>ゼンネン</t>
    </rPh>
    <rPh sb="3" eb="4">
      <t>サ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</si>
  <si>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7"/>
  </si>
  <si>
    <t>鉱業，採石業，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7"/>
  </si>
  <si>
    <t>X</t>
    <phoneticPr fontId="2"/>
  </si>
  <si>
    <t>電気･ガス･
熱供給･水道業</t>
  </si>
  <si>
    <t>運輸業，郵便業</t>
    <rPh sb="4" eb="6">
      <t>ユウビン</t>
    </rPh>
    <rPh sb="6" eb="7">
      <t>ギョウ</t>
    </rPh>
    <phoneticPr fontId="7"/>
  </si>
  <si>
    <t>卸売業，小売業</t>
    <rPh sb="2" eb="3">
      <t>ギョウ</t>
    </rPh>
    <phoneticPr fontId="7"/>
  </si>
  <si>
    <t>金融業，保険業</t>
    <rPh sb="2" eb="3">
      <t>ギョウ</t>
    </rPh>
    <phoneticPr fontId="7"/>
  </si>
  <si>
    <t>不動産業，
物品賃貸業</t>
    <rPh sb="6" eb="8">
      <t>ブッピン</t>
    </rPh>
    <rPh sb="8" eb="11">
      <t>チンタイギョウ</t>
    </rPh>
    <phoneticPr fontId="7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</si>
  <si>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7"/>
  </si>
  <si>
    <t>宿泊業,
飲食サービス業</t>
    <rPh sb="5" eb="7">
      <t>インショク</t>
    </rPh>
    <rPh sb="11" eb="12">
      <t>ギョウ</t>
    </rPh>
    <phoneticPr fontId="7"/>
  </si>
  <si>
    <t>生活関連ｻｰﾋﾞｽ業，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7"/>
  </si>
  <si>
    <t>教育，学習支援業</t>
  </si>
  <si>
    <t>医療，福祉</t>
  </si>
  <si>
    <t>複合サービス事業</t>
    <rPh sb="6" eb="8">
      <t>ジギョウ</t>
    </rPh>
    <phoneticPr fontId="7"/>
  </si>
  <si>
    <r>
      <t xml:space="preserve">サービス業
</t>
    </r>
    <r>
      <rPr>
        <sz val="8"/>
        <rFont val="ＭＳ 明朝"/>
        <family val="1"/>
        <charset val="128"/>
      </rPr>
      <t>（他に分類されないもの）</t>
    </r>
    <phoneticPr fontId="7"/>
  </si>
  <si>
    <t>（平成26年平均、事業所規模５人以上）</t>
    <rPh sb="1" eb="3">
      <t>ヘイセイ</t>
    </rPh>
    <rPh sb="5" eb="6">
      <t>ネン</t>
    </rPh>
    <rPh sb="6" eb="8">
      <t>ヘイキン</t>
    </rPh>
    <rPh sb="9" eb="12">
      <t>ジギョウショ</t>
    </rPh>
    <rPh sb="12" eb="14">
      <t>キボ</t>
    </rPh>
    <rPh sb="15" eb="16">
      <t>ニン</t>
    </rPh>
    <rPh sb="16" eb="18">
      <t>イジョウ</t>
    </rPh>
    <phoneticPr fontId="2"/>
  </si>
  <si>
    <t>（単位：円、％）</t>
    <phoneticPr fontId="2"/>
  </si>
  <si>
    <t>4-12.  産業別、男女別常用労働者数及びパートタイム労働者比率（埼玉県）</t>
    <rPh sb="9" eb="10">
      <t>ベツ</t>
    </rPh>
    <rPh sb="11" eb="13">
      <t>ダンジョ</t>
    </rPh>
    <rPh sb="13" eb="14">
      <t>ベツ</t>
    </rPh>
    <rPh sb="14" eb="16">
      <t>ジョウヨウ</t>
    </rPh>
    <rPh sb="16" eb="19">
      <t>ロウドウシャ</t>
    </rPh>
    <rPh sb="19" eb="20">
      <t>スウ</t>
    </rPh>
    <rPh sb="20" eb="21">
      <t>オヨ</t>
    </rPh>
    <rPh sb="28" eb="31">
      <t>ロウドウシャ</t>
    </rPh>
    <rPh sb="31" eb="33">
      <t>ヒリツ</t>
    </rPh>
    <rPh sb="34" eb="37">
      <t>サイタマケン</t>
    </rPh>
    <phoneticPr fontId="2"/>
  </si>
  <si>
    <t>（単位：100人、％）</t>
    <rPh sb="1" eb="3">
      <t>タンイ</t>
    </rPh>
    <rPh sb="7" eb="8">
      <t>ニン</t>
    </rPh>
    <phoneticPr fontId="2"/>
  </si>
  <si>
    <t>産業大分類</t>
    <rPh sb="0" eb="1">
      <t>サン</t>
    </rPh>
    <rPh sb="1" eb="2">
      <t>ギョウ</t>
    </rPh>
    <rPh sb="2" eb="5">
      <t>ダイブンルイ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</si>
  <si>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</si>
  <si>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</si>
  <si>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常用
労働者数</t>
    <rPh sb="0" eb="2">
      <t>ジョウヨウ</t>
    </rPh>
    <rPh sb="3" eb="4">
      <t>ロウ</t>
    </rPh>
    <rPh sb="4" eb="5">
      <t>ハタラキ</t>
    </rPh>
    <rPh sb="5" eb="6">
      <t>シャ</t>
    </rPh>
    <rPh sb="6" eb="7">
      <t>スウ</t>
    </rPh>
    <phoneticPr fontId="2"/>
  </si>
  <si>
    <t>構成比</t>
    <rPh sb="0" eb="2">
      <t>コウセイ</t>
    </rPh>
    <rPh sb="2" eb="3">
      <t>ヒ</t>
    </rPh>
    <phoneticPr fontId="2"/>
  </si>
  <si>
    <t>パート
比率</t>
    <rPh sb="4" eb="6">
      <t>ヒリツ</t>
    </rPh>
    <phoneticPr fontId="2"/>
  </si>
  <si>
    <r>
      <t xml:space="preserve">サービス業
</t>
    </r>
    <r>
      <rPr>
        <sz val="8"/>
        <rFont val="ＭＳ 明朝"/>
        <family val="1"/>
        <charset val="128"/>
      </rPr>
      <t>（他に分類されないもの)</t>
    </r>
    <phoneticPr fontId="7"/>
  </si>
  <si>
    <t>（注）常用労働者数については、単位未満四捨五入のため、合計と内訳とは必ずしも一致しない。</t>
    <rPh sb="1" eb="2">
      <t>チュウ</t>
    </rPh>
    <rPh sb="3" eb="5">
      <t>ジョウヨウ</t>
    </rPh>
    <rPh sb="5" eb="8">
      <t>ロウドウシャ</t>
    </rPh>
    <rPh sb="8" eb="9">
      <t>スウ</t>
    </rPh>
    <rPh sb="15" eb="17">
      <t>タンイ</t>
    </rPh>
    <rPh sb="17" eb="19">
      <t>ミマン</t>
    </rPh>
    <rPh sb="19" eb="23">
      <t>シシャゴニュウ</t>
    </rPh>
    <rPh sb="27" eb="29">
      <t>ゴウケイ</t>
    </rPh>
    <rPh sb="30" eb="32">
      <t>ウチワケ</t>
    </rPh>
    <rPh sb="34" eb="35">
      <t>カナラ</t>
    </rPh>
    <rPh sb="38" eb="40">
      <t>イッチ</t>
    </rPh>
    <phoneticPr fontId="2"/>
  </si>
  <si>
    <t>4-13. 労働関係相談件数</t>
    <phoneticPr fontId="2"/>
  </si>
  <si>
    <t>（単位：件）</t>
  </si>
  <si>
    <t>年 度</t>
    <phoneticPr fontId="2"/>
  </si>
  <si>
    <t>総 数</t>
    <phoneticPr fontId="2"/>
  </si>
  <si>
    <t>労働条件</t>
    <phoneticPr fontId="2"/>
  </si>
  <si>
    <t>賃 金</t>
    <phoneticPr fontId="2"/>
  </si>
  <si>
    <t>雇 用</t>
    <phoneticPr fontId="2"/>
  </si>
  <si>
    <t>労働福祉</t>
  </si>
  <si>
    <t>労働組合</t>
  </si>
  <si>
    <t>労 災</t>
    <phoneticPr fontId="2"/>
  </si>
  <si>
    <t>年　金</t>
    <rPh sb="0" eb="3">
      <t>ネンキン</t>
    </rPh>
    <phoneticPr fontId="2"/>
  </si>
  <si>
    <t xml:space="preserve"> 平成24</t>
    <rPh sb="1" eb="3">
      <t>ヘイセイ</t>
    </rPh>
    <phoneticPr fontId="2"/>
  </si>
  <si>
    <t>　　 25</t>
    <phoneticPr fontId="2"/>
  </si>
  <si>
    <t>　　 26</t>
    <phoneticPr fontId="2"/>
  </si>
  <si>
    <t>資料：産業支援課</t>
    <rPh sb="3" eb="5">
      <t>サンギョウ</t>
    </rPh>
    <rPh sb="5" eb="7">
      <t>シエン</t>
    </rPh>
    <rPh sb="7" eb="8">
      <t>カ</t>
    </rPh>
    <phoneticPr fontId="2"/>
  </si>
  <si>
    <t>4-14. パート相談状況</t>
    <rPh sb="9" eb="11">
      <t>ソウダン</t>
    </rPh>
    <rPh sb="11" eb="13">
      <t>ジョウキョウ</t>
    </rPh>
    <phoneticPr fontId="2"/>
  </si>
  <si>
    <t>（単位：人、件）</t>
    <rPh sb="4" eb="5">
      <t>ニン</t>
    </rPh>
    <phoneticPr fontId="2"/>
  </si>
  <si>
    <t>新規求職者数</t>
    <rPh sb="0" eb="2">
      <t>シンキ</t>
    </rPh>
    <phoneticPr fontId="2"/>
  </si>
  <si>
    <t>紹介件数</t>
  </si>
  <si>
    <t>就職件数</t>
  </si>
  <si>
    <t xml:space="preserve">         平成24</t>
    <rPh sb="9" eb="11">
      <t>ヘイセイ</t>
    </rPh>
    <phoneticPr fontId="2"/>
  </si>
  <si>
    <t>　　　　　　 25</t>
    <phoneticPr fontId="2"/>
  </si>
  <si>
    <t>　　　　　　 26</t>
    <phoneticPr fontId="2"/>
  </si>
  <si>
    <t>資料：産業支援課</t>
    <phoneticPr fontId="2"/>
  </si>
  <si>
    <t>4-15. 若年者等就職支援相談状況</t>
    <rPh sb="6" eb="9">
      <t>ジャクネンシャ</t>
    </rPh>
    <rPh sb="9" eb="10">
      <t>トウ</t>
    </rPh>
    <rPh sb="10" eb="12">
      <t>シュウショク</t>
    </rPh>
    <rPh sb="12" eb="14">
      <t>シエン</t>
    </rPh>
    <rPh sb="14" eb="16">
      <t>ソウダン</t>
    </rPh>
    <rPh sb="16" eb="18">
      <t>ジョウキョウ</t>
    </rPh>
    <phoneticPr fontId="2"/>
  </si>
  <si>
    <t>年　度</t>
    <phoneticPr fontId="2"/>
  </si>
  <si>
    <t>相談者数</t>
    <rPh sb="0" eb="3">
      <t>ソウダンシャ</t>
    </rPh>
    <rPh sb="3" eb="4">
      <t>スウ</t>
    </rPh>
    <phoneticPr fontId="2"/>
  </si>
  <si>
    <t>相談件数</t>
    <rPh sb="0" eb="2">
      <t>ソウダン</t>
    </rPh>
    <rPh sb="2" eb="4">
      <t>ケンスウ</t>
    </rPh>
    <phoneticPr fontId="2"/>
  </si>
  <si>
    <t>終了者数</t>
    <rPh sb="0" eb="3">
      <t>シュウリョウシャ</t>
    </rPh>
    <rPh sb="3" eb="4">
      <t>スウ</t>
    </rPh>
    <phoneticPr fontId="2"/>
  </si>
  <si>
    <t>就職者数</t>
    <rPh sb="0" eb="2">
      <t>シュウショク</t>
    </rPh>
    <rPh sb="2" eb="3">
      <t>シャ</t>
    </rPh>
    <rPh sb="3" eb="4">
      <t>スウ</t>
    </rPh>
    <phoneticPr fontId="2"/>
  </si>
  <si>
    <t>　　      平成24</t>
    <rPh sb="8" eb="10">
      <t>ヘイセイ</t>
    </rPh>
    <phoneticPr fontId="2"/>
  </si>
  <si>
    <t>　　　　　　  25</t>
    <phoneticPr fontId="2"/>
  </si>
  <si>
    <t>　　　　 　　 26</t>
    <phoneticPr fontId="2"/>
  </si>
  <si>
    <t>4-16. 従業上の地位別雇用形態別男女別有業者数（推計）</t>
    <rPh sb="6" eb="8">
      <t>ジュウギョウ</t>
    </rPh>
    <rPh sb="8" eb="9">
      <t>ジョウ</t>
    </rPh>
    <rPh sb="10" eb="12">
      <t>チイ</t>
    </rPh>
    <rPh sb="12" eb="13">
      <t>ベツ</t>
    </rPh>
    <rPh sb="13" eb="15">
      <t>コヨウ</t>
    </rPh>
    <rPh sb="15" eb="17">
      <t>ケイタイ</t>
    </rPh>
    <rPh sb="17" eb="18">
      <t>ベツ</t>
    </rPh>
    <rPh sb="18" eb="20">
      <t>ダンジョ</t>
    </rPh>
    <rPh sb="20" eb="21">
      <t>ベツ</t>
    </rPh>
    <rPh sb="21" eb="22">
      <t>ユウ</t>
    </rPh>
    <rPh sb="22" eb="24">
      <t>ギョウシャ</t>
    </rPh>
    <rPh sb="24" eb="25">
      <t>スウ</t>
    </rPh>
    <rPh sb="26" eb="28">
      <t>スイケイ</t>
    </rPh>
    <phoneticPr fontId="13"/>
  </si>
  <si>
    <t>（単位：人）</t>
    <rPh sb="1" eb="3">
      <t>タンイ</t>
    </rPh>
    <rPh sb="4" eb="5">
      <t>ニン</t>
    </rPh>
    <phoneticPr fontId="13"/>
  </si>
  <si>
    <t>従業上の地位</t>
    <rPh sb="0" eb="2">
      <t>ジュウギョウ</t>
    </rPh>
    <rPh sb="2" eb="3">
      <t>ジョウ</t>
    </rPh>
    <rPh sb="4" eb="6">
      <t>チイ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</si>
  <si>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</si>
  <si>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</si>
  <si>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</si>
  <si>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13"/>
  </si>
  <si>
    <t>雇人のある業主</t>
    <rPh sb="0" eb="1">
      <t>ヤトイ</t>
    </rPh>
    <rPh sb="1" eb="2">
      <t>ジン</t>
    </rPh>
    <rPh sb="5" eb="7">
      <t>ギョウシュ</t>
    </rPh>
    <phoneticPr fontId="13"/>
  </si>
  <si>
    <t>雇人のない業主</t>
    <rPh sb="0" eb="1">
      <t>ヤト</t>
    </rPh>
    <rPh sb="1" eb="2">
      <t>ニン</t>
    </rPh>
    <rPh sb="5" eb="7">
      <t>ギョウシュ</t>
    </rPh>
    <phoneticPr fontId="13"/>
  </si>
  <si>
    <t>内職者</t>
    <rPh sb="0" eb="2">
      <t>ナイショク</t>
    </rPh>
    <rPh sb="2" eb="3">
      <t>シャ</t>
    </rPh>
    <phoneticPr fontId="13"/>
  </si>
  <si>
    <t>-</t>
    <phoneticPr fontId="13"/>
  </si>
  <si>
    <t>総数</t>
    <rPh sb="0" eb="1">
      <t>ソウ</t>
    </rPh>
    <rPh sb="1" eb="2">
      <t>スウ</t>
    </rPh>
    <phoneticPr fontId="13"/>
  </si>
  <si>
    <t>家 族 従 業 者</t>
    <rPh sb="0" eb="1">
      <t>イエ</t>
    </rPh>
    <rPh sb="2" eb="3">
      <t>ヤカラ</t>
    </rPh>
    <rPh sb="4" eb="5">
      <t>ジュウ</t>
    </rPh>
    <rPh sb="6" eb="7">
      <t>ギョウ</t>
    </rPh>
    <rPh sb="8" eb="9">
      <t>モノ</t>
    </rPh>
    <phoneticPr fontId="13"/>
  </si>
  <si>
    <t>雇用者</t>
    <rPh sb="0" eb="1">
      <t>ヤトイ</t>
    </rPh>
    <rPh sb="1" eb="2">
      <t>ヨウ</t>
    </rPh>
    <rPh sb="2" eb="3">
      <t>モノ</t>
    </rPh>
    <phoneticPr fontId="13"/>
  </si>
  <si>
    <t>会社などの役員</t>
    <rPh sb="0" eb="2">
      <t>カイシャ</t>
    </rPh>
    <rPh sb="5" eb="7">
      <t>ヤクイン</t>
    </rPh>
    <phoneticPr fontId="13"/>
  </si>
  <si>
    <t>会社などの
役員を除く
雇用者</t>
    <rPh sb="0" eb="2">
      <t>カイシャ</t>
    </rPh>
    <rPh sb="6" eb="8">
      <t>ヤクイン</t>
    </rPh>
    <rPh sb="9" eb="10">
      <t>ノゾ</t>
    </rPh>
    <rPh sb="12" eb="15">
      <t>コヨウシャ</t>
    </rPh>
    <phoneticPr fontId="13"/>
  </si>
  <si>
    <t xml:space="preserve"> 正規の職員・従業員</t>
    <rPh sb="1" eb="3">
      <t>セイキ</t>
    </rPh>
    <rPh sb="4" eb="6">
      <t>ショクイン</t>
    </rPh>
    <rPh sb="7" eb="10">
      <t>ジュウギョウイン</t>
    </rPh>
    <phoneticPr fontId="13"/>
  </si>
  <si>
    <t xml:space="preserve"> パート</t>
    <phoneticPr fontId="13"/>
  </si>
  <si>
    <t xml:space="preserve"> アルバイト</t>
    <phoneticPr fontId="13"/>
  </si>
  <si>
    <t xml:space="preserve"> 労働者派遣事業所の派遣社員</t>
    <rPh sb="1" eb="4">
      <t>ロウドウシャ</t>
    </rPh>
    <rPh sb="4" eb="6">
      <t>ハケン</t>
    </rPh>
    <rPh sb="6" eb="9">
      <t>ジギョウショ</t>
    </rPh>
    <rPh sb="10" eb="12">
      <t>ハケン</t>
    </rPh>
    <rPh sb="12" eb="14">
      <t>シャイン</t>
    </rPh>
    <phoneticPr fontId="13"/>
  </si>
  <si>
    <t xml:space="preserve"> 契約社員・嘱託</t>
    <rPh sb="1" eb="3">
      <t>ケイヤク</t>
    </rPh>
    <rPh sb="3" eb="5">
      <t>シャイン</t>
    </rPh>
    <rPh sb="6" eb="8">
      <t>ショクタク</t>
    </rPh>
    <phoneticPr fontId="13"/>
  </si>
  <si>
    <t xml:space="preserve"> その他</t>
    <rPh sb="3" eb="4">
      <t>タ</t>
    </rPh>
    <phoneticPr fontId="13"/>
  </si>
  <si>
    <t>総数</t>
    <rPh sb="0" eb="1">
      <t>フサ</t>
    </rPh>
    <rPh sb="1" eb="2">
      <t>カズ</t>
    </rPh>
    <phoneticPr fontId="13"/>
  </si>
  <si>
    <t>有業者に占める雇用者比率（％）</t>
    <rPh sb="0" eb="1">
      <t>ユウ</t>
    </rPh>
    <rPh sb="1" eb="3">
      <t>ギョウシャ</t>
    </rPh>
    <rPh sb="4" eb="5">
      <t>シ</t>
    </rPh>
    <rPh sb="7" eb="10">
      <t>コヨウシャ</t>
    </rPh>
    <rPh sb="10" eb="12">
      <t>ヒリツ</t>
    </rPh>
    <phoneticPr fontId="13"/>
  </si>
  <si>
    <t>総   数</t>
    <rPh sb="0" eb="1">
      <t>フサ</t>
    </rPh>
    <rPh sb="4" eb="5">
      <t>カズ</t>
    </rPh>
    <phoneticPr fontId="13"/>
  </si>
  <si>
    <t>（別掲）</t>
    <rPh sb="1" eb="3">
      <t>ベッケイ</t>
    </rPh>
    <phoneticPr fontId="13"/>
  </si>
  <si>
    <t>雇用者に占める
比率（％）</t>
    <rPh sb="0" eb="3">
      <t>コヨウシャ</t>
    </rPh>
    <rPh sb="4" eb="5">
      <t>シ</t>
    </rPh>
    <rPh sb="8" eb="10">
      <t>ヒリツ</t>
    </rPh>
    <phoneticPr fontId="13"/>
  </si>
  <si>
    <t>正規の職員・従業員</t>
    <rPh sb="0" eb="2">
      <t>セイキ</t>
    </rPh>
    <rPh sb="3" eb="5">
      <t>ショクイン</t>
    </rPh>
    <rPh sb="6" eb="9">
      <t>ジュウギョウイン</t>
    </rPh>
    <phoneticPr fontId="13"/>
  </si>
  <si>
    <t>パート・アルバイト</t>
    <phoneticPr fontId="13"/>
  </si>
  <si>
    <t>（注）</t>
    <phoneticPr fontId="13"/>
  </si>
  <si>
    <t>出典の就業構造基本調査は抽出調査であり、越谷市では抽出された約600世帯から全体を推計したものであり調査結果は実数ではない。また、総数には分類不能・不詳の数値を含むため、総数と内訳の合計とは必ずしも一致しない。</t>
    <rPh sb="0" eb="2">
      <t>シュッテン</t>
    </rPh>
    <rPh sb="3" eb="5">
      <t>シュウギョウ</t>
    </rPh>
    <rPh sb="5" eb="7">
      <t>コウゾウ</t>
    </rPh>
    <rPh sb="7" eb="9">
      <t>キホン</t>
    </rPh>
    <rPh sb="9" eb="11">
      <t>チョウサ</t>
    </rPh>
    <rPh sb="12" eb="14">
      <t>チュウシュツ</t>
    </rPh>
    <rPh sb="14" eb="16">
      <t>チョウサ</t>
    </rPh>
    <rPh sb="20" eb="23">
      <t>コシガヤシ</t>
    </rPh>
    <rPh sb="25" eb="27">
      <t>チュウシュツ</t>
    </rPh>
    <rPh sb="30" eb="31">
      <t>ヤク</t>
    </rPh>
    <rPh sb="34" eb="36">
      <t>セタイ</t>
    </rPh>
    <rPh sb="38" eb="40">
      <t>ゼンタイ</t>
    </rPh>
    <rPh sb="41" eb="43">
      <t>スイケイ</t>
    </rPh>
    <rPh sb="50" eb="52">
      <t>チョウサ</t>
    </rPh>
    <rPh sb="52" eb="54">
      <t>ケッカ</t>
    </rPh>
    <rPh sb="55" eb="57">
      <t>ジッスウ</t>
    </rPh>
    <rPh sb="65" eb="67">
      <t>ソウスウ</t>
    </rPh>
    <rPh sb="69" eb="71">
      <t>ブンルイ</t>
    </rPh>
    <rPh sb="71" eb="73">
      <t>フノウ</t>
    </rPh>
    <rPh sb="74" eb="76">
      <t>フショウ</t>
    </rPh>
    <rPh sb="77" eb="79">
      <t>スウチ</t>
    </rPh>
    <rPh sb="80" eb="81">
      <t>フク</t>
    </rPh>
    <rPh sb="85" eb="87">
      <t>ソウスウ</t>
    </rPh>
    <rPh sb="88" eb="90">
      <t>ウチワケ</t>
    </rPh>
    <rPh sb="91" eb="93">
      <t>ゴウケイ</t>
    </rPh>
    <rPh sb="95" eb="96">
      <t>カナラ</t>
    </rPh>
    <rPh sb="99" eb="101">
      <t>イッチ</t>
    </rPh>
    <phoneticPr fontId="13"/>
  </si>
  <si>
    <t>就業構造基本調査は5年に一度実施され、平成24年の結果が、現時点で最新のものとなる。</t>
    <rPh sb="0" eb="2">
      <t>シュウギョウ</t>
    </rPh>
    <rPh sb="2" eb="4">
      <t>コウゾウ</t>
    </rPh>
    <rPh sb="4" eb="6">
      <t>キホン</t>
    </rPh>
    <rPh sb="6" eb="8">
      <t>チョウサ</t>
    </rPh>
    <rPh sb="10" eb="11">
      <t>ネン</t>
    </rPh>
    <rPh sb="12" eb="13">
      <t>イチ</t>
    </rPh>
    <rPh sb="13" eb="14">
      <t>ド</t>
    </rPh>
    <rPh sb="14" eb="16">
      <t>ジッシ</t>
    </rPh>
    <rPh sb="19" eb="21">
      <t>ヘー</t>
    </rPh>
    <rPh sb="23" eb="24">
      <t>ネン</t>
    </rPh>
    <rPh sb="25" eb="27">
      <t>ケッカ</t>
    </rPh>
    <rPh sb="29" eb="32">
      <t>ゲンジテン</t>
    </rPh>
    <rPh sb="33" eb="35">
      <t>サイシン</t>
    </rPh>
    <phoneticPr fontId="13"/>
  </si>
  <si>
    <t>資料：就業構造基本調査</t>
    <rPh sb="0" eb="2">
      <t>シリョウ</t>
    </rPh>
    <rPh sb="3" eb="5">
      <t>シュウギョウ</t>
    </rPh>
    <rPh sb="5" eb="7">
      <t>コウゾウ</t>
    </rPh>
    <rPh sb="7" eb="9">
      <t>キホン</t>
    </rPh>
    <rPh sb="9" eb="11">
      <t>チョウサ</t>
    </rPh>
    <phoneticPr fontId="13"/>
  </si>
  <si>
    <t>4-17. 所得階層別男女別有業者数（推計）</t>
    <rPh sb="6" eb="8">
      <t>ショトク</t>
    </rPh>
    <rPh sb="8" eb="10">
      <t>カイソウ</t>
    </rPh>
    <rPh sb="10" eb="11">
      <t>ベツ</t>
    </rPh>
    <rPh sb="11" eb="13">
      <t>ダンジョ</t>
    </rPh>
    <rPh sb="13" eb="14">
      <t>ベツ</t>
    </rPh>
    <rPh sb="14" eb="15">
      <t>ユウ</t>
    </rPh>
    <rPh sb="15" eb="18">
      <t>ギョウシャスウ</t>
    </rPh>
    <rPh sb="19" eb="21">
      <t>スイケイ</t>
    </rPh>
    <phoneticPr fontId="13"/>
  </si>
  <si>
    <t>（単位：人）</t>
  </si>
  <si>
    <t>所　　得</t>
    <rPh sb="0" eb="1">
      <t>トコロ</t>
    </rPh>
    <rPh sb="3" eb="4">
      <t>エ</t>
    </rPh>
    <phoneticPr fontId="13"/>
  </si>
  <si>
    <t>男</t>
  </si>
  <si>
    <t>女</t>
  </si>
  <si>
    <t>総数</t>
  </si>
  <si>
    <t>（内）雇用者</t>
    <rPh sb="1" eb="2">
      <t>ウチ</t>
    </rPh>
    <rPh sb="3" eb="6">
      <t>コヨウシャ</t>
    </rPh>
    <phoneticPr fontId="13"/>
  </si>
  <si>
    <t>総  数</t>
    <rPh sb="0" eb="1">
      <t>フサ</t>
    </rPh>
    <rPh sb="3" eb="4">
      <t>カズ</t>
    </rPh>
    <phoneticPr fontId="13"/>
  </si>
  <si>
    <t xml:space="preserve"> 50万円未満</t>
    <rPh sb="3" eb="5">
      <t>マンエン</t>
    </rPh>
    <rPh sb="5" eb="7">
      <t>ミマン</t>
    </rPh>
    <phoneticPr fontId="13"/>
  </si>
  <si>
    <t xml:space="preserve"> 50～100万円未満</t>
    <rPh sb="7" eb="9">
      <t>マンエン</t>
    </rPh>
    <rPh sb="9" eb="11">
      <t>ミマン</t>
    </rPh>
    <phoneticPr fontId="13"/>
  </si>
  <si>
    <t>100～150万円未満</t>
    <rPh sb="7" eb="9">
      <t>マンエン</t>
    </rPh>
    <rPh sb="9" eb="11">
      <t>ミマン</t>
    </rPh>
    <phoneticPr fontId="13"/>
  </si>
  <si>
    <t>150～200万円未満</t>
    <rPh sb="7" eb="9">
      <t>マンエン</t>
    </rPh>
    <rPh sb="9" eb="11">
      <t>ミマン</t>
    </rPh>
    <phoneticPr fontId="13"/>
  </si>
  <si>
    <t>200～250万円未満</t>
    <rPh sb="7" eb="9">
      <t>マンエン</t>
    </rPh>
    <rPh sb="9" eb="11">
      <t>ミマン</t>
    </rPh>
    <phoneticPr fontId="13"/>
  </si>
  <si>
    <t>250～300万円未満</t>
    <rPh sb="7" eb="9">
      <t>マンエン</t>
    </rPh>
    <rPh sb="9" eb="11">
      <t>ミマン</t>
    </rPh>
    <phoneticPr fontId="13"/>
  </si>
  <si>
    <t>300～400万円未満</t>
    <rPh sb="7" eb="9">
      <t>マンエン</t>
    </rPh>
    <rPh sb="9" eb="11">
      <t>ミマン</t>
    </rPh>
    <phoneticPr fontId="13"/>
  </si>
  <si>
    <t>400～500万円未満</t>
    <rPh sb="7" eb="9">
      <t>マンエン</t>
    </rPh>
    <rPh sb="9" eb="11">
      <t>ミマン</t>
    </rPh>
    <phoneticPr fontId="13"/>
  </si>
  <si>
    <t>500～600万円未満</t>
    <rPh sb="7" eb="9">
      <t>マンエン</t>
    </rPh>
    <rPh sb="9" eb="11">
      <t>ミマン</t>
    </rPh>
    <phoneticPr fontId="13"/>
  </si>
  <si>
    <t>600～700万円未満</t>
    <rPh sb="7" eb="9">
      <t>マンエン</t>
    </rPh>
    <rPh sb="9" eb="11">
      <t>ミマン</t>
    </rPh>
    <phoneticPr fontId="13"/>
  </si>
  <si>
    <t>700～800万円未満</t>
    <rPh sb="7" eb="9">
      <t>マンエン</t>
    </rPh>
    <rPh sb="9" eb="11">
      <t>ミマン</t>
    </rPh>
    <phoneticPr fontId="13"/>
  </si>
  <si>
    <t>800～900万円未満</t>
    <rPh sb="7" eb="9">
      <t>マンエン</t>
    </rPh>
    <rPh sb="9" eb="11">
      <t>ミマン</t>
    </rPh>
    <phoneticPr fontId="13"/>
  </si>
  <si>
    <t>900～1000万円未満</t>
    <rPh sb="8" eb="10">
      <t>マンエン</t>
    </rPh>
    <rPh sb="10" eb="12">
      <t>ミマン</t>
    </rPh>
    <phoneticPr fontId="13"/>
  </si>
  <si>
    <t>1000～1500万円未満</t>
    <rPh sb="9" eb="11">
      <t>マンエン</t>
    </rPh>
    <rPh sb="11" eb="13">
      <t>ミマン</t>
    </rPh>
    <phoneticPr fontId="13"/>
  </si>
  <si>
    <t>－</t>
    <phoneticPr fontId="13"/>
  </si>
  <si>
    <t>1500万円以上</t>
    <rPh sb="4" eb="6">
      <t>マンエン</t>
    </rPh>
    <rPh sb="6" eb="8">
      <t>イジョウ</t>
    </rPh>
    <phoneticPr fontId="13"/>
  </si>
  <si>
    <t xml:space="preserve"> (注）</t>
    <phoneticPr fontId="13"/>
  </si>
  <si>
    <t>出典の就業構造基本調査は抽出調査であり、越谷市では抽出された約600世帯から全体を推計したものであり調査結果は実数ではない。また、総数には分類不能・不詳の数値を含むため、総数と内訳の合計とは必ずしも一致しない。</t>
    <phoneticPr fontId="13"/>
  </si>
  <si>
    <t>就業構造基本調査は5年に一度実施され、平成24年の結果が、現時点で最新のものとなる。</t>
    <rPh sb="0" eb="2">
      <t>シュウギョウ</t>
    </rPh>
    <rPh sb="2" eb="4">
      <t>コウゾウ</t>
    </rPh>
    <rPh sb="4" eb="6">
      <t>キホン</t>
    </rPh>
    <rPh sb="6" eb="8">
      <t>チョウサ</t>
    </rPh>
    <rPh sb="10" eb="11">
      <t>ネン</t>
    </rPh>
    <rPh sb="12" eb="14">
      <t>イチド</t>
    </rPh>
    <rPh sb="14" eb="16">
      <t>ジッシ</t>
    </rPh>
    <rPh sb="19" eb="21">
      <t>ヘー</t>
    </rPh>
    <rPh sb="23" eb="24">
      <t>ネン</t>
    </rPh>
    <rPh sb="25" eb="27">
      <t>ケッカ</t>
    </rPh>
    <rPh sb="29" eb="32">
      <t>ゲンジテン</t>
    </rPh>
    <rPh sb="33" eb="35">
      <t>サイシン</t>
    </rPh>
    <phoneticPr fontId="13"/>
  </si>
  <si>
    <t>資料：就業構造基本調査</t>
  </si>
  <si>
    <t>4-18.市内総生産</t>
    <rPh sb="7" eb="8">
      <t>ソウ</t>
    </rPh>
    <rPh sb="8" eb="10">
      <t>セイサン</t>
    </rPh>
    <phoneticPr fontId="2"/>
  </si>
  <si>
    <t>4-19.市民所得の分配</t>
  </si>
  <si>
    <t>市民所得</t>
    <rPh sb="0" eb="2">
      <t>シミン</t>
    </rPh>
    <rPh sb="2" eb="4">
      <t>ショトク</t>
    </rPh>
    <phoneticPr fontId="2"/>
  </si>
  <si>
    <t>4-18. 市内総生産</t>
    <rPh sb="8" eb="9">
      <t>ソウ</t>
    </rPh>
    <rPh sb="9" eb="11">
      <t>セイサン</t>
    </rPh>
    <phoneticPr fontId="2"/>
  </si>
  <si>
    <t>（単位：千円）</t>
    <rPh sb="4" eb="5">
      <t>セン</t>
    </rPh>
    <rPh sb="5" eb="6">
      <t>エン</t>
    </rPh>
    <phoneticPr fontId="2"/>
  </si>
  <si>
    <t>産　業　別</t>
    <phoneticPr fontId="2"/>
  </si>
  <si>
    <t>19年度</t>
  </si>
  <si>
    <t>20年度</t>
  </si>
  <si>
    <t>21年度</t>
    <phoneticPr fontId="2"/>
  </si>
  <si>
    <t>22年度</t>
    <phoneticPr fontId="2"/>
  </si>
  <si>
    <t>23年度</t>
    <phoneticPr fontId="2"/>
  </si>
  <si>
    <t>市内総生産（総 額）</t>
    <rPh sb="2" eb="3">
      <t>ソウ</t>
    </rPh>
    <phoneticPr fontId="2"/>
  </si>
  <si>
    <t>-</t>
    <phoneticPr fontId="2"/>
  </si>
  <si>
    <t>第１次産業</t>
  </si>
  <si>
    <t>農　業</t>
    <phoneticPr fontId="2"/>
  </si>
  <si>
    <t>林　業</t>
    <phoneticPr fontId="2"/>
  </si>
  <si>
    <t>-</t>
  </si>
  <si>
    <t>水産業</t>
    <rPh sb="0" eb="2">
      <t>スイサン</t>
    </rPh>
    <phoneticPr fontId="2"/>
  </si>
  <si>
    <t>第２次産業</t>
  </si>
  <si>
    <t>鉱　業</t>
    <phoneticPr fontId="2"/>
  </si>
  <si>
    <t>製造業</t>
    <phoneticPr fontId="2"/>
  </si>
  <si>
    <t>建設業</t>
    <phoneticPr fontId="2"/>
  </si>
  <si>
    <t>第３次産業</t>
  </si>
  <si>
    <t>電気・ガス・水道業</t>
    <phoneticPr fontId="2"/>
  </si>
  <si>
    <t>卸売・小売業</t>
    <phoneticPr fontId="2"/>
  </si>
  <si>
    <t>金融・保険業</t>
    <rPh sb="5" eb="6">
      <t>ギョウ</t>
    </rPh>
    <phoneticPr fontId="2"/>
  </si>
  <si>
    <t>不動産業</t>
    <rPh sb="0" eb="3">
      <t>フドウサン</t>
    </rPh>
    <rPh sb="3" eb="4">
      <t>ギョウ</t>
    </rPh>
    <phoneticPr fontId="2"/>
  </si>
  <si>
    <t>運輸業</t>
    <rPh sb="2" eb="3">
      <t>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</si>
  <si>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</si>
  <si>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サービス業</t>
    <phoneticPr fontId="2"/>
  </si>
  <si>
    <t>政府サービス生産者</t>
    <rPh sb="0" eb="2">
      <t>セイフ</t>
    </rPh>
    <rPh sb="6" eb="8">
      <t>セイサン</t>
    </rPh>
    <rPh sb="8" eb="9">
      <t>モノ</t>
    </rPh>
    <phoneticPr fontId="2"/>
  </si>
  <si>
    <t>対家計民間非営利サービス生産者</t>
    <rPh sb="0" eb="1">
      <t>タイ</t>
    </rPh>
    <rPh sb="1" eb="3">
      <t>カケイ</t>
    </rPh>
    <rPh sb="3" eb="5">
      <t>ミンカン</t>
    </rPh>
    <rPh sb="5" eb="6">
      <t>ヒ</t>
    </rPh>
    <rPh sb="6" eb="8">
      <t>エイリ</t>
    </rPh>
    <rPh sb="12" eb="14">
      <t>セイサン</t>
    </rPh>
    <rPh sb="14" eb="15">
      <t>モノ</t>
    </rPh>
    <phoneticPr fontId="2"/>
  </si>
  <si>
    <t>輸入品に課される税・関税</t>
    <rPh sb="0" eb="2">
      <t>ユニュウ</t>
    </rPh>
    <rPh sb="2" eb="3">
      <t>ヒン</t>
    </rPh>
    <rPh sb="4" eb="5">
      <t>カ</t>
    </rPh>
    <rPh sb="8" eb="9">
      <t>ゼイ</t>
    </rPh>
    <rPh sb="10" eb="12">
      <t>カンゼイ</t>
    </rPh>
    <phoneticPr fontId="2"/>
  </si>
  <si>
    <t>(控除)総資本形成に係る消費税</t>
    <rPh sb="4" eb="7">
      <t>ソウシホン</t>
    </rPh>
    <rPh sb="7" eb="9">
      <t>ケイセイ</t>
    </rPh>
    <rPh sb="10" eb="11">
      <t>カカ</t>
    </rPh>
    <rPh sb="12" eb="15">
      <t>ショウヒゼイ</t>
    </rPh>
    <phoneticPr fontId="2"/>
  </si>
  <si>
    <t>（注）毎年、遡及改定を行っているため、前年公表した数値と異なる場合がある。</t>
    <rPh sb="3" eb="5">
      <t>マイトシ</t>
    </rPh>
    <rPh sb="6" eb="8">
      <t>ソキュウ</t>
    </rPh>
    <rPh sb="8" eb="10">
      <t>カイテイ</t>
    </rPh>
    <rPh sb="11" eb="12">
      <t>オコナ</t>
    </rPh>
    <rPh sb="19" eb="21">
      <t>ゼンネン</t>
    </rPh>
    <rPh sb="21" eb="23">
      <t>コウヒョウ</t>
    </rPh>
    <rPh sb="25" eb="27">
      <t>スウチ</t>
    </rPh>
    <rPh sb="28" eb="29">
      <t>コト</t>
    </rPh>
    <rPh sb="31" eb="33">
      <t>バアイ</t>
    </rPh>
    <phoneticPr fontId="2"/>
  </si>
  <si>
    <t>（注）平成23年結果が、現時点での最新データとなる。</t>
    <rPh sb="3" eb="5">
      <t>ヘー</t>
    </rPh>
    <rPh sb="7" eb="8">
      <t>ネン</t>
    </rPh>
    <rPh sb="8" eb="10">
      <t>ケッカ</t>
    </rPh>
    <rPh sb="12" eb="15">
      <t>ゲンジテン</t>
    </rPh>
    <rPh sb="17" eb="19">
      <t>サイシン</t>
    </rPh>
    <phoneticPr fontId="2"/>
  </si>
  <si>
    <t>資料：埼玉県市町村民経済計算</t>
    <rPh sb="3" eb="5">
      <t>サイタマ</t>
    </rPh>
    <rPh sb="6" eb="9">
      <t>シチョウソン</t>
    </rPh>
    <rPh sb="9" eb="10">
      <t>ミン</t>
    </rPh>
    <rPh sb="10" eb="12">
      <t>ケイザイ</t>
    </rPh>
    <rPh sb="12" eb="14">
      <t>ケイサン</t>
    </rPh>
    <phoneticPr fontId="2"/>
  </si>
  <si>
    <t>4-19. 市民所得の分配</t>
    <phoneticPr fontId="2"/>
  </si>
  <si>
    <t>項　　　目</t>
    <phoneticPr fontId="2"/>
  </si>
  <si>
    <t>21年度</t>
  </si>
  <si>
    <t>22年度</t>
  </si>
  <si>
    <t>23年度</t>
  </si>
  <si>
    <t>24年度</t>
    <phoneticPr fontId="2"/>
  </si>
  <si>
    <t>市民所得（分配）（総 額）</t>
    <phoneticPr fontId="2"/>
  </si>
  <si>
    <t>-</t>
    <phoneticPr fontId="2"/>
  </si>
  <si>
    <t>雇用者報酬</t>
    <rPh sb="3" eb="5">
      <t>ホウシュウ</t>
    </rPh>
    <phoneticPr fontId="2"/>
  </si>
  <si>
    <t>財産所得　　</t>
    <phoneticPr fontId="2"/>
  </si>
  <si>
    <t>一般政府</t>
    <phoneticPr fontId="2"/>
  </si>
  <si>
    <t>家計</t>
    <phoneticPr fontId="2"/>
  </si>
  <si>
    <t>対家計民間非営利団体</t>
    <phoneticPr fontId="2"/>
  </si>
  <si>
    <t>企業所得（配当受払後）</t>
  </si>
  <si>
    <t>民間法人企業</t>
    <phoneticPr fontId="2"/>
  </si>
  <si>
    <t>公的企業</t>
    <phoneticPr fontId="2"/>
  </si>
  <si>
    <t>個人企業</t>
    <phoneticPr fontId="2"/>
  </si>
  <si>
    <t>（参考）民間法人企業所得（配当受払前）</t>
    <phoneticPr fontId="2"/>
  </si>
  <si>
    <t>（注）平成24年結果が、現時点での最新データとなる。</t>
    <rPh sb="3" eb="5">
      <t>ヘー</t>
    </rPh>
    <rPh sb="7" eb="8">
      <t>ネン</t>
    </rPh>
    <rPh sb="8" eb="10">
      <t>ケッカ</t>
    </rPh>
    <rPh sb="12" eb="15">
      <t>ゲンジテン</t>
    </rPh>
    <rPh sb="17" eb="19">
      <t>サイシン</t>
    </rPh>
    <phoneticPr fontId="2"/>
  </si>
  <si>
    <t>4-20.市営住宅の状況</t>
  </si>
  <si>
    <t>4-21.越谷市勤労者住宅資金制度の融資</t>
  </si>
  <si>
    <t>4-22.住宅の所有関係別状況</t>
    <rPh sb="5" eb="7">
      <t>ジュウタク</t>
    </rPh>
    <rPh sb="8" eb="10">
      <t>ショユウ</t>
    </rPh>
    <rPh sb="10" eb="12">
      <t>カンケイ</t>
    </rPh>
    <rPh sb="12" eb="13">
      <t>ベツ</t>
    </rPh>
    <rPh sb="13" eb="15">
      <t>ジョウキョウ</t>
    </rPh>
    <phoneticPr fontId="2"/>
  </si>
  <si>
    <t>4-23.世帯人員別世帯数</t>
    <rPh sb="5" eb="7">
      <t>セタイ</t>
    </rPh>
    <rPh sb="7" eb="9">
      <t>ジンイン</t>
    </rPh>
    <rPh sb="9" eb="10">
      <t>ベツ</t>
    </rPh>
    <rPh sb="10" eb="13">
      <t>セタイスウ</t>
    </rPh>
    <phoneticPr fontId="2"/>
  </si>
  <si>
    <t>4-24.居住世帯の有無別住宅数</t>
  </si>
  <si>
    <t>4-25.住宅の種類・構造・建築の時期別住宅数</t>
    <rPh sb="5" eb="7">
      <t>ジュウタク</t>
    </rPh>
    <rPh sb="8" eb="10">
      <t>シュルイ</t>
    </rPh>
    <rPh sb="11" eb="13">
      <t>コウゾウ</t>
    </rPh>
    <rPh sb="14" eb="16">
      <t>ケンチク</t>
    </rPh>
    <rPh sb="17" eb="19">
      <t>ジキ</t>
    </rPh>
    <rPh sb="19" eb="20">
      <t>ベツ</t>
    </rPh>
    <rPh sb="20" eb="22">
      <t>ジュウタク</t>
    </rPh>
    <rPh sb="22" eb="23">
      <t>スウ</t>
    </rPh>
    <phoneticPr fontId="2"/>
  </si>
  <si>
    <t>4-26.住宅の所有関係等の住宅数（１）住宅の所有関係・建て方・階数別専用住宅数</t>
    <rPh sb="20" eb="22">
      <t>ジュウタク</t>
    </rPh>
    <rPh sb="23" eb="25">
      <t>ショユウ</t>
    </rPh>
    <rPh sb="25" eb="27">
      <t>カンケイ</t>
    </rPh>
    <rPh sb="28" eb="29">
      <t>タ</t>
    </rPh>
    <rPh sb="30" eb="31">
      <t>カタ</t>
    </rPh>
    <rPh sb="32" eb="34">
      <t>カイスウ</t>
    </rPh>
    <rPh sb="34" eb="35">
      <t>ベツ</t>
    </rPh>
    <rPh sb="35" eb="37">
      <t>センヨウ</t>
    </rPh>
    <rPh sb="37" eb="39">
      <t>ジュウタク</t>
    </rPh>
    <rPh sb="39" eb="40">
      <t>スウ</t>
    </rPh>
    <phoneticPr fontId="48"/>
  </si>
  <si>
    <t>4-26.住宅の所有関係等の住宅数（２）住宅の所有関係・別世帯の子の居住地別高齢者世帯数</t>
    <rPh sb="20" eb="22">
      <t>ジュウタク</t>
    </rPh>
    <rPh sb="23" eb="25">
      <t>ショユウ</t>
    </rPh>
    <rPh sb="25" eb="27">
      <t>カンケイ</t>
    </rPh>
    <rPh sb="28" eb="29">
      <t>ベツ</t>
    </rPh>
    <rPh sb="29" eb="31">
      <t>セタイ</t>
    </rPh>
    <rPh sb="32" eb="33">
      <t>コ</t>
    </rPh>
    <rPh sb="34" eb="36">
      <t>キョジュウ</t>
    </rPh>
    <rPh sb="36" eb="37">
      <t>チ</t>
    </rPh>
    <rPh sb="37" eb="38">
      <t>ベツ</t>
    </rPh>
    <rPh sb="38" eb="41">
      <t>コウレイシャ</t>
    </rPh>
    <rPh sb="41" eb="44">
      <t>セタイスウ</t>
    </rPh>
    <phoneticPr fontId="48"/>
  </si>
  <si>
    <t>4-27.土地の標準価格</t>
    <rPh sb="5" eb="7">
      <t>トチ</t>
    </rPh>
    <rPh sb="8" eb="10">
      <t>ヒョウジュン</t>
    </rPh>
    <rPh sb="10" eb="12">
      <t>カカク</t>
    </rPh>
    <phoneticPr fontId="48"/>
  </si>
  <si>
    <t>4-20. 市営住宅の状況</t>
    <phoneticPr fontId="2"/>
  </si>
  <si>
    <t>住宅名</t>
  </si>
  <si>
    <t>建設年度</t>
  </si>
  <si>
    <t>棟数</t>
  </si>
  <si>
    <t>戸数</t>
  </si>
  <si>
    <t>世帯</t>
  </si>
  <si>
    <t>入居者総数</t>
  </si>
  <si>
    <t>総　数</t>
    <phoneticPr fontId="2"/>
  </si>
  <si>
    <t>－</t>
  </si>
  <si>
    <t>弥十郎住宅</t>
  </si>
  <si>
    <t>昭和42</t>
  </si>
  <si>
    <t>弥十郎中層住宅</t>
  </si>
  <si>
    <t>川柳町中層住宅</t>
  </si>
  <si>
    <t>第2弥十郎中層住宅</t>
  </si>
  <si>
    <t>七左町中層住宅</t>
  </si>
  <si>
    <t>平成 6</t>
  </si>
  <si>
    <t>南越谷しののめ住宅</t>
    <rPh sb="0" eb="1">
      <t>ミナミ</t>
    </rPh>
    <rPh sb="1" eb="3">
      <t>コシガヤ</t>
    </rPh>
    <rPh sb="7" eb="9">
      <t>ジュウタク</t>
    </rPh>
    <phoneticPr fontId="2"/>
  </si>
  <si>
    <t>西大袋中層住宅</t>
    <rPh sb="0" eb="1">
      <t>ニシ</t>
    </rPh>
    <rPh sb="1" eb="3">
      <t>オオブクロ</t>
    </rPh>
    <rPh sb="3" eb="5">
      <t>チュウソウ</t>
    </rPh>
    <rPh sb="5" eb="7">
      <t>ジュウタク</t>
    </rPh>
    <phoneticPr fontId="2"/>
  </si>
  <si>
    <t>資料：建築住宅課</t>
    <rPh sb="3" eb="5">
      <t>ケンチク</t>
    </rPh>
    <rPh sb="5" eb="7">
      <t>ジュウタク</t>
    </rPh>
    <phoneticPr fontId="2"/>
  </si>
  <si>
    <t>4-21. 越谷市勤労者住宅資金制度の融資</t>
    <phoneticPr fontId="2"/>
  </si>
  <si>
    <t>（単位：千円）</t>
  </si>
  <si>
    <t>年　度</t>
  </si>
  <si>
    <t>申込件数</t>
  </si>
  <si>
    <t>実行件数</t>
  </si>
  <si>
    <t>融資額</t>
  </si>
  <si>
    <t>資料：建築住宅課</t>
    <rPh sb="3" eb="5">
      <t>ケンチク</t>
    </rPh>
    <rPh sb="5" eb="7">
      <t>ジュウタク</t>
    </rPh>
    <rPh sb="7" eb="8">
      <t>カ</t>
    </rPh>
    <phoneticPr fontId="2"/>
  </si>
  <si>
    <t>4-22. 住宅の所有関係別状況</t>
    <rPh sb="6" eb="8">
      <t>ジュウタク</t>
    </rPh>
    <rPh sb="9" eb="11">
      <t>ショユウ</t>
    </rPh>
    <rPh sb="11" eb="13">
      <t>カンケイ</t>
    </rPh>
    <rPh sb="13" eb="14">
      <t>ベツ</t>
    </rPh>
    <rPh sb="14" eb="16">
      <t>ジョウキョウ</t>
    </rPh>
    <phoneticPr fontId="2"/>
  </si>
  <si>
    <t>住居の種類</t>
  </si>
  <si>
    <t>世帯数</t>
  </si>
  <si>
    <t>世帯人員</t>
  </si>
  <si>
    <t>１世帯当り
人員</t>
    <phoneticPr fontId="2"/>
  </si>
  <si>
    <t>一　般　世　帯</t>
    <phoneticPr fontId="2"/>
  </si>
  <si>
    <t>住宅に住む一般世帯</t>
  </si>
  <si>
    <t>持　　ち　　家</t>
    <phoneticPr fontId="2"/>
  </si>
  <si>
    <t>公営・公団・公社の借家</t>
    <phoneticPr fontId="2"/>
  </si>
  <si>
    <t>民　営　の　借　家</t>
    <phoneticPr fontId="2"/>
  </si>
  <si>
    <t>給　与　住　宅</t>
    <phoneticPr fontId="2"/>
  </si>
  <si>
    <t>間　　借　　り</t>
    <phoneticPr fontId="2"/>
  </si>
  <si>
    <t>住宅以外に住む一般世帯</t>
  </si>
  <si>
    <t>（注）国勢調査は5年に一度実施され、平成22年の結果が現時点で最新のデータとなる。</t>
    <phoneticPr fontId="2"/>
  </si>
  <si>
    <t>資料：国勢調査</t>
  </si>
  <si>
    <t>4-23. 世帯人員別世帯数　</t>
    <rPh sb="6" eb="8">
      <t>セタイ</t>
    </rPh>
    <rPh sb="8" eb="10">
      <t>ジンイン</t>
    </rPh>
    <rPh sb="10" eb="11">
      <t>ベツ</t>
    </rPh>
    <rPh sb="11" eb="14">
      <t>セタイスウ</t>
    </rPh>
    <phoneticPr fontId="2"/>
  </si>
  <si>
    <t>各年10月1日</t>
  </si>
  <si>
    <t>年</t>
  </si>
  <si>
    <t>一　　　般　　　世　　　帯　　　数</t>
  </si>
  <si>
    <t>一般世帯人員</t>
    <phoneticPr fontId="2"/>
  </si>
  <si>
    <t>１世帯当り人員</t>
    <phoneticPr fontId="2"/>
  </si>
  <si>
    <t>１人</t>
  </si>
  <si>
    <t>２人</t>
  </si>
  <si>
    <t>３人</t>
  </si>
  <si>
    <t>４人</t>
  </si>
  <si>
    <t>５人</t>
  </si>
  <si>
    <t>６人</t>
  </si>
  <si>
    <t>７人
以上</t>
    <phoneticPr fontId="2"/>
  </si>
  <si>
    <t>平成12年</t>
    <rPh sb="0" eb="2">
      <t>ヘイセイ</t>
    </rPh>
    <phoneticPr fontId="2"/>
  </si>
  <si>
    <t>　　17年</t>
    <phoneticPr fontId="2"/>
  </si>
  <si>
    <t>　　22年</t>
    <phoneticPr fontId="2"/>
  </si>
  <si>
    <t>4-24. 居住世帯の有無別住宅数</t>
    <phoneticPr fontId="2"/>
  </si>
  <si>
    <t>住　　　　　宅　　　　　数</t>
    <phoneticPr fontId="2"/>
  </si>
  <si>
    <t>住宅以外で人が居住する建物数</t>
    <rPh sb="0" eb="2">
      <t>ジュウタク</t>
    </rPh>
    <rPh sb="2" eb="4">
      <t>イガイ</t>
    </rPh>
    <rPh sb="5" eb="6">
      <t>ヒト</t>
    </rPh>
    <rPh sb="7" eb="9">
      <t>キョジュウ</t>
    </rPh>
    <rPh sb="11" eb="13">
      <t>タテモノ</t>
    </rPh>
    <rPh sb="13" eb="14">
      <t>カズ</t>
    </rPh>
    <phoneticPr fontId="2"/>
  </si>
  <si>
    <t>居住世帯あり</t>
  </si>
  <si>
    <t>居住世帯なし</t>
  </si>
  <si>
    <t>同居世帯なし</t>
  </si>
  <si>
    <t>同居世帯あり</t>
  </si>
  <si>
    <t>一時現在者のみ</t>
    <phoneticPr fontId="2"/>
  </si>
  <si>
    <t>空き家</t>
    <phoneticPr fontId="2"/>
  </si>
  <si>
    <t>建設中</t>
    <phoneticPr fontId="2"/>
  </si>
  <si>
    <t>平成15</t>
    <rPh sb="0" eb="2">
      <t>ヘイセイ</t>
    </rPh>
    <phoneticPr fontId="2"/>
  </si>
  <si>
    <t>　　20</t>
    <phoneticPr fontId="2"/>
  </si>
  <si>
    <t>（注1）住宅・土地統計調査は標本調査であり、越谷市では抽出された約5000戸から全体を推計したもので実数ではない。</t>
    <rPh sb="1" eb="2">
      <t>チュウ</t>
    </rPh>
    <phoneticPr fontId="2"/>
  </si>
  <si>
    <t>（注2）住宅・土地統計調査は5年に一度実施され、平成25年の結果が、現時点での最新データとなる。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2"/>
  </si>
  <si>
    <t>資料：住宅土地統計調査</t>
    <rPh sb="0" eb="2">
      <t>シリョウ</t>
    </rPh>
    <rPh sb="3" eb="5">
      <t>ジュウタク</t>
    </rPh>
    <rPh sb="5" eb="7">
      <t>トチ</t>
    </rPh>
    <rPh sb="7" eb="9">
      <t>トウケイ</t>
    </rPh>
    <rPh sb="9" eb="11">
      <t>チョウサ</t>
    </rPh>
    <phoneticPr fontId="2"/>
  </si>
  <si>
    <t>4-25. 住宅の種類・構造・建築の時期別住宅数</t>
    <rPh sb="6" eb="8">
      <t>ジュウタク</t>
    </rPh>
    <rPh sb="9" eb="11">
      <t>シュルイ</t>
    </rPh>
    <rPh sb="12" eb="14">
      <t>コウゾウ</t>
    </rPh>
    <rPh sb="15" eb="17">
      <t>ケンチク</t>
    </rPh>
    <rPh sb="18" eb="20">
      <t>ジキ</t>
    </rPh>
    <rPh sb="20" eb="21">
      <t>ベツ</t>
    </rPh>
    <rPh sb="21" eb="23">
      <t>ジュウタク</t>
    </rPh>
    <rPh sb="23" eb="24">
      <t>スウ</t>
    </rPh>
    <phoneticPr fontId="2"/>
  </si>
  <si>
    <t>総  数</t>
    <phoneticPr fontId="2"/>
  </si>
  <si>
    <t>住宅の種類</t>
    <phoneticPr fontId="2"/>
  </si>
  <si>
    <t xml:space="preserve">構          造 </t>
    <phoneticPr fontId="2"/>
  </si>
  <si>
    <t>建築の時期</t>
    <phoneticPr fontId="2"/>
  </si>
  <si>
    <t>専用住宅</t>
  </si>
  <si>
    <t>店舗その他の併用住宅</t>
    <phoneticPr fontId="2"/>
  </si>
  <si>
    <t>木造</t>
  </si>
  <si>
    <t>防火木造</t>
  </si>
  <si>
    <t>鉄筋･鉄骨コンクリート造</t>
    <phoneticPr fontId="2"/>
  </si>
  <si>
    <t>鉄骨造</t>
  </si>
  <si>
    <t>（8区分）</t>
    <rPh sb="2" eb="4">
      <t>クブン</t>
    </rPh>
    <phoneticPr fontId="2"/>
  </si>
  <si>
    <t>住宅総数</t>
    <rPh sb="0" eb="2">
      <t>ジュウタク</t>
    </rPh>
    <rPh sb="2" eb="4">
      <t>ソウスウ</t>
    </rPh>
    <phoneticPr fontId="2"/>
  </si>
  <si>
    <t>昭和35年以前</t>
    <phoneticPr fontId="2"/>
  </si>
  <si>
    <t>昭和36年～ 　45年</t>
    <phoneticPr fontId="2"/>
  </si>
  <si>
    <t>昭和46年～ 　55年</t>
    <phoneticPr fontId="2"/>
  </si>
  <si>
    <t>昭和56年～平成2年</t>
    <rPh sb="6" eb="8">
      <t>ヘイセイ</t>
    </rPh>
    <phoneticPr fontId="2"/>
  </si>
  <si>
    <t>平成3年 ～　　7年</t>
    <rPh sb="0" eb="2">
      <t>ヘイセイ</t>
    </rPh>
    <rPh sb="9" eb="10">
      <t>ネン</t>
    </rPh>
    <phoneticPr fontId="2"/>
  </si>
  <si>
    <t>平成8年～    12年</t>
    <phoneticPr fontId="2"/>
  </si>
  <si>
    <t>平成13年～ 　17年</t>
    <phoneticPr fontId="2"/>
  </si>
  <si>
    <t>平成18年～   22年</t>
    <phoneticPr fontId="2"/>
  </si>
  <si>
    <t>平成23年～22年9月</t>
    <rPh sb="10" eb="11">
      <t>ツキ</t>
    </rPh>
    <phoneticPr fontId="2"/>
  </si>
  <si>
    <t>（注2）「総数」には建築の時期「不詳」を含む。</t>
    <rPh sb="1" eb="2">
      <t>チュウ</t>
    </rPh>
    <rPh sb="5" eb="7">
      <t>ソウスウ</t>
    </rPh>
    <rPh sb="16" eb="18">
      <t>フショウ</t>
    </rPh>
    <rPh sb="20" eb="21">
      <t>フク</t>
    </rPh>
    <phoneticPr fontId="2"/>
  </si>
  <si>
    <t>（注3）住宅・土地統計調査は5年に一度実施され、平成25年の結果が、現時点での最新データとなる。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2"/>
  </si>
  <si>
    <t>4-26. 住宅の所有関係等の住宅数</t>
    <rPh sb="6" eb="8">
      <t>ジュウタク</t>
    </rPh>
    <rPh sb="9" eb="11">
      <t>ショユウ</t>
    </rPh>
    <rPh sb="11" eb="13">
      <t>カンケイ</t>
    </rPh>
    <rPh sb="13" eb="14">
      <t>トウ</t>
    </rPh>
    <rPh sb="15" eb="18">
      <t>ジュウタクスウ</t>
    </rPh>
    <phoneticPr fontId="50"/>
  </si>
  <si>
    <t>（１）住宅の所有関係・建て方・階数別専用住宅数</t>
    <rPh sb="3" eb="5">
      <t>ジュウタク</t>
    </rPh>
    <rPh sb="6" eb="8">
      <t>ショユウ</t>
    </rPh>
    <rPh sb="8" eb="10">
      <t>カンケイ</t>
    </rPh>
    <rPh sb="11" eb="12">
      <t>タ</t>
    </rPh>
    <rPh sb="13" eb="14">
      <t>カタ</t>
    </rPh>
    <rPh sb="15" eb="17">
      <t>カイスウ</t>
    </rPh>
    <rPh sb="17" eb="18">
      <t>ベツ</t>
    </rPh>
    <rPh sb="18" eb="20">
      <t>センヨウ</t>
    </rPh>
    <rPh sb="20" eb="22">
      <t>ジュウタク</t>
    </rPh>
    <rPh sb="22" eb="23">
      <t>スウ</t>
    </rPh>
    <phoneticPr fontId="50"/>
  </si>
  <si>
    <t>一  戸  建</t>
    <phoneticPr fontId="50"/>
  </si>
  <si>
    <t>長  屋  建</t>
    <phoneticPr fontId="50"/>
  </si>
  <si>
    <t>共　同　住　宅</t>
    <phoneticPr fontId="50"/>
  </si>
  <si>
    <t>住宅の
所有関係</t>
    <phoneticPr fontId="50"/>
  </si>
  <si>
    <t>１階 建</t>
    <rPh sb="1" eb="2">
      <t>カイ</t>
    </rPh>
    <rPh sb="3" eb="4">
      <t>ダテ</t>
    </rPh>
    <phoneticPr fontId="50"/>
  </si>
  <si>
    <t>そ の 他</t>
    <phoneticPr fontId="50"/>
  </si>
  <si>
    <t>総　数</t>
    <rPh sb="0" eb="1">
      <t>フサ</t>
    </rPh>
    <rPh sb="2" eb="3">
      <t>カズ</t>
    </rPh>
    <phoneticPr fontId="50"/>
  </si>
  <si>
    <t>総　数</t>
    <phoneticPr fontId="50"/>
  </si>
  <si>
    <t>１階建</t>
    <rPh sb="1" eb="2">
      <t>カイ</t>
    </rPh>
    <rPh sb="2" eb="3">
      <t>ダテ</t>
    </rPh>
    <phoneticPr fontId="50"/>
  </si>
  <si>
    <t>２階建以上</t>
    <rPh sb="1" eb="2">
      <t>カイ</t>
    </rPh>
    <rPh sb="2" eb="3">
      <t>ダテ</t>
    </rPh>
    <rPh sb="3" eb="5">
      <t>イジョウ</t>
    </rPh>
    <phoneticPr fontId="50"/>
  </si>
  <si>
    <t>２階建</t>
    <rPh sb="1" eb="2">
      <t>カイ</t>
    </rPh>
    <rPh sb="2" eb="3">
      <t>タ</t>
    </rPh>
    <phoneticPr fontId="50"/>
  </si>
  <si>
    <t>３～５階建</t>
    <rPh sb="3" eb="4">
      <t>カイ</t>
    </rPh>
    <rPh sb="4" eb="5">
      <t>タ</t>
    </rPh>
    <phoneticPr fontId="50"/>
  </si>
  <si>
    <t>６階建以上</t>
    <rPh sb="1" eb="2">
      <t>カイ</t>
    </rPh>
    <rPh sb="2" eb="3">
      <t>ダテ</t>
    </rPh>
    <rPh sb="3" eb="5">
      <t>イジョウ</t>
    </rPh>
    <phoneticPr fontId="50"/>
  </si>
  <si>
    <t>専用住宅総数</t>
    <phoneticPr fontId="50"/>
  </si>
  <si>
    <t xml:space="preserve">持　 ち 　家               </t>
    <phoneticPr fontId="50"/>
  </si>
  <si>
    <t>借　　　　家</t>
    <rPh sb="0" eb="1">
      <t>シャク</t>
    </rPh>
    <rPh sb="5" eb="6">
      <t>イエ</t>
    </rPh>
    <phoneticPr fontId="50"/>
  </si>
  <si>
    <t>　公営の借家</t>
    <rPh sb="1" eb="2">
      <t>オオヤケ</t>
    </rPh>
    <rPh sb="2" eb="3">
      <t>エイ</t>
    </rPh>
    <rPh sb="4" eb="5">
      <t>シャク</t>
    </rPh>
    <rPh sb="5" eb="6">
      <t>イエ</t>
    </rPh>
    <phoneticPr fontId="50"/>
  </si>
  <si>
    <t>都市再生機構・公社の借家</t>
    <rPh sb="0" eb="2">
      <t>トシ</t>
    </rPh>
    <rPh sb="2" eb="4">
      <t>サイセイ</t>
    </rPh>
    <rPh sb="4" eb="6">
      <t>キコウ</t>
    </rPh>
    <rPh sb="7" eb="8">
      <t>オオヤケ</t>
    </rPh>
    <rPh sb="8" eb="9">
      <t>シャ</t>
    </rPh>
    <rPh sb="10" eb="11">
      <t>シャク</t>
    </rPh>
    <rPh sb="11" eb="12">
      <t>イエ</t>
    </rPh>
    <phoneticPr fontId="50"/>
  </si>
  <si>
    <t>　民営借家</t>
    <rPh sb="1" eb="2">
      <t>タミ</t>
    </rPh>
    <rPh sb="2" eb="3">
      <t>エイ</t>
    </rPh>
    <rPh sb="3" eb="4">
      <t>シャク</t>
    </rPh>
    <rPh sb="4" eb="5">
      <t>イエ</t>
    </rPh>
    <phoneticPr fontId="50"/>
  </si>
  <si>
    <t>　給与住宅</t>
    <rPh sb="1" eb="2">
      <t>キュウ</t>
    </rPh>
    <rPh sb="2" eb="3">
      <t>クミ</t>
    </rPh>
    <rPh sb="3" eb="4">
      <t>ジュウ</t>
    </rPh>
    <rPh sb="4" eb="5">
      <t>タク</t>
    </rPh>
    <phoneticPr fontId="50"/>
  </si>
  <si>
    <t>（注2）総数には住宅の所有関係「不詳」を含む。</t>
    <rPh sb="1" eb="2">
      <t>チュウ</t>
    </rPh>
    <rPh sb="4" eb="6">
      <t>ソウスウ</t>
    </rPh>
    <rPh sb="8" eb="10">
      <t>ジュウタク</t>
    </rPh>
    <rPh sb="11" eb="13">
      <t>ショユウ</t>
    </rPh>
    <rPh sb="13" eb="15">
      <t>カンケイ</t>
    </rPh>
    <rPh sb="16" eb="18">
      <t>フショウ</t>
    </rPh>
    <rPh sb="20" eb="21">
      <t>フク</t>
    </rPh>
    <phoneticPr fontId="2"/>
  </si>
  <si>
    <t>（２）住宅の所有関係・別世帯の子の居住地別高齢者世帯数</t>
    <rPh sb="3" eb="5">
      <t>ジュウタク</t>
    </rPh>
    <rPh sb="6" eb="8">
      <t>ショユウ</t>
    </rPh>
    <rPh sb="8" eb="10">
      <t>カンケイ</t>
    </rPh>
    <rPh sb="11" eb="12">
      <t>ベツ</t>
    </rPh>
    <rPh sb="12" eb="14">
      <t>セタイ</t>
    </rPh>
    <rPh sb="15" eb="16">
      <t>コ</t>
    </rPh>
    <rPh sb="17" eb="19">
      <t>キョジュウ</t>
    </rPh>
    <rPh sb="19" eb="20">
      <t>チ</t>
    </rPh>
    <rPh sb="20" eb="21">
      <t>ベツ</t>
    </rPh>
    <rPh sb="21" eb="24">
      <t>コウレイシャ</t>
    </rPh>
    <rPh sb="24" eb="27">
      <t>セタイスウ</t>
    </rPh>
    <phoneticPr fontId="50"/>
  </si>
  <si>
    <t>子がいる</t>
    <rPh sb="0" eb="1">
      <t>コ</t>
    </rPh>
    <phoneticPr fontId="50"/>
  </si>
  <si>
    <t>住宅の所有関係</t>
    <phoneticPr fontId="50"/>
  </si>
  <si>
    <t xml:space="preserve">（子の </t>
    <rPh sb="1" eb="2">
      <t>コ</t>
    </rPh>
    <phoneticPr fontId="50"/>
  </si>
  <si>
    <t>一緒に住んでいる</t>
    <rPh sb="0" eb="2">
      <t>イッショ</t>
    </rPh>
    <rPh sb="3" eb="4">
      <t>ス</t>
    </rPh>
    <phoneticPr fontId="50"/>
  </si>
  <si>
    <t>徒歩５分</t>
    <rPh sb="0" eb="1">
      <t>タダ</t>
    </rPh>
    <rPh sb="1" eb="2">
      <t>ホ</t>
    </rPh>
    <rPh sb="3" eb="4">
      <t>フン</t>
    </rPh>
    <phoneticPr fontId="50"/>
  </si>
  <si>
    <t>片道15分</t>
    <rPh sb="0" eb="2">
      <t>カタミチ</t>
    </rPh>
    <rPh sb="4" eb="5">
      <t>フン</t>
    </rPh>
    <phoneticPr fontId="50"/>
  </si>
  <si>
    <t xml:space="preserve"> 片道１時間 </t>
    <rPh sb="1" eb="3">
      <t>カタミチ</t>
    </rPh>
    <rPh sb="4" eb="6">
      <t>ジカン</t>
    </rPh>
    <phoneticPr fontId="50"/>
  </si>
  <si>
    <t>子は</t>
    <rPh sb="0" eb="1">
      <t>コ</t>
    </rPh>
    <phoneticPr fontId="50"/>
  </si>
  <si>
    <t>居住地</t>
  </si>
  <si>
    <t>総数</t>
    <phoneticPr fontId="50"/>
  </si>
  <si>
    <t>(同じ建物又は敷地内に住んでいる場合も含む)</t>
    <rPh sb="1" eb="2">
      <t>オナ</t>
    </rPh>
    <rPh sb="3" eb="5">
      <t>タテモノ</t>
    </rPh>
    <rPh sb="5" eb="6">
      <t>マタ</t>
    </rPh>
    <rPh sb="7" eb="9">
      <t>シキチ</t>
    </rPh>
    <rPh sb="9" eb="10">
      <t>ナイ</t>
    </rPh>
    <rPh sb="11" eb="12">
      <t>ス</t>
    </rPh>
    <rPh sb="16" eb="18">
      <t>バアイ</t>
    </rPh>
    <rPh sb="19" eb="20">
      <t>フク</t>
    </rPh>
    <phoneticPr fontId="50"/>
  </si>
  <si>
    <t>程度の</t>
    <rPh sb="0" eb="1">
      <t>ホド</t>
    </rPh>
    <rPh sb="1" eb="2">
      <t>タビ</t>
    </rPh>
    <phoneticPr fontId="50"/>
  </si>
  <si>
    <t>未満の</t>
    <rPh sb="0" eb="1">
      <t>ミ</t>
    </rPh>
    <rPh sb="1" eb="2">
      <t>マン</t>
    </rPh>
    <phoneticPr fontId="50"/>
  </si>
  <si>
    <t>以上の</t>
    <rPh sb="0" eb="1">
      <t>イ</t>
    </rPh>
    <rPh sb="1" eb="2">
      <t>ウエ</t>
    </rPh>
    <phoneticPr fontId="50"/>
  </si>
  <si>
    <t>いない</t>
    <phoneticPr fontId="50"/>
  </si>
  <si>
    <t>不詳を</t>
    <rPh sb="0" eb="2">
      <t>フショウ</t>
    </rPh>
    <phoneticPr fontId="50"/>
  </si>
  <si>
    <t>(注3)</t>
    <rPh sb="1" eb="2">
      <t>チュウ</t>
    </rPh>
    <phoneticPr fontId="50"/>
  </si>
  <si>
    <t>場所に</t>
    <rPh sb="0" eb="1">
      <t>バ</t>
    </rPh>
    <rPh sb="1" eb="2">
      <t>トコロ</t>
    </rPh>
    <phoneticPr fontId="50"/>
  </si>
  <si>
    <t>含む）</t>
    <rPh sb="0" eb="1">
      <t>フク</t>
    </rPh>
    <phoneticPr fontId="50"/>
  </si>
  <si>
    <t>住んでいる</t>
    <rPh sb="0" eb="1">
      <t>ス</t>
    </rPh>
    <phoneticPr fontId="50"/>
  </si>
  <si>
    <t xml:space="preserve"> </t>
    <phoneticPr fontId="50"/>
  </si>
  <si>
    <t>65歳以上の単身世帯総数</t>
    <rPh sb="2" eb="3">
      <t>サイ</t>
    </rPh>
    <rPh sb="3" eb="5">
      <t>イジョウ</t>
    </rPh>
    <rPh sb="6" eb="7">
      <t>タン</t>
    </rPh>
    <rPh sb="7" eb="8">
      <t>ミ</t>
    </rPh>
    <rPh sb="8" eb="9">
      <t>ヨ</t>
    </rPh>
    <rPh sb="9" eb="10">
      <t>オビ</t>
    </rPh>
    <rPh sb="10" eb="12">
      <t>ソウスウ</t>
    </rPh>
    <phoneticPr fontId="50"/>
  </si>
  <si>
    <r>
      <t>　　</t>
    </r>
    <r>
      <rPr>
        <sz val="11"/>
        <rFont val="ＭＳ Ｐゴシック"/>
        <family val="3"/>
        <charset val="128"/>
      </rPr>
      <t>持　　　　ち　　　　家</t>
    </r>
    <rPh sb="2" eb="3">
      <t>モチ</t>
    </rPh>
    <rPh sb="12" eb="13">
      <t>イエ</t>
    </rPh>
    <phoneticPr fontId="50"/>
  </si>
  <si>
    <t xml:space="preserve"> 　　　借　　　　　　　　　家</t>
    <rPh sb="4" eb="5">
      <t>シャク</t>
    </rPh>
    <rPh sb="14" eb="15">
      <t>イエ</t>
    </rPh>
    <phoneticPr fontId="50"/>
  </si>
  <si>
    <t xml:space="preserve"> 　　公営･都市再生機構･公社の借家</t>
    <rPh sb="3" eb="4">
      <t>オオヤケ</t>
    </rPh>
    <rPh sb="4" eb="5">
      <t>エイ</t>
    </rPh>
    <rPh sb="6" eb="8">
      <t>トシ</t>
    </rPh>
    <rPh sb="8" eb="10">
      <t>サイセイ</t>
    </rPh>
    <rPh sb="10" eb="12">
      <t>キコウ</t>
    </rPh>
    <rPh sb="13" eb="14">
      <t>オオヤケ</t>
    </rPh>
    <rPh sb="14" eb="15">
      <t>シャ</t>
    </rPh>
    <rPh sb="16" eb="17">
      <t>シャク</t>
    </rPh>
    <rPh sb="17" eb="18">
      <t>イエ</t>
    </rPh>
    <phoneticPr fontId="50"/>
  </si>
  <si>
    <t xml:space="preserve"> 　　　　民　　営　　借　　家</t>
    <rPh sb="5" eb="6">
      <t>タミ</t>
    </rPh>
    <rPh sb="8" eb="9">
      <t>エイ</t>
    </rPh>
    <rPh sb="11" eb="12">
      <t>シャク</t>
    </rPh>
    <rPh sb="14" eb="15">
      <t>イエ</t>
    </rPh>
    <phoneticPr fontId="50"/>
  </si>
  <si>
    <t xml:space="preserve"> 　　　　給　　与　　住　　宅</t>
    <rPh sb="5" eb="6">
      <t>キュウ</t>
    </rPh>
    <rPh sb="8" eb="9">
      <t>クミ</t>
    </rPh>
    <rPh sb="11" eb="12">
      <t>ジュウ</t>
    </rPh>
    <rPh sb="14" eb="15">
      <t>タク</t>
    </rPh>
    <phoneticPr fontId="50"/>
  </si>
  <si>
    <t>65歳以上の夫婦世帯 総数</t>
    <rPh sb="2" eb="3">
      <t>サイ</t>
    </rPh>
    <rPh sb="3" eb="5">
      <t>イジョウ</t>
    </rPh>
    <rPh sb="6" eb="7">
      <t>オット</t>
    </rPh>
    <rPh sb="7" eb="8">
      <t>フ</t>
    </rPh>
    <rPh sb="8" eb="9">
      <t>ヨ</t>
    </rPh>
    <rPh sb="9" eb="10">
      <t>オビ</t>
    </rPh>
    <rPh sb="11" eb="12">
      <t>フサ</t>
    </rPh>
    <rPh sb="12" eb="13">
      <t>カズ</t>
    </rPh>
    <phoneticPr fontId="50"/>
  </si>
  <si>
    <r>
      <t xml:space="preserve"> </t>
    </r>
    <r>
      <rPr>
        <sz val="11"/>
        <rFont val="ＭＳ Ｐゴシック"/>
        <family val="3"/>
        <charset val="128"/>
      </rPr>
      <t>　　　</t>
    </r>
    <r>
      <rPr>
        <sz val="11"/>
        <rFont val="ＭＳ Ｐゴシック"/>
        <family val="3"/>
        <charset val="128"/>
      </rPr>
      <t>持　　　　ち　　　　家</t>
    </r>
    <rPh sb="4" eb="5">
      <t>モチ</t>
    </rPh>
    <rPh sb="14" eb="15">
      <t>イエ</t>
    </rPh>
    <phoneticPr fontId="50"/>
  </si>
  <si>
    <t xml:space="preserve"> 　　　同 　　居 　 世 　　帯</t>
    <rPh sb="4" eb="5">
      <t>ドウ</t>
    </rPh>
    <rPh sb="8" eb="9">
      <t>イ</t>
    </rPh>
    <rPh sb="12" eb="13">
      <t>セ</t>
    </rPh>
    <rPh sb="16" eb="17">
      <t>オビ</t>
    </rPh>
    <phoneticPr fontId="50"/>
  </si>
  <si>
    <t>（注2）「65歳以上の単身世帯総数」、「65歳以上の夫婦世帯総数」には、住宅の所有関係「不詳」を含む。</t>
    <rPh sb="1" eb="2">
      <t>チュウ</t>
    </rPh>
    <rPh sb="7" eb="10">
      <t>サイイジョウ</t>
    </rPh>
    <rPh sb="11" eb="13">
      <t>タンシン</t>
    </rPh>
    <rPh sb="13" eb="15">
      <t>セタイ</t>
    </rPh>
    <rPh sb="15" eb="17">
      <t>ソウスウ</t>
    </rPh>
    <rPh sb="22" eb="25">
      <t>サイイジョウ</t>
    </rPh>
    <rPh sb="26" eb="28">
      <t>フウフ</t>
    </rPh>
    <rPh sb="28" eb="30">
      <t>セタイ</t>
    </rPh>
    <rPh sb="30" eb="32">
      <t>ソウスウ</t>
    </rPh>
    <rPh sb="36" eb="38">
      <t>ジュウタク</t>
    </rPh>
    <rPh sb="39" eb="41">
      <t>ショユウ</t>
    </rPh>
    <rPh sb="41" eb="43">
      <t>カンケイ</t>
    </rPh>
    <rPh sb="44" eb="46">
      <t>フショウ</t>
    </rPh>
    <rPh sb="48" eb="49">
      <t>フク</t>
    </rPh>
    <phoneticPr fontId="2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</si>
  <si>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50"/>
  </si>
  <si>
    <t>4-27. 土地の標準価格</t>
    <rPh sb="6" eb="8">
      <t>トチ</t>
    </rPh>
    <rPh sb="9" eb="11">
      <t>ヒョウジュン</t>
    </rPh>
    <rPh sb="11" eb="13">
      <t>カカク</t>
    </rPh>
    <phoneticPr fontId="50"/>
  </si>
  <si>
    <t>　各年7月1日</t>
    <rPh sb="1" eb="3">
      <t>カクネン</t>
    </rPh>
    <rPh sb="4" eb="5">
      <t>ガツ</t>
    </rPh>
    <rPh sb="6" eb="7">
      <t>ニチ</t>
    </rPh>
    <phoneticPr fontId="50"/>
  </si>
  <si>
    <t>（単位：円／㎡）</t>
    <rPh sb="1" eb="3">
      <t>タンイ</t>
    </rPh>
    <rPh sb="4" eb="5">
      <t>エン</t>
    </rPh>
    <phoneticPr fontId="50"/>
  </si>
  <si>
    <t>年</t>
    <rPh sb="0" eb="1">
      <t>ネン</t>
    </rPh>
    <phoneticPr fontId="50"/>
  </si>
  <si>
    <t>種別</t>
    <rPh sb="0" eb="2">
      <t>シュベツ</t>
    </rPh>
    <phoneticPr fontId="50"/>
  </si>
  <si>
    <t>住宅地</t>
    <rPh sb="0" eb="3">
      <t>ジュウタクチ</t>
    </rPh>
    <phoneticPr fontId="50"/>
  </si>
  <si>
    <t>商業地</t>
    <rPh sb="0" eb="3">
      <t>ショウギョウチ</t>
    </rPh>
    <phoneticPr fontId="50"/>
  </si>
  <si>
    <t>準工業地</t>
    <rPh sb="0" eb="1">
      <t>ジュン</t>
    </rPh>
    <rPh sb="1" eb="4">
      <t>コウギョウチ</t>
    </rPh>
    <phoneticPr fontId="50"/>
  </si>
  <si>
    <t>市街化調整区域内宅地</t>
    <rPh sb="0" eb="3">
      <t>シガイカ</t>
    </rPh>
    <rPh sb="3" eb="5">
      <t>チョウセイ</t>
    </rPh>
    <rPh sb="5" eb="7">
      <t>クイキ</t>
    </rPh>
    <rPh sb="7" eb="8">
      <t>ナイ</t>
    </rPh>
    <rPh sb="8" eb="10">
      <t>タクチ</t>
    </rPh>
    <phoneticPr fontId="50"/>
  </si>
  <si>
    <t>平均価格</t>
    <rPh sb="0" eb="2">
      <t>ヘイキン</t>
    </rPh>
    <rPh sb="2" eb="4">
      <t>カカク</t>
    </rPh>
    <phoneticPr fontId="50"/>
  </si>
  <si>
    <r>
      <t>対前年比
変動率(%</t>
    </r>
    <r>
      <rPr>
        <sz val="11"/>
        <rFont val="ＭＳ Ｐゴシック"/>
        <family val="3"/>
        <charset val="128"/>
      </rPr>
      <t>)</t>
    </r>
    <rPh sb="0" eb="1">
      <t>タイ</t>
    </rPh>
    <rPh sb="1" eb="3">
      <t>ゼンネン</t>
    </rPh>
    <rPh sb="3" eb="4">
      <t>ヒ</t>
    </rPh>
    <rPh sb="5" eb="7">
      <t>ヘンドウ</t>
    </rPh>
    <rPh sb="7" eb="8">
      <t>リツ</t>
    </rPh>
    <phoneticPr fontId="50"/>
  </si>
  <si>
    <t xml:space="preserve"> 平成23</t>
    <rPh sb="1" eb="3">
      <t>ヘイセイ</t>
    </rPh>
    <phoneticPr fontId="50"/>
  </si>
  <si>
    <t>越谷市</t>
    <rPh sb="0" eb="3">
      <t>コシガヤシ</t>
    </rPh>
    <phoneticPr fontId="50"/>
  </si>
  <si>
    <t>県平均</t>
    <rPh sb="0" eb="1">
      <t>ケン</t>
    </rPh>
    <rPh sb="1" eb="3">
      <t>ヘイキン</t>
    </rPh>
    <phoneticPr fontId="50"/>
  </si>
  <si>
    <t xml:space="preserve">     24</t>
    <phoneticPr fontId="50"/>
  </si>
  <si>
    <t>工業地</t>
    <rPh sb="0" eb="3">
      <t>コウギョウチ</t>
    </rPh>
    <phoneticPr fontId="50"/>
  </si>
  <si>
    <t>全用途（林地を除く）</t>
    <rPh sb="0" eb="1">
      <t>ゼン</t>
    </rPh>
    <rPh sb="1" eb="3">
      <t>ヨウト</t>
    </rPh>
    <rPh sb="4" eb="5">
      <t>ハヤシ</t>
    </rPh>
    <rPh sb="5" eb="6">
      <t>チ</t>
    </rPh>
    <rPh sb="7" eb="8">
      <t>ノゾ</t>
    </rPh>
    <phoneticPr fontId="50"/>
  </si>
  <si>
    <t xml:space="preserve"> 平成25</t>
    <rPh sb="1" eb="3">
      <t>ヘイセイ</t>
    </rPh>
    <phoneticPr fontId="50"/>
  </si>
  <si>
    <t xml:space="preserve">     26</t>
    <phoneticPr fontId="50"/>
  </si>
  <si>
    <t xml:space="preserve">     27</t>
    <phoneticPr fontId="50"/>
  </si>
  <si>
    <t>-</t>
    <phoneticPr fontId="50"/>
  </si>
  <si>
    <t>　(注) 埼玉県地価調査による。</t>
    <rPh sb="2" eb="3">
      <t>チュウ</t>
    </rPh>
    <rPh sb="5" eb="8">
      <t>サイタマケン</t>
    </rPh>
    <rPh sb="8" eb="10">
      <t>チカ</t>
    </rPh>
    <rPh sb="10" eb="12">
      <t>チョウサ</t>
    </rPh>
    <phoneticPr fontId="50"/>
  </si>
  <si>
    <t xml:space="preserve"> （注）平成25年から準工業地と市街化調整区域内宅地が廃止され、他の用途（種別）に再分類</t>
    <rPh sb="2" eb="3">
      <t>チュウ</t>
    </rPh>
    <rPh sb="4" eb="6">
      <t>ヘイセイ</t>
    </rPh>
    <rPh sb="8" eb="9">
      <t>ネン</t>
    </rPh>
    <rPh sb="11" eb="12">
      <t>ジュン</t>
    </rPh>
    <rPh sb="12" eb="15">
      <t>コウギョウチ</t>
    </rPh>
    <rPh sb="16" eb="18">
      <t>シガイ</t>
    </rPh>
    <rPh sb="18" eb="19">
      <t>カ</t>
    </rPh>
    <rPh sb="19" eb="21">
      <t>チョウセイ</t>
    </rPh>
    <rPh sb="21" eb="24">
      <t>クイキナイ</t>
    </rPh>
    <rPh sb="24" eb="26">
      <t>タクチ</t>
    </rPh>
    <rPh sb="27" eb="29">
      <t>ハイシ</t>
    </rPh>
    <rPh sb="32" eb="33">
      <t>ホカ</t>
    </rPh>
    <rPh sb="34" eb="36">
      <t>ヨウト</t>
    </rPh>
    <rPh sb="37" eb="39">
      <t>シュベツ</t>
    </rPh>
    <rPh sb="41" eb="44">
      <t>サイブンルイ</t>
    </rPh>
    <phoneticPr fontId="50"/>
  </si>
  <si>
    <t>　　　 されたため、経年比較はできない。</t>
    <phoneticPr fontId="50"/>
  </si>
  <si>
    <t>資料：埼玉県土地水政策課</t>
    <rPh sb="0" eb="2">
      <t>シリョウ</t>
    </rPh>
    <rPh sb="3" eb="6">
      <t>サイタマケン</t>
    </rPh>
    <rPh sb="6" eb="8">
      <t>トチ</t>
    </rPh>
    <rPh sb="8" eb="9">
      <t>ミズ</t>
    </rPh>
    <rPh sb="9" eb="11">
      <t>セイサク</t>
    </rPh>
    <rPh sb="11" eb="12">
      <t>カ</t>
    </rPh>
    <phoneticPr fontId="50"/>
  </si>
  <si>
    <t>4-28.「市長への手紙等市民の声」関係担当部課所別・種別件数</t>
    <rPh sb="6" eb="8">
      <t>シチョウ</t>
    </rPh>
    <rPh sb="10" eb="12">
      <t>テガミ</t>
    </rPh>
    <rPh sb="12" eb="13">
      <t>トウ</t>
    </rPh>
    <rPh sb="13" eb="15">
      <t>シミン</t>
    </rPh>
    <rPh sb="16" eb="17">
      <t>コエ</t>
    </rPh>
    <rPh sb="18" eb="20">
      <t>カンケイ</t>
    </rPh>
    <rPh sb="20" eb="22">
      <t>タントウ</t>
    </rPh>
    <rPh sb="22" eb="23">
      <t>ブ</t>
    </rPh>
    <rPh sb="23" eb="24">
      <t>カ</t>
    </rPh>
    <rPh sb="24" eb="25">
      <t>ショ</t>
    </rPh>
    <rPh sb="25" eb="26">
      <t>ベツ</t>
    </rPh>
    <rPh sb="27" eb="29">
      <t>シュベツ</t>
    </rPh>
    <rPh sb="29" eb="31">
      <t>ケンスウ</t>
    </rPh>
    <phoneticPr fontId="56"/>
  </si>
  <si>
    <t>4-29.各種相談件数</t>
  </si>
  <si>
    <t>4-30.市民相談、法律相談の状況</t>
  </si>
  <si>
    <t>4-31.面談要望等件数</t>
    <rPh sb="5" eb="7">
      <t>メンダン</t>
    </rPh>
    <rPh sb="7" eb="9">
      <t>ヨウボウ</t>
    </rPh>
    <rPh sb="9" eb="10">
      <t>トウ</t>
    </rPh>
    <phoneticPr fontId="2"/>
  </si>
  <si>
    <t>4-32.窓口事務処理状況</t>
  </si>
  <si>
    <t>4-33.市政移動教室実施回数及び参加人数</t>
    <rPh sb="20" eb="21">
      <t>スウ</t>
    </rPh>
    <phoneticPr fontId="2"/>
  </si>
  <si>
    <t>4-34.広報刊行物等発行状況</t>
  </si>
  <si>
    <t>市民相談</t>
    <phoneticPr fontId="2"/>
  </si>
  <si>
    <t>4-28. 「市長への手紙等市民の声」関係担当部課所別・種別件数</t>
  </si>
  <si>
    <t>平成26年度</t>
    <phoneticPr fontId="2"/>
  </si>
  <si>
    <t>担　　　当</t>
  </si>
  <si>
    <t>種</t>
    <rPh sb="0" eb="1">
      <t>タネ</t>
    </rPh>
    <phoneticPr fontId="2"/>
  </si>
  <si>
    <t>別</t>
    <rPh sb="0" eb="1">
      <t>ベツ</t>
    </rPh>
    <phoneticPr fontId="2"/>
  </si>
  <si>
    <t>総件数</t>
  </si>
  <si>
    <t>部</t>
  </si>
  <si>
    <t>課所別</t>
  </si>
  <si>
    <t>意見</t>
  </si>
  <si>
    <t>要望</t>
  </si>
  <si>
    <t>苦情</t>
  </si>
  <si>
    <t>照会</t>
  </si>
  <si>
    <t>相談</t>
  </si>
  <si>
    <t>市長公室</t>
    <rPh sb="0" eb="2">
      <t>シチョウ</t>
    </rPh>
    <rPh sb="2" eb="4">
      <t>コウシツ</t>
    </rPh>
    <phoneticPr fontId="2"/>
  </si>
  <si>
    <t>秘書課</t>
  </si>
  <si>
    <t>広報広聴課</t>
  </si>
  <si>
    <t>企画部</t>
  </si>
  <si>
    <t>企画課</t>
  </si>
  <si>
    <t>財政課</t>
  </si>
  <si>
    <t>行政管理課</t>
    <rPh sb="0" eb="2">
      <t>ギョウセイ</t>
    </rPh>
    <rPh sb="2" eb="4">
      <t>カンリ</t>
    </rPh>
    <rPh sb="4" eb="5">
      <t>カ</t>
    </rPh>
    <phoneticPr fontId="2"/>
  </si>
  <si>
    <t>情報統計課</t>
  </si>
  <si>
    <t>財産管理課</t>
  </si>
  <si>
    <t>人権・男女共同
参画推進課</t>
    <rPh sb="0" eb="2">
      <t>ジンケン</t>
    </rPh>
    <rPh sb="3" eb="5">
      <t>ダンジョ</t>
    </rPh>
    <rPh sb="5" eb="7">
      <t>キョウドウ</t>
    </rPh>
    <rPh sb="8" eb="10">
      <t>サンカク</t>
    </rPh>
    <rPh sb="10" eb="12">
      <t>スイシン</t>
    </rPh>
    <rPh sb="12" eb="13">
      <t>カ</t>
    </rPh>
    <phoneticPr fontId="2"/>
  </si>
  <si>
    <t>中核市推進室</t>
    <rPh sb="0" eb="3">
      <t>チュウカクシ</t>
    </rPh>
    <rPh sb="3" eb="6">
      <t>スイシンシツ</t>
    </rPh>
    <phoneticPr fontId="2"/>
  </si>
  <si>
    <t>総務部</t>
  </si>
  <si>
    <t>文書法規課</t>
  </si>
  <si>
    <t>人事課</t>
    <rPh sb="0" eb="3">
      <t>ジンジカ</t>
    </rPh>
    <phoneticPr fontId="2"/>
  </si>
  <si>
    <t>安全衛生管理課</t>
    <rPh sb="0" eb="2">
      <t>アンゼン</t>
    </rPh>
    <rPh sb="2" eb="4">
      <t>エイセイ</t>
    </rPh>
    <rPh sb="4" eb="6">
      <t>カンリ</t>
    </rPh>
    <rPh sb="6" eb="7">
      <t>カ</t>
    </rPh>
    <phoneticPr fontId="2"/>
  </si>
  <si>
    <t>契約課</t>
  </si>
  <si>
    <t>総務管理課</t>
  </si>
  <si>
    <t>工事検査課</t>
  </si>
  <si>
    <t>市民税務部</t>
  </si>
  <si>
    <t>市民税課</t>
  </si>
  <si>
    <t>資産税課</t>
  </si>
  <si>
    <t>収納課</t>
    <rPh sb="0" eb="3">
      <t>シュウノウカ</t>
    </rPh>
    <phoneticPr fontId="2"/>
  </si>
  <si>
    <t>市民課</t>
  </si>
  <si>
    <t>北部出張所</t>
  </si>
  <si>
    <t>南部出張所</t>
  </si>
  <si>
    <t>協働安全部</t>
  </si>
  <si>
    <t>市民活動支援課</t>
    <rPh sb="0" eb="7">
      <t>シミンカツドウシエンカ</t>
    </rPh>
    <phoneticPr fontId="2"/>
  </si>
  <si>
    <t>危機管理課</t>
  </si>
  <si>
    <t>くらし安心課</t>
  </si>
  <si>
    <t>福祉部</t>
    <rPh sb="0" eb="2">
      <t>フクシ</t>
    </rPh>
    <rPh sb="2" eb="3">
      <t>ブ</t>
    </rPh>
    <phoneticPr fontId="2"/>
  </si>
  <si>
    <t>社会福祉課</t>
  </si>
  <si>
    <t>障害福祉課</t>
  </si>
  <si>
    <t>高齢介護課</t>
  </si>
  <si>
    <t>国民健康保険課</t>
  </si>
  <si>
    <t>福祉・子育て
臨時給付金室</t>
    <rPh sb="0" eb="2">
      <t>フクシ</t>
    </rPh>
    <rPh sb="3" eb="5">
      <t>コソダ</t>
    </rPh>
    <rPh sb="7" eb="9">
      <t>リンジ</t>
    </rPh>
    <rPh sb="9" eb="12">
      <t>キュウフキン</t>
    </rPh>
    <rPh sb="12" eb="13">
      <t>シツ</t>
    </rPh>
    <phoneticPr fontId="2"/>
  </si>
  <si>
    <t>子ども家庭部</t>
    <rPh sb="0" eb="1">
      <t>コ</t>
    </rPh>
    <rPh sb="3" eb="5">
      <t>カテイ</t>
    </rPh>
    <rPh sb="5" eb="6">
      <t>ブ</t>
    </rPh>
    <phoneticPr fontId="2"/>
  </si>
  <si>
    <t>子育て支援課</t>
    <rPh sb="0" eb="2">
      <t>コソダ</t>
    </rPh>
    <rPh sb="3" eb="6">
      <t>シエンカ</t>
    </rPh>
    <phoneticPr fontId="2"/>
  </si>
  <si>
    <t>保育課</t>
  </si>
  <si>
    <t>青少年課</t>
    <rPh sb="0" eb="4">
      <t>セイショウネンカ</t>
    </rPh>
    <phoneticPr fontId="2"/>
  </si>
  <si>
    <t>保健医療部</t>
    <rPh sb="0" eb="2">
      <t>ホケン</t>
    </rPh>
    <rPh sb="2" eb="4">
      <t>イリョウ</t>
    </rPh>
    <rPh sb="4" eb="5">
      <t>ブ</t>
    </rPh>
    <phoneticPr fontId="2"/>
  </si>
  <si>
    <t>地域医療課</t>
    <rPh sb="0" eb="5">
      <t>チイキイリョウカ</t>
    </rPh>
    <phoneticPr fontId="2"/>
  </si>
  <si>
    <t>市民健康課</t>
    <rPh sb="0" eb="5">
      <t>シミンケンコウカ</t>
    </rPh>
    <phoneticPr fontId="2"/>
  </si>
  <si>
    <t>保健所準備室</t>
    <rPh sb="0" eb="3">
      <t>ホケンジョ</t>
    </rPh>
    <rPh sb="3" eb="6">
      <t>ジュンビシツ</t>
    </rPh>
    <phoneticPr fontId="2"/>
  </si>
  <si>
    <t>環境経済部</t>
  </si>
  <si>
    <t>環境政策課</t>
    <rPh sb="0" eb="5">
      <t>カンキョウセイサクカ</t>
    </rPh>
    <phoneticPr fontId="2"/>
  </si>
  <si>
    <t>環境資源課</t>
    <rPh sb="0" eb="5">
      <t>カンキョウシゲンカ</t>
    </rPh>
    <phoneticPr fontId="2"/>
  </si>
  <si>
    <t>産業支援課</t>
  </si>
  <si>
    <t>農業振興課</t>
    <rPh sb="0" eb="2">
      <t>ノウギョウ</t>
    </rPh>
    <rPh sb="2" eb="4">
      <t>シンコウ</t>
    </rPh>
    <phoneticPr fontId="2"/>
  </si>
  <si>
    <t>建設部</t>
  </si>
  <si>
    <t>道路総務課</t>
    <rPh sb="0" eb="2">
      <t>ドウロ</t>
    </rPh>
    <rPh sb="2" eb="5">
      <t>ソウムカ</t>
    </rPh>
    <phoneticPr fontId="2"/>
  </si>
  <si>
    <t>道路建設課</t>
    <rPh sb="0" eb="2">
      <t>ドウロ</t>
    </rPh>
    <rPh sb="2" eb="5">
      <t>ケンセツカ</t>
    </rPh>
    <phoneticPr fontId="2"/>
  </si>
  <si>
    <t>治水課</t>
  </si>
  <si>
    <t>下水道課</t>
  </si>
  <si>
    <t>営繕課</t>
  </si>
  <si>
    <t>維持管理課</t>
    <rPh sb="0" eb="5">
      <t>イジカンリカ</t>
    </rPh>
    <phoneticPr fontId="2"/>
  </si>
  <si>
    <t>都市整備部</t>
  </si>
  <si>
    <t>都市計画課</t>
  </si>
  <si>
    <t>市街地整備課</t>
  </si>
  <si>
    <t>公園緑地課</t>
  </si>
  <si>
    <t>開発指導課</t>
  </si>
  <si>
    <t>建築住宅課</t>
  </si>
  <si>
    <t>市立病院</t>
  </si>
  <si>
    <t xml:space="preserve">教育総務部 </t>
  </si>
  <si>
    <t>教育総務課</t>
    <rPh sb="0" eb="2">
      <t>キョウイク</t>
    </rPh>
    <rPh sb="2" eb="5">
      <t>ソウムカ</t>
    </rPh>
    <phoneticPr fontId="2"/>
  </si>
  <si>
    <t>生涯学習課</t>
  </si>
  <si>
    <t>スポーツ振興課</t>
    <rPh sb="4" eb="7">
      <t>シンコウカ</t>
    </rPh>
    <phoneticPr fontId="2"/>
  </si>
  <si>
    <t>図書館</t>
  </si>
  <si>
    <t>学校教育部</t>
    <rPh sb="0" eb="2">
      <t>ガッコウ</t>
    </rPh>
    <rPh sb="2" eb="4">
      <t>キョウイク</t>
    </rPh>
    <rPh sb="4" eb="5">
      <t>ブ</t>
    </rPh>
    <phoneticPr fontId="11"/>
  </si>
  <si>
    <t>学校管理課</t>
    <rPh sb="0" eb="2">
      <t>ガッコウ</t>
    </rPh>
    <rPh sb="2" eb="5">
      <t>カンリカ</t>
    </rPh>
    <phoneticPr fontId="11"/>
  </si>
  <si>
    <t>学務課</t>
    <rPh sb="0" eb="3">
      <t>ガクムカ</t>
    </rPh>
    <phoneticPr fontId="11"/>
  </si>
  <si>
    <t>指導課</t>
    <rPh sb="0" eb="3">
      <t>シドウカ</t>
    </rPh>
    <phoneticPr fontId="11"/>
  </si>
  <si>
    <t>給食課</t>
    <rPh sb="0" eb="3">
      <t>キュウショクカ</t>
    </rPh>
    <phoneticPr fontId="11"/>
  </si>
  <si>
    <t>出納課</t>
  </si>
  <si>
    <t>消防本部</t>
  </si>
  <si>
    <t>議会事務局</t>
  </si>
  <si>
    <t>選挙管理委員会</t>
  </si>
  <si>
    <t>監査委員事務局</t>
  </si>
  <si>
    <t>農業委員会</t>
  </si>
  <si>
    <t>合　　　計</t>
  </si>
  <si>
    <t>資料：広報広聴課</t>
  </si>
  <si>
    <t>4-29. 各種相談件数</t>
  </si>
  <si>
    <t>種    類</t>
    <rPh sb="0" eb="6">
      <t>シュルイ</t>
    </rPh>
    <phoneticPr fontId="2"/>
  </si>
  <si>
    <t>平成24年度</t>
    <rPh sb="0" eb="2">
      <t>ヘイセイ</t>
    </rPh>
    <phoneticPr fontId="2"/>
  </si>
  <si>
    <t>25年度</t>
    <phoneticPr fontId="2"/>
  </si>
  <si>
    <t>26年度</t>
    <phoneticPr fontId="2"/>
  </si>
  <si>
    <t xml:space="preserve"> 市民相談</t>
  </si>
  <si>
    <t xml:space="preserve"> 交通事故相談</t>
  </si>
  <si>
    <t xml:space="preserve"> 法律相談</t>
  </si>
  <si>
    <t xml:space="preserve"> 弁護士による交通事故相談</t>
  </si>
  <si>
    <t xml:space="preserve"> 税理士による税務相談</t>
    <rPh sb="1" eb="3">
      <t>ゼイリ</t>
    </rPh>
    <phoneticPr fontId="2"/>
  </si>
  <si>
    <t xml:space="preserve"> 登記相談</t>
  </si>
  <si>
    <t xml:space="preserve"> 行政相談</t>
  </si>
  <si>
    <t xml:space="preserve"> 人権相談</t>
    <rPh sb="1" eb="3">
      <t>ジンケン</t>
    </rPh>
    <rPh sb="3" eb="5">
      <t>ソウダン</t>
    </rPh>
    <phoneticPr fontId="2"/>
  </si>
  <si>
    <t xml:space="preserve"> 行政書士会による相談</t>
  </si>
  <si>
    <t>資料：くらし安心課、人権・男女共同参画推進課</t>
    <rPh sb="6" eb="8">
      <t>アンシン</t>
    </rPh>
    <rPh sb="10" eb="12">
      <t>ジンケン</t>
    </rPh>
    <rPh sb="13" eb="15">
      <t>ダンジョ</t>
    </rPh>
    <rPh sb="15" eb="17">
      <t>キョウドウ</t>
    </rPh>
    <rPh sb="17" eb="19">
      <t>サンカク</t>
    </rPh>
    <rPh sb="19" eb="22">
      <t>スイシンカ</t>
    </rPh>
    <phoneticPr fontId="2"/>
  </si>
  <si>
    <t>4-30. 市民相談、法律相談の状況</t>
    <phoneticPr fontId="2"/>
  </si>
  <si>
    <t>分　類</t>
    <rPh sb="0" eb="1">
      <t>ブン</t>
    </rPh>
    <rPh sb="2" eb="3">
      <t>タグイ</t>
    </rPh>
    <phoneticPr fontId="2"/>
  </si>
  <si>
    <t>25年度</t>
    <phoneticPr fontId="2"/>
  </si>
  <si>
    <t>26年度</t>
    <phoneticPr fontId="2"/>
  </si>
  <si>
    <t xml:space="preserve">  男女別</t>
    <rPh sb="2" eb="4">
      <t>ダンジョ</t>
    </rPh>
    <rPh sb="4" eb="5">
      <t>ベツ</t>
    </rPh>
    <phoneticPr fontId="2"/>
  </si>
  <si>
    <t xml:space="preserve">  受付方法別</t>
    <phoneticPr fontId="2"/>
  </si>
  <si>
    <t>来　訪</t>
  </si>
  <si>
    <t>電　話</t>
  </si>
  <si>
    <t>投　書</t>
  </si>
  <si>
    <t>-</t>
    <phoneticPr fontId="2"/>
  </si>
  <si>
    <t xml:space="preserve">  種類別</t>
    <phoneticPr fontId="2"/>
  </si>
  <si>
    <t>苦　情</t>
  </si>
  <si>
    <t>意　見</t>
  </si>
  <si>
    <t>要　望</t>
  </si>
  <si>
    <t>照　会</t>
  </si>
  <si>
    <t>相　談</t>
  </si>
  <si>
    <t>その他</t>
    <rPh sb="2" eb="3">
      <t>タ</t>
    </rPh>
    <phoneticPr fontId="2"/>
  </si>
  <si>
    <t xml:space="preserve">  管轄別</t>
    <rPh sb="2" eb="4">
      <t>カンカツ</t>
    </rPh>
    <phoneticPr fontId="2"/>
  </si>
  <si>
    <t>市　政</t>
  </si>
  <si>
    <t>他官庁</t>
  </si>
  <si>
    <t>民　事</t>
  </si>
  <si>
    <t>合　計</t>
    <rPh sb="0" eb="1">
      <t>ゴウ</t>
    </rPh>
    <rPh sb="2" eb="3">
      <t>ケイ</t>
    </rPh>
    <phoneticPr fontId="2"/>
  </si>
  <si>
    <t>4-31. 面談要望等件数</t>
    <rPh sb="6" eb="8">
      <t>メンダン</t>
    </rPh>
    <rPh sb="8" eb="10">
      <t>ヨウボウ</t>
    </rPh>
    <rPh sb="10" eb="11">
      <t>トウ</t>
    </rPh>
    <phoneticPr fontId="11"/>
  </si>
  <si>
    <t>年度</t>
    <rPh sb="0" eb="2">
      <t>ネンド</t>
    </rPh>
    <phoneticPr fontId="11"/>
  </si>
  <si>
    <t>総数</t>
    <rPh sb="0" eb="2">
      <t>ソウスウ</t>
    </rPh>
    <phoneticPr fontId="11"/>
  </si>
  <si>
    <t>4月</t>
    <rPh sb="1" eb="2">
      <t>ガツ</t>
    </rPh>
    <phoneticPr fontId="1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</si>
  <si>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</si>
  <si>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</si>
  <si>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</si>
  <si>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</si>
  <si>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</si>
  <si>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</si>
  <si>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</si>
  <si>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</si>
  <si>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</si>
  <si>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</si>
  <si>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</si>
  <si>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 xml:space="preserve"> 平成24</t>
    <rPh sb="1" eb="3">
      <t>ヘイセイ</t>
    </rPh>
    <phoneticPr fontId="11"/>
  </si>
  <si>
    <t>4-32. 窓口事務処理状況</t>
    <phoneticPr fontId="2"/>
  </si>
  <si>
    <t>種　別</t>
    <phoneticPr fontId="2"/>
  </si>
  <si>
    <t>平成24年度</t>
    <rPh sb="0" eb="2">
      <t>ヘー</t>
    </rPh>
    <phoneticPr fontId="2"/>
  </si>
  <si>
    <t>25年度</t>
    <phoneticPr fontId="2"/>
  </si>
  <si>
    <t>26年度</t>
    <phoneticPr fontId="2"/>
  </si>
  <si>
    <t>　　出  生</t>
    <phoneticPr fontId="2"/>
  </si>
  <si>
    <t>　　死  亡</t>
    <phoneticPr fontId="2"/>
  </si>
  <si>
    <t>　　婚  姻</t>
    <phoneticPr fontId="2"/>
  </si>
  <si>
    <t>　　離  婚</t>
    <phoneticPr fontId="2"/>
  </si>
  <si>
    <t>　　転  入</t>
    <phoneticPr fontId="2"/>
  </si>
  <si>
    <t>　　転  出</t>
    <phoneticPr fontId="2"/>
  </si>
  <si>
    <t>　　転  居</t>
    <phoneticPr fontId="2"/>
  </si>
  <si>
    <t>　　その他</t>
    <phoneticPr fontId="2"/>
  </si>
  <si>
    <t>　　戸  籍</t>
    <phoneticPr fontId="2"/>
  </si>
  <si>
    <t>　　住民票</t>
    <phoneticPr fontId="2"/>
  </si>
  <si>
    <t>　　印鑑証明書</t>
    <phoneticPr fontId="2"/>
  </si>
  <si>
    <t>斎  場</t>
    <phoneticPr fontId="2"/>
  </si>
  <si>
    <t>火葬件数</t>
  </si>
  <si>
    <t>（注) （  ）内の数値は公用扱いを含んだ数。</t>
    <phoneticPr fontId="2"/>
  </si>
  <si>
    <t>資料：市民課</t>
  </si>
  <si>
    <t>4-33. 市政移動教室実施回数及び参加人数</t>
    <rPh sb="21" eb="22">
      <t>スウ</t>
    </rPh>
    <phoneticPr fontId="2"/>
  </si>
  <si>
    <t>（単位：回、人）</t>
  </si>
  <si>
    <t>年　度</t>
    <phoneticPr fontId="2"/>
  </si>
  <si>
    <t>定例（一般申込み）</t>
  </si>
  <si>
    <t>各種団体申込み</t>
  </si>
  <si>
    <t>合　　　計</t>
    <phoneticPr fontId="2"/>
  </si>
  <si>
    <t>実施回数</t>
  </si>
  <si>
    <t>参加人数</t>
    <rPh sb="3" eb="4">
      <t>カズ</t>
    </rPh>
    <phoneticPr fontId="2"/>
  </si>
  <si>
    <t xml:space="preserve"> 　　25</t>
    <phoneticPr fontId="2"/>
  </si>
  <si>
    <t xml:space="preserve"> 　　26</t>
    <phoneticPr fontId="2"/>
  </si>
  <si>
    <t>4-34. 広報刊行物等発行状況</t>
    <phoneticPr fontId="2"/>
  </si>
  <si>
    <t>　平成27年12月1日現在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2"/>
  </si>
  <si>
    <t>刊　　行　　物</t>
  </si>
  <si>
    <t>発　　行</t>
  </si>
  <si>
    <t>規　　格</t>
  </si>
  <si>
    <t>創刊日</t>
  </si>
  <si>
    <t>広報こしがやお知らせ版</t>
    <rPh sb="6" eb="8">
      <t>オシ</t>
    </rPh>
    <rPh sb="10" eb="11">
      <t>バン</t>
    </rPh>
    <phoneticPr fontId="2"/>
  </si>
  <si>
    <t>毎月１日</t>
    <rPh sb="0" eb="2">
      <t>マイツキ</t>
    </rPh>
    <rPh sb="3" eb="4">
      <t>１５ニチ</t>
    </rPh>
    <phoneticPr fontId="2"/>
  </si>
  <si>
    <t>タブロイド</t>
    <phoneticPr fontId="2"/>
  </si>
  <si>
    <t>広報こしがや季刊版</t>
    <rPh sb="6" eb="7">
      <t>キセツ</t>
    </rPh>
    <rPh sb="7" eb="8">
      <t>カンコウ</t>
    </rPh>
    <rPh sb="8" eb="9">
      <t>バン</t>
    </rPh>
    <phoneticPr fontId="2"/>
  </si>
  <si>
    <t>毎年４回</t>
    <rPh sb="0" eb="2">
      <t>マイトシ</t>
    </rPh>
    <rPh sb="3" eb="4">
      <t>１カイ</t>
    </rPh>
    <phoneticPr fontId="2"/>
  </si>
  <si>
    <t>Ａ４</t>
    <phoneticPr fontId="2"/>
  </si>
  <si>
    <t>テレビ広報番組「いきいき越谷」</t>
    <rPh sb="3" eb="5">
      <t>コウホウ</t>
    </rPh>
    <rPh sb="5" eb="7">
      <t>バングミ</t>
    </rPh>
    <phoneticPr fontId="2"/>
  </si>
  <si>
    <t>毎月</t>
    <rPh sb="0" eb="2">
      <t>マイツキ</t>
    </rPh>
    <phoneticPr fontId="2"/>
  </si>
  <si>
    <t>30分</t>
    <rPh sb="2" eb="3">
      <t>５０フン</t>
    </rPh>
    <phoneticPr fontId="2"/>
  </si>
  <si>
    <t>H4～</t>
    <phoneticPr fontId="2"/>
  </si>
  <si>
    <t>市勢要覧</t>
  </si>
  <si>
    <t>3年に1回</t>
    <rPh sb="1" eb="2">
      <t>ネン</t>
    </rPh>
    <rPh sb="4" eb="5">
      <t>カイ</t>
    </rPh>
    <phoneticPr fontId="2"/>
  </si>
  <si>
    <t>市民ガイドブック</t>
  </si>
  <si>
    <t>越谷市案内図</t>
  </si>
  <si>
    <t>毎年１回</t>
    <rPh sb="0" eb="2">
      <t>マイトシ</t>
    </rPh>
    <rPh sb="2" eb="4">
      <t>１カイ</t>
    </rPh>
    <phoneticPr fontId="2"/>
  </si>
  <si>
    <t>Ａ１</t>
    <phoneticPr fontId="2"/>
  </si>
  <si>
    <t>S45～</t>
    <phoneticPr fontId="2"/>
  </si>
  <si>
    <t>市政世論調査</t>
  </si>
  <si>
    <t>越谷市の広報広聴</t>
  </si>
  <si>
    <t>市長への手紙（要望回答集）</t>
    <rPh sb="0" eb="2">
      <t>シチョウ</t>
    </rPh>
    <rPh sb="4" eb="6">
      <t>テガミ</t>
    </rPh>
    <rPh sb="7" eb="9">
      <t>ヨウボウ</t>
    </rPh>
    <rPh sb="9" eb="11">
      <t>カイトウ</t>
    </rPh>
    <rPh sb="11" eb="12">
      <t>シュウ</t>
    </rPh>
    <phoneticPr fontId="2"/>
  </si>
  <si>
    <t>市政施行５０周年記念　越谷ムーブメント</t>
    <rPh sb="0" eb="1">
      <t>セコウ</t>
    </rPh>
    <rPh sb="3" eb="5">
      <t>シュウネン</t>
    </rPh>
    <rPh sb="5" eb="7">
      <t>キネン</t>
    </rPh>
    <rPh sb="10" eb="12">
      <t>コシガヤ</t>
    </rPh>
    <phoneticPr fontId="2"/>
  </si>
  <si>
    <t>25分</t>
    <rPh sb="2" eb="3">
      <t>フン</t>
    </rPh>
    <phoneticPr fontId="2"/>
  </si>
  <si>
    <t>H20</t>
    <phoneticPr fontId="2"/>
  </si>
  <si>
    <t>資料：広報広聴課</t>
    <rPh sb="0" eb="2">
      <t>シリョウ</t>
    </rPh>
    <rPh sb="3" eb="5">
      <t>コウホウ</t>
    </rPh>
    <rPh sb="5" eb="7">
      <t>コウチョウ</t>
    </rPh>
    <rPh sb="7" eb="8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</si>
</sst>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76" formatCode="0_ "/>
    <numFmt numFmtId="177" formatCode="0.0"/>
    <numFmt numFmtId="178" formatCode="[$-411]ggge&quot;年&quot;m&quot;月&quot;d&quot;日&quot;;@"/>
    <numFmt numFmtId="179" formatCode="0.0_);[Red]\(0.0\)"/>
    <numFmt numFmtId="180" formatCode="_ * #,##0.0_ ;_ * \-#,##0.0_ ;_ * &quot;-&quot;_ ;_ @_ "/>
    <numFmt numFmtId="181" formatCode="#,##0_ ;[Red]\-#,##0\ "/>
    <numFmt numFmtId="182" formatCode="#,##0.0_ ;[Red]\-#,##0.0\ "/>
    <numFmt numFmtId="183" formatCode="##0.0;&quot;-&quot;#0.0"/>
    <numFmt numFmtId="184" formatCode="0.00_);[Red]\(0.00\)"/>
    <numFmt numFmtId="185" formatCode="#,##0.0_ "/>
    <numFmt numFmtId="186" formatCode="#,##0.0_);[Red]\(#,##0.0\)"/>
    <numFmt numFmtId="187" formatCode="#,##0.0;&quot;△ &quot;#,##0.0"/>
    <numFmt numFmtId="188" formatCode="#,##0;&quot;△ &quot;#,##0"/>
    <numFmt numFmtId="189" formatCode="0.0_ "/>
    <numFmt numFmtId="190" formatCode="#,##0.0;[Red]\-#,##0.0"/>
    <numFmt numFmtId="191" formatCode="#,##0_ "/>
    <numFmt numFmtId="192" formatCode="#,##0_);[Red]\(#,##0\)"/>
    <numFmt numFmtId="193" formatCode="#,###,###,###,##0;&quot; -&quot;###,###,###,##0"/>
    <numFmt numFmtId="194" formatCode="##,###,###,##0;&quot;-&quot;#,###,###,##0"/>
    <numFmt numFmtId="195" formatCode="\ ###,###,##0;&quot;-&quot;###,###,##0"/>
    <numFmt numFmtId="196" formatCode="##,###,###,###,##0;&quot;-&quot;#,###,###,###,##0"/>
    <numFmt numFmtId="197" formatCode="##\ ###\ ###\ ##0;&quot;△&quot;#\ ###\ ###\ ##0"/>
    <numFmt numFmtId="198" formatCode="0_);[Red]\(0\)"/>
  </numFmts>
  <fonts count="5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0"/>
      <name val="ｺﾞｼｯｸ"/>
      <family val="3"/>
      <charset val="128"/>
    </font>
    <font>
      <sz val="10"/>
      <name val="HGｺﾞｼｯｸM"/>
      <family val="3"/>
      <charset val="128"/>
    </font>
    <font>
      <sz val="8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ｺﾞｼｯｸ"/>
      <family val="3"/>
      <charset val="128"/>
    </font>
    <font>
      <sz val="9"/>
      <name val="ｺﾞｼｯｸ"/>
      <family val="3"/>
      <charset val="128"/>
    </font>
    <font>
      <sz val="9"/>
      <name val="HGｺﾞｼｯｸM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u/>
      <sz val="12.65"/>
      <color indexed="36"/>
      <name val="ＭＳ Ｐゴシック"/>
      <family val="3"/>
      <charset val="128"/>
    </font>
    <font>
      <sz val="8"/>
      <name val="ｺﾞｼｯｸ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u/>
      <sz val="9"/>
      <color indexed="36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6"/>
      <color indexed="8"/>
      <name val="ＭＳ 明朝"/>
      <family val="1"/>
      <charset val="128"/>
    </font>
    <font>
      <sz val="9"/>
      <color indexed="8"/>
      <name val="ｺﾞｼｯｸ"/>
      <family val="3"/>
      <charset val="128"/>
    </font>
    <font>
      <sz val="7"/>
      <color indexed="8"/>
      <name val="ＭＳ 明朝"/>
      <family val="1"/>
      <charset val="128"/>
    </font>
    <font>
      <sz val="10"/>
      <color indexed="8"/>
      <name val="ｺﾞｼｯｸ"/>
      <family val="3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57">
    <xf numFmtId="0" fontId="0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0" borderId="1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4" fillId="22" borderId="2" applyNumberFormat="0" applyFont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23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23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4" applyNumberFormat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860">
    <xf numFmtId="0" fontId="0" fillId="0" borderId="0" xfId="0">
      <alignment vertical="center"/>
    </xf>
    <xf numFmtId="0" fontId="6" fillId="0" borderId="0" xfId="43" applyFont="1" applyFill="1"/>
    <xf numFmtId="49" fontId="8" fillId="0" borderId="0" xfId="43" applyNumberFormat="1" applyFont="1" applyFill="1" applyAlignment="1">
      <alignment vertical="center"/>
    </xf>
    <xf numFmtId="49" fontId="9" fillId="0" borderId="0" xfId="43" applyNumberFormat="1" applyFont="1" applyFill="1" applyAlignment="1">
      <alignment vertical="center"/>
    </xf>
    <xf numFmtId="0" fontId="4" fillId="0" borderId="0" xfId="43" applyFill="1" applyBorder="1"/>
    <xf numFmtId="49" fontId="10" fillId="0" borderId="0" xfId="43" applyNumberFormat="1" applyFont="1" applyFill="1" applyAlignment="1">
      <alignment vertical="center"/>
    </xf>
    <xf numFmtId="49" fontId="8" fillId="0" borderId="0" xfId="43" applyNumberFormat="1" applyFont="1" applyFill="1" applyBorder="1" applyAlignment="1">
      <alignment vertical="center"/>
    </xf>
    <xf numFmtId="49" fontId="13" fillId="0" borderId="0" xfId="43" applyNumberFormat="1" applyFont="1" applyFill="1" applyAlignment="1">
      <alignment vertical="center"/>
    </xf>
    <xf numFmtId="0" fontId="7" fillId="0" borderId="0" xfId="44" applyFont="1" applyAlignment="1">
      <alignment vertical="center"/>
    </xf>
    <xf numFmtId="0" fontId="14" fillId="0" borderId="0" xfId="44" applyFont="1" applyAlignment="1">
      <alignment horizontal="right" vertical="center"/>
    </xf>
    <xf numFmtId="0" fontId="14" fillId="0" borderId="0" xfId="44" applyFont="1" applyAlignment="1">
      <alignment vertical="center"/>
    </xf>
    <xf numFmtId="0" fontId="8" fillId="0" borderId="12" xfId="44" applyFont="1" applyBorder="1" applyAlignment="1">
      <alignment horizontal="left" vertical="center" indent="1"/>
    </xf>
    <xf numFmtId="0" fontId="8" fillId="0" borderId="0" xfId="44" applyFont="1" applyAlignment="1">
      <alignment horizontal="right" vertical="center"/>
    </xf>
    <xf numFmtId="0" fontId="8" fillId="0" borderId="0" xfId="44" applyFont="1" applyAlignment="1">
      <alignment vertical="center"/>
    </xf>
    <xf numFmtId="0" fontId="8" fillId="0" borderId="12" xfId="44" applyFont="1" applyBorder="1" applyAlignment="1">
      <alignment horizontal="center" vertical="center"/>
    </xf>
    <xf numFmtId="0" fontId="8" fillId="0" borderId="13" xfId="44" applyFont="1" applyBorder="1" applyAlignment="1">
      <alignment horizontal="center" vertical="center"/>
    </xf>
    <xf numFmtId="0" fontId="8" fillId="0" borderId="26" xfId="44" applyFont="1" applyBorder="1" applyAlignment="1">
      <alignment horizontal="center" vertical="center"/>
    </xf>
    <xf numFmtId="0" fontId="8" fillId="0" borderId="11" xfId="44" applyFont="1" applyBorder="1" applyAlignment="1">
      <alignment horizontal="center" vertical="center"/>
    </xf>
    <xf numFmtId="0" fontId="8" fillId="0" borderId="0" xfId="44" applyFont="1" applyBorder="1" applyAlignment="1">
      <alignment horizontal="center" vertical="center"/>
    </xf>
    <xf numFmtId="0" fontId="8" fillId="0" borderId="0" xfId="44" applyFont="1" applyAlignment="1">
      <alignment horizontal="center" vertical="center"/>
    </xf>
    <xf numFmtId="0" fontId="16" fillId="0" borderId="27" xfId="44" applyFont="1" applyBorder="1" applyAlignment="1">
      <alignment horizontal="center" vertical="center"/>
    </xf>
    <xf numFmtId="179" fontId="16" fillId="0" borderId="21" xfId="44" applyNumberFormat="1" applyFont="1" applyBorder="1" applyAlignment="1">
      <alignment horizontal="right" vertical="center"/>
    </xf>
    <xf numFmtId="183" fontId="8" fillId="0" borderId="0" xfId="44" quotePrefix="1" applyNumberFormat="1" applyFont="1" applyFill="1" applyAlignment="1">
      <alignment horizontal="right"/>
    </xf>
    <xf numFmtId="0" fontId="17" fillId="0" borderId="28" xfId="44" applyFont="1" applyBorder="1" applyAlignment="1">
      <alignment vertical="center"/>
    </xf>
    <xf numFmtId="179" fontId="8" fillId="0" borderId="0" xfId="44" applyNumberFormat="1" applyFont="1" applyAlignment="1">
      <alignment horizontal="right" vertical="center"/>
    </xf>
    <xf numFmtId="180" fontId="8" fillId="0" borderId="0" xfId="44" applyNumberFormat="1" applyFont="1" applyAlignment="1">
      <alignment vertical="center"/>
    </xf>
    <xf numFmtId="0" fontId="17" fillId="0" borderId="10" xfId="44" applyFont="1" applyBorder="1" applyAlignment="1">
      <alignment vertical="center"/>
    </xf>
    <xf numFmtId="179" fontId="8" fillId="0" borderId="0" xfId="44" applyNumberFormat="1" applyFont="1" applyBorder="1" applyAlignment="1">
      <alignment horizontal="right" vertical="center"/>
    </xf>
    <xf numFmtId="0" fontId="8" fillId="0" borderId="28" xfId="44" applyFont="1" applyBorder="1" applyAlignment="1">
      <alignment vertical="center"/>
    </xf>
    <xf numFmtId="0" fontId="8" fillId="0" borderId="10" xfId="44" applyFont="1" applyBorder="1" applyAlignment="1">
      <alignment horizontal="left" vertical="center" indent="1"/>
    </xf>
    <xf numFmtId="0" fontId="8" fillId="0" borderId="28" xfId="44" applyFont="1" applyBorder="1" applyAlignment="1">
      <alignment horizontal="left" vertical="center" indent="2"/>
    </xf>
    <xf numFmtId="0" fontId="19" fillId="0" borderId="28" xfId="44" applyFont="1" applyBorder="1" applyAlignment="1">
      <alignment horizontal="left" vertical="center"/>
    </xf>
    <xf numFmtId="0" fontId="8" fillId="0" borderId="10" xfId="44" applyFont="1" applyBorder="1" applyAlignment="1">
      <alignment horizontal="left" vertical="center" indent="2"/>
    </xf>
    <xf numFmtId="0" fontId="8" fillId="0" borderId="10" xfId="44" applyFont="1" applyBorder="1" applyAlignment="1">
      <alignment vertical="center"/>
    </xf>
    <xf numFmtId="0" fontId="17" fillId="0" borderId="10" xfId="44" applyFont="1" applyBorder="1" applyAlignment="1">
      <alignment horizontal="left" vertical="center" indent="1"/>
    </xf>
    <xf numFmtId="0" fontId="8" fillId="0" borderId="15" xfId="44" applyFont="1" applyBorder="1" applyAlignment="1">
      <alignment vertical="center"/>
    </xf>
    <xf numFmtId="179" fontId="8" fillId="0" borderId="12" xfId="44" applyNumberFormat="1" applyFont="1" applyBorder="1" applyAlignment="1">
      <alignment horizontal="right" vertical="center"/>
    </xf>
    <xf numFmtId="183" fontId="8" fillId="0" borderId="29" xfId="44" quotePrefix="1" applyNumberFormat="1" applyFont="1" applyFill="1" applyBorder="1" applyAlignment="1">
      <alignment horizontal="right"/>
    </xf>
    <xf numFmtId="0" fontId="8" fillId="0" borderId="30" xfId="44" applyFont="1" applyBorder="1" applyAlignment="1">
      <alignment vertical="center"/>
    </xf>
    <xf numFmtId="180" fontId="8" fillId="0" borderId="12" xfId="44" applyNumberFormat="1" applyFont="1" applyBorder="1" applyAlignment="1">
      <alignment vertical="center"/>
    </xf>
    <xf numFmtId="183" fontId="8" fillId="0" borderId="12" xfId="44" quotePrefix="1" applyNumberFormat="1" applyFont="1" applyFill="1" applyBorder="1" applyAlignment="1">
      <alignment horizontal="right"/>
    </xf>
    <xf numFmtId="38" fontId="7" fillId="0" borderId="0" xfId="45" applyFont="1" applyFill="1" applyAlignment="1" applyProtection="1">
      <alignment vertical="center"/>
    </xf>
    <xf numFmtId="38" fontId="4" fillId="0" borderId="0" xfId="45" applyFont="1" applyProtection="1"/>
    <xf numFmtId="38" fontId="6" fillId="0" borderId="0" xfId="45" applyFont="1" applyFill="1" applyBorder="1" applyAlignment="1" applyProtection="1">
      <alignment vertical="center"/>
    </xf>
    <xf numFmtId="38" fontId="6" fillId="0" borderId="0" xfId="45" applyFont="1" applyFill="1" applyAlignment="1" applyProtection="1">
      <alignment vertical="center"/>
    </xf>
    <xf numFmtId="38" fontId="6" fillId="0" borderId="0" xfId="45" applyFont="1" applyFill="1" applyBorder="1" applyAlignment="1" applyProtection="1">
      <alignment horizontal="right" vertical="center"/>
    </xf>
    <xf numFmtId="38" fontId="6" fillId="0" borderId="0" xfId="45" applyFont="1" applyProtection="1"/>
    <xf numFmtId="38" fontId="6" fillId="0" borderId="17" xfId="45" applyFont="1" applyFill="1" applyBorder="1" applyAlignment="1" applyProtection="1">
      <alignment horizontal="center" vertical="center" wrapText="1"/>
    </xf>
    <xf numFmtId="38" fontId="8" fillId="0" borderId="13" xfId="45" applyFont="1" applyFill="1" applyBorder="1" applyAlignment="1" applyProtection="1">
      <alignment horizontal="center" vertical="center" wrapText="1"/>
    </xf>
    <xf numFmtId="38" fontId="8" fillId="0" borderId="11" xfId="45" applyFont="1" applyFill="1" applyBorder="1" applyAlignment="1" applyProtection="1">
      <alignment horizontal="center" vertical="center" wrapText="1"/>
    </xf>
    <xf numFmtId="38" fontId="6" fillId="0" borderId="0" xfId="45" applyFont="1" applyAlignment="1" applyProtection="1">
      <alignment horizontal="center" vertical="center" textRotation="255"/>
    </xf>
    <xf numFmtId="38" fontId="6" fillId="0" borderId="27" xfId="45" applyFont="1" applyFill="1" applyBorder="1" applyAlignment="1" applyProtection="1">
      <alignment horizontal="left" vertical="center"/>
    </xf>
    <xf numFmtId="38" fontId="19" fillId="0" borderId="21" xfId="45" applyFont="1" applyFill="1" applyBorder="1" applyAlignment="1" applyProtection="1">
      <alignment horizontal="right" vertical="center"/>
    </xf>
    <xf numFmtId="38" fontId="6" fillId="0" borderId="0" xfId="45" applyFont="1" applyAlignment="1" applyProtection="1">
      <alignment vertical="center"/>
    </xf>
    <xf numFmtId="38" fontId="6" fillId="0" borderId="10" xfId="45" applyFont="1" applyFill="1" applyBorder="1" applyAlignment="1" applyProtection="1">
      <alignment horizontal="left" vertical="center"/>
    </xf>
    <xf numFmtId="38" fontId="19" fillId="0" borderId="0" xfId="45" applyFont="1" applyFill="1" applyBorder="1" applyAlignment="1" applyProtection="1">
      <alignment horizontal="right" vertical="center"/>
    </xf>
    <xf numFmtId="38" fontId="6" fillId="0" borderId="10" xfId="45" applyFont="1" applyFill="1" applyBorder="1" applyAlignment="1" applyProtection="1">
      <alignment horizontal="left" vertical="center" wrapText="1"/>
    </xf>
    <xf numFmtId="38" fontId="6" fillId="0" borderId="17" xfId="45" applyFont="1" applyFill="1" applyBorder="1" applyAlignment="1" applyProtection="1">
      <alignment horizontal="left" vertical="center"/>
    </xf>
    <xf numFmtId="38" fontId="19" fillId="0" borderId="18" xfId="45" applyFont="1" applyFill="1" applyBorder="1" applyAlignment="1" applyProtection="1">
      <alignment horizontal="right" vertical="center"/>
    </xf>
    <xf numFmtId="38" fontId="6" fillId="0" borderId="10" xfId="45" applyFont="1" applyFill="1" applyBorder="1" applyAlignment="1" applyProtection="1">
      <alignment horizontal="left" vertical="center" shrinkToFit="1"/>
    </xf>
    <xf numFmtId="38" fontId="6" fillId="0" borderId="17" xfId="45" applyFont="1" applyFill="1" applyBorder="1" applyAlignment="1" applyProtection="1">
      <alignment horizontal="left" vertical="center" wrapText="1"/>
    </xf>
    <xf numFmtId="38" fontId="21" fillId="0" borderId="17" xfId="45" applyFont="1" applyFill="1" applyBorder="1" applyAlignment="1" applyProtection="1">
      <alignment horizontal="center" vertical="center"/>
    </xf>
    <xf numFmtId="38" fontId="20" fillId="0" borderId="11" xfId="45" applyFont="1" applyFill="1" applyBorder="1" applyAlignment="1" applyProtection="1">
      <alignment horizontal="right" vertical="center"/>
    </xf>
    <xf numFmtId="38" fontId="20" fillId="0" borderId="18" xfId="45" applyFont="1" applyFill="1" applyBorder="1" applyAlignment="1" applyProtection="1">
      <alignment horizontal="right" vertical="center"/>
    </xf>
    <xf numFmtId="38" fontId="8" fillId="0" borderId="0" xfId="45" applyFont="1" applyFill="1" applyAlignment="1" applyProtection="1">
      <alignment horizontal="right" vertical="center"/>
    </xf>
    <xf numFmtId="38" fontId="7" fillId="0" borderId="0" xfId="45" applyFont="1" applyFill="1" applyAlignment="1">
      <alignment vertical="center"/>
    </xf>
    <xf numFmtId="38" fontId="4" fillId="0" borderId="0" xfId="45" applyFont="1" applyFill="1"/>
    <xf numFmtId="38" fontId="8" fillId="0" borderId="12" xfId="45" applyFont="1" applyFill="1" applyBorder="1" applyAlignment="1">
      <alignment horizontal="left" indent="1"/>
    </xf>
    <xf numFmtId="38" fontId="6" fillId="0" borderId="12" xfId="45" applyFont="1" applyFill="1" applyBorder="1" applyAlignment="1">
      <alignment horizontal="right"/>
    </xf>
    <xf numFmtId="38" fontId="6" fillId="0" borderId="0" xfId="45" applyFont="1" applyFill="1"/>
    <xf numFmtId="38" fontId="6" fillId="0" borderId="17" xfId="45" applyFont="1" applyFill="1" applyBorder="1" applyAlignment="1">
      <alignment horizontal="center" vertical="center"/>
    </xf>
    <xf numFmtId="38" fontId="6" fillId="0" borderId="11" xfId="45" applyFont="1" applyFill="1" applyBorder="1" applyAlignment="1">
      <alignment horizontal="center"/>
    </xf>
    <xf numFmtId="38" fontId="6" fillId="0" borderId="10" xfId="45" applyFont="1" applyFill="1" applyBorder="1" applyAlignment="1">
      <alignment horizontal="left" vertical="center" indent="1"/>
    </xf>
    <xf numFmtId="181" fontId="8" fillId="0" borderId="0" xfId="45" applyNumberFormat="1" applyFont="1" applyFill="1" applyAlignment="1">
      <alignment vertical="center"/>
    </xf>
    <xf numFmtId="184" fontId="8" fillId="0" borderId="0" xfId="45" applyNumberFormat="1" applyFont="1" applyFill="1" applyAlignment="1">
      <alignment vertical="center"/>
    </xf>
    <xf numFmtId="38" fontId="6" fillId="0" borderId="15" xfId="45" applyFont="1" applyFill="1" applyBorder="1" applyAlignment="1">
      <alignment horizontal="left" vertical="center" indent="1"/>
    </xf>
    <xf numFmtId="184" fontId="8" fillId="0" borderId="12" xfId="45" applyNumberFormat="1" applyFont="1" applyFill="1" applyBorder="1" applyAlignment="1">
      <alignment vertical="center"/>
    </xf>
    <xf numFmtId="38" fontId="21" fillId="0" borderId="10" xfId="45" applyFont="1" applyFill="1" applyBorder="1" applyAlignment="1">
      <alignment horizontal="left" vertical="center" indent="1"/>
    </xf>
    <xf numFmtId="181" fontId="16" fillId="0" borderId="0" xfId="45" applyNumberFormat="1" applyFont="1" applyFill="1" applyAlignment="1">
      <alignment vertical="center"/>
    </xf>
    <xf numFmtId="38" fontId="22" fillId="0" borderId="10" xfId="45" applyFont="1" applyFill="1" applyBorder="1" applyAlignment="1">
      <alignment horizontal="left" vertical="center" indent="2"/>
    </xf>
    <xf numFmtId="181" fontId="17" fillId="0" borderId="0" xfId="45" applyNumberFormat="1" applyFont="1" applyFill="1" applyAlignment="1">
      <alignment vertical="center"/>
    </xf>
    <xf numFmtId="38" fontId="6" fillId="0" borderId="10" xfId="45" applyFont="1" applyFill="1" applyBorder="1" applyAlignment="1">
      <alignment horizontal="left" vertical="center" indent="4"/>
    </xf>
    <xf numFmtId="182" fontId="8" fillId="0" borderId="12" xfId="45" applyNumberFormat="1" applyFont="1" applyFill="1" applyBorder="1" applyAlignment="1">
      <alignment vertical="center"/>
    </xf>
    <xf numFmtId="38" fontId="6" fillId="0" borderId="0" xfId="45" applyFont="1" applyFill="1" applyAlignment="1">
      <alignment vertical="center"/>
    </xf>
    <xf numFmtId="38" fontId="6" fillId="0" borderId="0" xfId="45" applyFont="1" applyFill="1" applyAlignment="1">
      <alignment horizontal="right" vertical="center"/>
    </xf>
    <xf numFmtId="38" fontId="6" fillId="0" borderId="0" xfId="45" applyFont="1" applyFill="1" applyAlignment="1">
      <alignment horizontal="right"/>
    </xf>
    <xf numFmtId="0" fontId="14" fillId="0" borderId="0" xfId="44" applyFont="1" applyAlignment="1" applyProtection="1">
      <alignment vertical="center"/>
    </xf>
    <xf numFmtId="0" fontId="8" fillId="0" borderId="0" xfId="44" applyFont="1" applyAlignment="1" applyProtection="1">
      <alignment vertical="center"/>
    </xf>
    <xf numFmtId="0" fontId="8" fillId="0" borderId="0" xfId="44" applyFont="1" applyAlignment="1" applyProtection="1">
      <alignment horizontal="center" vertical="center"/>
    </xf>
    <xf numFmtId="0" fontId="1" fillId="0" borderId="0" xfId="44" applyAlignment="1" applyProtection="1">
      <alignment vertical="center"/>
    </xf>
    <xf numFmtId="0" fontId="7" fillId="0" borderId="0" xfId="44" applyFont="1" applyFill="1"/>
    <xf numFmtId="0" fontId="8" fillId="0" borderId="0" xfId="44" applyFont="1" applyFill="1"/>
    <xf numFmtId="0" fontId="3" fillId="0" borderId="0" xfId="28" applyAlignment="1" applyProtection="1">
      <alignment vertical="center"/>
    </xf>
    <xf numFmtId="0" fontId="3" fillId="0" borderId="0" xfId="28" applyFill="1" applyAlignment="1" applyProtection="1"/>
    <xf numFmtId="0" fontId="3" fillId="0" borderId="0" xfId="28" applyAlignment="1" applyProtection="1"/>
    <xf numFmtId="38" fontId="3" fillId="0" borderId="0" xfId="28" applyNumberFormat="1" applyAlignment="1" applyProtection="1"/>
    <xf numFmtId="38" fontId="3" fillId="0" borderId="0" xfId="28" applyNumberFormat="1" applyFill="1" applyAlignment="1" applyProtection="1"/>
    <xf numFmtId="0" fontId="40" fillId="0" borderId="0" xfId="28" applyFont="1" applyAlignment="1" applyProtection="1">
      <alignment vertical="center"/>
    </xf>
    <xf numFmtId="0" fontId="1" fillId="0" borderId="0" xfId="0" applyFont="1">
      <alignment vertical="center"/>
    </xf>
    <xf numFmtId="0" fontId="8" fillId="0" borderId="0" xfId="46" applyFont="1" applyProtection="1"/>
    <xf numFmtId="0" fontId="6" fillId="0" borderId="0" xfId="0" applyFont="1" applyFill="1" applyAlignment="1"/>
    <xf numFmtId="49" fontId="7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>
      <alignment horizontal="right" vertical="center"/>
    </xf>
    <xf numFmtId="49" fontId="10" fillId="0" borderId="22" xfId="0" applyNumberFormat="1" applyFont="1" applyFill="1" applyBorder="1" applyAlignment="1">
      <alignment horizontal="center" vertical="center" wrapText="1"/>
    </xf>
    <xf numFmtId="49" fontId="10" fillId="0" borderId="23" xfId="0" applyNumberFormat="1" applyFont="1" applyFill="1" applyBorder="1" applyAlignment="1">
      <alignment horizontal="center" vertical="center" wrapText="1"/>
    </xf>
    <xf numFmtId="49" fontId="11" fillId="0" borderId="23" xfId="0" applyNumberFormat="1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49" fontId="11" fillId="0" borderId="24" xfId="0" applyNumberFormat="1" applyFont="1" applyFill="1" applyBorder="1" applyAlignment="1">
      <alignment horizontal="center" vertical="center" wrapText="1"/>
    </xf>
    <xf numFmtId="49" fontId="11" fillId="0" borderId="18" xfId="0" applyNumberFormat="1" applyFont="1" applyFill="1" applyBorder="1" applyAlignment="1">
      <alignment horizontal="center" vertical="center" wrapText="1"/>
    </xf>
    <xf numFmtId="49" fontId="10" fillId="0" borderId="21" xfId="0" applyNumberFormat="1" applyFont="1" applyFill="1" applyBorder="1" applyAlignment="1">
      <alignment vertical="center"/>
    </xf>
    <xf numFmtId="49" fontId="10" fillId="0" borderId="25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distributed" vertical="center" justifyLastLine="1"/>
    </xf>
    <xf numFmtId="49" fontId="10" fillId="0" borderId="25" xfId="0" applyNumberFormat="1" applyFont="1" applyFill="1" applyBorder="1" applyAlignment="1"/>
    <xf numFmtId="49" fontId="10" fillId="0" borderId="10" xfId="0" applyNumberFormat="1" applyFont="1" applyFill="1" applyBorder="1" applyAlignment="1">
      <alignment horizontal="left" vertical="center"/>
    </xf>
    <xf numFmtId="186" fontId="8" fillId="0" borderId="25" xfId="0" applyNumberFormat="1" applyFont="1" applyFill="1" applyBorder="1" applyAlignment="1">
      <alignment vertical="center"/>
    </xf>
    <xf numFmtId="186" fontId="8" fillId="0" borderId="0" xfId="0" applyNumberFormat="1" applyFont="1" applyFill="1" applyAlignment="1">
      <alignment vertical="center"/>
    </xf>
    <xf numFmtId="49" fontId="10" fillId="0" borderId="10" xfId="0" applyNumberFormat="1" applyFont="1" applyFill="1" applyBorder="1" applyAlignment="1">
      <alignment horizontal="center" vertical="center"/>
    </xf>
    <xf numFmtId="186" fontId="8" fillId="0" borderId="0" xfId="0" applyNumberFormat="1" applyFont="1" applyFill="1" applyBorder="1" applyAlignment="1">
      <alignment vertical="center"/>
    </xf>
    <xf numFmtId="49" fontId="10" fillId="0" borderId="15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/>
    <xf numFmtId="0" fontId="8" fillId="0" borderId="0" xfId="0" applyFont="1" applyFill="1" applyAlignment="1"/>
    <xf numFmtId="185" fontId="8" fillId="0" borderId="0" xfId="0" applyNumberFormat="1" applyFont="1" applyFill="1" applyAlignment="1">
      <alignment vertical="center"/>
    </xf>
    <xf numFmtId="185" fontId="8" fillId="0" borderId="0" xfId="0" applyNumberFormat="1" applyFont="1" applyFill="1" applyBorder="1" applyAlignment="1">
      <alignment vertical="center"/>
    </xf>
    <xf numFmtId="185" fontId="8" fillId="0" borderId="14" xfId="0" applyNumberFormat="1" applyFont="1" applyFill="1" applyBorder="1" applyAlignment="1">
      <alignment vertical="center"/>
    </xf>
    <xf numFmtId="185" fontId="8" fillId="0" borderId="16" xfId="0" applyNumberFormat="1" applyFont="1" applyFill="1" applyBorder="1" applyAlignment="1">
      <alignment vertical="center"/>
    </xf>
    <xf numFmtId="185" fontId="8" fillId="0" borderId="12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78" fontId="8" fillId="0" borderId="12" xfId="0" applyNumberFormat="1" applyFont="1" applyFill="1" applyBorder="1" applyAlignment="1">
      <alignment horizontal="left" vertical="center" indent="1"/>
    </xf>
    <xf numFmtId="0" fontId="8" fillId="0" borderId="12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right" vertical="center"/>
    </xf>
    <xf numFmtId="49" fontId="12" fillId="0" borderId="17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49" fontId="10" fillId="0" borderId="24" xfId="0" applyNumberFormat="1" applyFont="1" applyFill="1" applyBorder="1" applyAlignment="1">
      <alignment horizontal="center" vertical="center" wrapText="1"/>
    </xf>
    <xf numFmtId="49" fontId="10" fillId="0" borderId="18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177" fontId="8" fillId="0" borderId="0" xfId="0" applyNumberFormat="1" applyFont="1" applyFill="1" applyAlignment="1">
      <alignment vertical="center"/>
    </xf>
    <xf numFmtId="0" fontId="16" fillId="0" borderId="10" xfId="0" applyFont="1" applyFill="1" applyBorder="1" applyAlignment="1">
      <alignment horizontal="center" vertical="center"/>
    </xf>
    <xf numFmtId="177" fontId="16" fillId="0" borderId="0" xfId="0" applyNumberFormat="1" applyFont="1" applyFill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0" fontId="8" fillId="0" borderId="15" xfId="0" applyFont="1" applyFill="1" applyBorder="1" applyAlignment="1">
      <alignment horizontal="center" vertical="center" shrinkToFit="1"/>
    </xf>
    <xf numFmtId="177" fontId="8" fillId="0" borderId="12" xfId="0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0" fontId="7" fillId="0" borderId="0" xfId="47" applyFont="1" applyFill="1" applyAlignment="1" applyProtection="1">
      <alignment vertical="center"/>
    </xf>
    <xf numFmtId="0" fontId="8" fillId="0" borderId="0" xfId="47" applyFont="1" applyFill="1" applyProtection="1"/>
    <xf numFmtId="0" fontId="8" fillId="0" borderId="0" xfId="47" applyFont="1" applyProtection="1"/>
    <xf numFmtId="0" fontId="8" fillId="0" borderId="0" xfId="47" applyFont="1" applyFill="1" applyBorder="1" applyAlignment="1" applyProtection="1">
      <alignment horizontal="right"/>
    </xf>
    <xf numFmtId="0" fontId="8" fillId="0" borderId="17" xfId="47" applyFont="1" applyFill="1" applyBorder="1" applyAlignment="1" applyProtection="1">
      <alignment horizontal="center" vertical="center"/>
    </xf>
    <xf numFmtId="49" fontId="8" fillId="0" borderId="13" xfId="47" applyNumberFormat="1" applyFont="1" applyFill="1" applyBorder="1" applyAlignment="1" applyProtection="1">
      <alignment vertical="top" textRotation="255" indent="1"/>
    </xf>
    <xf numFmtId="49" fontId="8" fillId="0" borderId="11" xfId="47" applyNumberFormat="1" applyFont="1" applyFill="1" applyBorder="1" applyAlignment="1" applyProtection="1">
      <alignment vertical="center" textRotation="255"/>
    </xf>
    <xf numFmtId="0" fontId="8" fillId="0" borderId="10" xfId="47" applyFont="1" applyFill="1" applyBorder="1" applyAlignment="1" applyProtection="1">
      <alignment vertical="center"/>
    </xf>
    <xf numFmtId="38" fontId="8" fillId="0" borderId="14" xfId="47" applyNumberFormat="1" applyFont="1" applyFill="1" applyBorder="1" applyAlignment="1" applyProtection="1">
      <alignment horizontal="right" vertical="center"/>
    </xf>
    <xf numFmtId="38" fontId="8" fillId="0" borderId="0" xfId="47" applyNumberFormat="1" applyFont="1" applyFill="1" applyBorder="1" applyAlignment="1" applyProtection="1">
      <alignment horizontal="right" vertical="center"/>
    </xf>
    <xf numFmtId="38" fontId="16" fillId="0" borderId="0" xfId="47" applyNumberFormat="1" applyFont="1" applyFill="1" applyBorder="1" applyAlignment="1" applyProtection="1">
      <alignment vertical="center"/>
    </xf>
    <xf numFmtId="0" fontId="8" fillId="0" borderId="10" xfId="47" quotePrefix="1" applyFont="1" applyFill="1" applyBorder="1" applyAlignment="1" applyProtection="1">
      <alignment horizontal="left" vertical="center"/>
    </xf>
    <xf numFmtId="0" fontId="8" fillId="0" borderId="15" xfId="47" quotePrefix="1" applyFont="1" applyFill="1" applyBorder="1" applyAlignment="1" applyProtection="1">
      <alignment horizontal="left" vertical="center"/>
    </xf>
    <xf numFmtId="38" fontId="8" fillId="0" borderId="16" xfId="47" applyNumberFormat="1" applyFont="1" applyFill="1" applyBorder="1" applyAlignment="1" applyProtection="1">
      <alignment horizontal="right" vertical="center"/>
    </xf>
    <xf numFmtId="38" fontId="8" fillId="0" borderId="12" xfId="47" applyNumberFormat="1" applyFont="1" applyFill="1" applyBorder="1" applyAlignment="1" applyProtection="1">
      <alignment horizontal="right" vertical="center"/>
    </xf>
    <xf numFmtId="38" fontId="16" fillId="0" borderId="12" xfId="47" applyNumberFormat="1" applyFont="1" applyFill="1" applyBorder="1" applyAlignment="1" applyProtection="1">
      <alignment vertical="center"/>
    </xf>
    <xf numFmtId="0" fontId="8" fillId="0" borderId="0" xfId="47" applyFont="1" applyFill="1" applyAlignment="1" applyProtection="1">
      <alignment horizontal="right"/>
    </xf>
    <xf numFmtId="0" fontId="7" fillId="0" borderId="0" xfId="44" applyFont="1" applyFill="1" applyAlignment="1" applyProtection="1">
      <alignment vertical="center"/>
    </xf>
    <xf numFmtId="0" fontId="14" fillId="0" borderId="0" xfId="44" applyFont="1" applyFill="1" applyAlignment="1" applyProtection="1">
      <alignment vertical="center"/>
    </xf>
    <xf numFmtId="0" fontId="8" fillId="0" borderId="12" xfId="44" applyFont="1" applyFill="1" applyBorder="1" applyAlignment="1" applyProtection="1">
      <alignment vertical="center"/>
    </xf>
    <xf numFmtId="0" fontId="8" fillId="0" borderId="0" xfId="44" applyFont="1" applyFill="1" applyAlignment="1" applyProtection="1">
      <alignment vertical="center"/>
    </xf>
    <xf numFmtId="0" fontId="8" fillId="0" borderId="12" xfId="44" applyFont="1" applyFill="1" applyBorder="1" applyAlignment="1" applyProtection="1">
      <alignment horizontal="right"/>
    </xf>
    <xf numFmtId="0" fontId="8" fillId="0" borderId="17" xfId="44" applyFont="1" applyFill="1" applyBorder="1" applyAlignment="1" applyProtection="1">
      <alignment horizontal="center" vertical="center"/>
    </xf>
    <xf numFmtId="0" fontId="8" fillId="0" borderId="13" xfId="44" applyFont="1" applyFill="1" applyBorder="1" applyAlignment="1" applyProtection="1">
      <alignment horizontal="center" vertical="center"/>
    </xf>
    <xf numFmtId="0" fontId="8" fillId="0" borderId="12" xfId="44" applyFont="1" applyFill="1" applyBorder="1" applyAlignment="1" applyProtection="1">
      <alignment horizontal="center" vertical="center"/>
    </xf>
    <xf numFmtId="0" fontId="8" fillId="0" borderId="10" xfId="44" applyFont="1" applyFill="1" applyBorder="1" applyAlignment="1" applyProtection="1">
      <alignment horizontal="center" vertical="center"/>
    </xf>
    <xf numFmtId="176" fontId="8" fillId="0" borderId="14" xfId="44" applyNumberFormat="1" applyFont="1" applyFill="1" applyBorder="1" applyAlignment="1" applyProtection="1">
      <alignment vertical="center"/>
    </xf>
    <xf numFmtId="176" fontId="8" fillId="0" borderId="0" xfId="44" applyNumberFormat="1" applyFont="1" applyFill="1" applyBorder="1" applyAlignment="1" applyProtection="1">
      <alignment vertical="center"/>
    </xf>
    <xf numFmtId="0" fontId="8" fillId="0" borderId="10" xfId="44" quotePrefix="1" applyFont="1" applyFill="1" applyBorder="1" applyAlignment="1" applyProtection="1">
      <alignment horizontal="center" vertical="center"/>
    </xf>
    <xf numFmtId="0" fontId="8" fillId="0" borderId="15" xfId="44" quotePrefix="1" applyFont="1" applyFill="1" applyBorder="1" applyAlignment="1" applyProtection="1">
      <alignment horizontal="center" vertical="center"/>
    </xf>
    <xf numFmtId="176" fontId="8" fillId="0" borderId="16" xfId="44" applyNumberFormat="1" applyFont="1" applyFill="1" applyBorder="1" applyAlignment="1" applyProtection="1">
      <alignment vertical="center"/>
    </xf>
    <xf numFmtId="176" fontId="8" fillId="0" borderId="12" xfId="44" applyNumberFormat="1" applyFont="1" applyFill="1" applyBorder="1" applyAlignment="1" applyProtection="1">
      <alignment vertical="center"/>
    </xf>
    <xf numFmtId="0" fontId="8" fillId="0" borderId="0" xfId="44" applyFont="1" applyFill="1" applyBorder="1" applyAlignment="1" applyProtection="1">
      <alignment horizontal="center" vertical="center"/>
    </xf>
    <xf numFmtId="0" fontId="8" fillId="0" borderId="0" xfId="44" applyFont="1" applyFill="1" applyAlignment="1" applyProtection="1">
      <alignment horizontal="right" vertical="center"/>
    </xf>
    <xf numFmtId="0" fontId="7" fillId="0" borderId="0" xfId="44" applyFont="1" applyFill="1" applyAlignment="1">
      <alignment vertical="center"/>
    </xf>
    <xf numFmtId="0" fontId="8" fillId="0" borderId="0" xfId="44" applyFont="1" applyFill="1" applyAlignment="1">
      <alignment vertical="center"/>
    </xf>
    <xf numFmtId="0" fontId="8" fillId="0" borderId="0" xfId="44" applyFont="1" applyFill="1" applyAlignment="1">
      <alignment horizontal="right"/>
    </xf>
    <xf numFmtId="38" fontId="8" fillId="0" borderId="13" xfId="44" applyNumberFormat="1" applyFont="1" applyFill="1" applyBorder="1" applyAlignment="1">
      <alignment horizontal="center" vertical="center"/>
    </xf>
    <xf numFmtId="38" fontId="8" fillId="0" borderId="11" xfId="44" applyNumberFormat="1" applyFont="1" applyFill="1" applyBorder="1" applyAlignment="1">
      <alignment horizontal="center" vertical="center"/>
    </xf>
    <xf numFmtId="0" fontId="8" fillId="0" borderId="17" xfId="44" applyFont="1" applyFill="1" applyBorder="1" applyAlignment="1">
      <alignment horizontal="center" vertical="center"/>
    </xf>
    <xf numFmtId="0" fontId="8" fillId="0" borderId="13" xfId="44" applyFont="1" applyFill="1" applyBorder="1" applyAlignment="1">
      <alignment horizontal="center" vertical="center"/>
    </xf>
    <xf numFmtId="38" fontId="8" fillId="0" borderId="0" xfId="44" applyNumberFormat="1" applyFont="1" applyFill="1" applyAlignment="1">
      <alignment vertical="center"/>
    </xf>
    <xf numFmtId="38" fontId="8" fillId="0" borderId="0" xfId="44" quotePrefix="1" applyNumberFormat="1" applyFont="1" applyFill="1" applyAlignment="1">
      <alignment horizontal="right" vertical="center"/>
    </xf>
    <xf numFmtId="38" fontId="8" fillId="0" borderId="18" xfId="44" applyNumberFormat="1" applyFont="1" applyFill="1" applyBorder="1" applyAlignment="1">
      <alignment vertical="center"/>
    </xf>
    <xf numFmtId="38" fontId="8" fillId="0" borderId="0" xfId="44" applyNumberFormat="1" applyFont="1" applyFill="1" applyAlignment="1">
      <alignment horizontal="right" vertical="center"/>
    </xf>
    <xf numFmtId="0" fontId="8" fillId="0" borderId="0" xfId="44" applyFont="1" applyFill="1" applyAlignment="1">
      <alignment horizontal="right" vertical="center"/>
    </xf>
    <xf numFmtId="38" fontId="8" fillId="0" borderId="18" xfId="44" applyNumberFormat="1" applyFont="1" applyFill="1" applyBorder="1" applyAlignment="1">
      <alignment horizontal="center" vertical="center"/>
    </xf>
    <xf numFmtId="0" fontId="8" fillId="0" borderId="19" xfId="44" applyFont="1" applyFill="1" applyBorder="1" applyAlignment="1">
      <alignment horizontal="left" vertical="center" indent="1"/>
    </xf>
    <xf numFmtId="0" fontId="8" fillId="0" borderId="20" xfId="44" applyFont="1" applyFill="1" applyBorder="1" applyAlignment="1">
      <alignment horizontal="center" vertical="center"/>
    </xf>
    <xf numFmtId="38" fontId="8" fillId="0" borderId="21" xfId="44" applyNumberFormat="1" applyFont="1" applyFill="1" applyBorder="1" applyAlignment="1">
      <alignment vertical="center"/>
    </xf>
    <xf numFmtId="0" fontId="8" fillId="0" borderId="17" xfId="44" applyFont="1" applyFill="1" applyBorder="1" applyAlignment="1">
      <alignment horizontal="left" vertical="center" indent="1"/>
    </xf>
    <xf numFmtId="38" fontId="8" fillId="0" borderId="0" xfId="44" applyNumberFormat="1" applyFont="1" applyFill="1" applyBorder="1" applyAlignment="1">
      <alignment vertical="center"/>
    </xf>
    <xf numFmtId="38" fontId="8" fillId="0" borderId="12" xfId="44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7" xfId="44" applyFont="1" applyFill="1" applyBorder="1" applyAlignment="1">
      <alignment horizontal="center" vertical="center" wrapText="1"/>
    </xf>
    <xf numFmtId="0" fontId="1" fillId="0" borderId="10" xfId="44" applyFill="1" applyBorder="1" applyAlignment="1">
      <alignment horizontal="center" vertical="center"/>
    </xf>
    <xf numFmtId="0" fontId="1" fillId="0" borderId="15" xfId="44" applyFill="1" applyBorder="1" applyAlignment="1">
      <alignment horizontal="center" vertical="center"/>
    </xf>
    <xf numFmtId="0" fontId="8" fillId="0" borderId="17" xfId="44" applyFont="1" applyFill="1" applyBorder="1" applyAlignment="1">
      <alignment horizontal="left" vertical="center" indent="1"/>
    </xf>
    <xf numFmtId="0" fontId="8" fillId="0" borderId="17" xfId="44" applyFont="1" applyFill="1" applyBorder="1" applyAlignment="1">
      <alignment horizontal="center" vertical="center"/>
    </xf>
    <xf numFmtId="0" fontId="8" fillId="0" borderId="13" xfId="44" applyFont="1" applyFill="1" applyBorder="1" applyAlignment="1">
      <alignment horizontal="center" vertical="center"/>
    </xf>
    <xf numFmtId="0" fontId="8" fillId="0" borderId="18" xfId="44" applyFont="1" applyFill="1" applyBorder="1" applyAlignment="1">
      <alignment horizontal="center" vertical="center"/>
    </xf>
    <xf numFmtId="0" fontId="8" fillId="0" borderId="11" xfId="44" applyFont="1" applyFill="1" applyBorder="1" applyAlignment="1">
      <alignment horizontal="center" vertical="center"/>
    </xf>
    <xf numFmtId="0" fontId="41" fillId="0" borderId="0" xfId="49" applyFill="1" applyAlignment="1" applyProtection="1"/>
    <xf numFmtId="0" fontId="1" fillId="0" borderId="0" xfId="50" applyFill="1"/>
    <xf numFmtId="0" fontId="5" fillId="0" borderId="0" xfId="0" applyFont="1" applyFill="1" applyAlignment="1">
      <alignment horizontal="center" vertical="top"/>
    </xf>
    <xf numFmtId="38" fontId="8" fillId="0" borderId="0" xfId="45" applyFont="1" applyFill="1" applyBorder="1"/>
    <xf numFmtId="38" fontId="8" fillId="0" borderId="0" xfId="45" applyFont="1" applyFill="1"/>
    <xf numFmtId="0" fontId="0" fillId="0" borderId="0" xfId="0" applyFill="1" applyAlignment="1"/>
    <xf numFmtId="38" fontId="8" fillId="0" borderId="0" xfId="45" applyFont="1" applyFill="1" applyBorder="1" applyAlignment="1">
      <alignment horizontal="right"/>
    </xf>
    <xf numFmtId="0" fontId="8" fillId="0" borderId="17" xfId="0" applyFont="1" applyFill="1" applyBorder="1" applyAlignment="1">
      <alignment horizontal="center" vertical="center"/>
    </xf>
    <xf numFmtId="0" fontId="8" fillId="0" borderId="0" xfId="50" applyFont="1" applyFill="1"/>
    <xf numFmtId="0" fontId="8" fillId="0" borderId="13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left" vertical="center"/>
    </xf>
    <xf numFmtId="38" fontId="16" fillId="0" borderId="0" xfId="45" applyFont="1" applyFill="1" applyAlignment="1">
      <alignment vertical="center"/>
    </xf>
    <xf numFmtId="0" fontId="18" fillId="0" borderId="10" xfId="0" applyFont="1" applyFill="1" applyBorder="1" applyAlignment="1">
      <alignment horizontal="left" vertical="center" wrapText="1"/>
    </xf>
    <xf numFmtId="38" fontId="8" fillId="0" borderId="0" xfId="45" applyFont="1" applyFill="1" applyAlignment="1">
      <alignment horizontal="right" vertical="center"/>
    </xf>
    <xf numFmtId="38" fontId="8" fillId="0" borderId="0" xfId="45" applyFont="1" applyFill="1" applyAlignment="1">
      <alignment vertical="center"/>
    </xf>
    <xf numFmtId="0" fontId="44" fillId="0" borderId="0" xfId="50" applyFont="1" applyFill="1"/>
    <xf numFmtId="0" fontId="18" fillId="0" borderId="10" xfId="0" applyFont="1" applyFill="1" applyBorder="1" applyAlignment="1">
      <alignment horizontal="left" vertical="center"/>
    </xf>
    <xf numFmtId="0" fontId="45" fillId="0" borderId="0" xfId="50" applyFont="1" applyFill="1" applyAlignment="1"/>
    <xf numFmtId="0" fontId="1" fillId="0" borderId="0" xfId="50" applyFill="1" applyAlignment="1">
      <alignment vertical="top" wrapText="1"/>
    </xf>
    <xf numFmtId="38" fontId="8" fillId="0" borderId="0" xfId="45" applyFont="1" applyFill="1" applyBorder="1" applyAlignment="1">
      <alignment vertical="center"/>
    </xf>
    <xf numFmtId="0" fontId="18" fillId="0" borderId="15" xfId="0" applyFont="1" applyFill="1" applyBorder="1" applyAlignment="1">
      <alignment horizontal="left" vertical="center" wrapText="1"/>
    </xf>
    <xf numFmtId="38" fontId="8" fillId="0" borderId="12" xfId="45" applyFont="1" applyFill="1" applyBorder="1" applyAlignment="1">
      <alignment vertical="center"/>
    </xf>
    <xf numFmtId="38" fontId="7" fillId="0" borderId="0" xfId="45" applyFont="1" applyFill="1"/>
    <xf numFmtId="177" fontId="16" fillId="0" borderId="0" xfId="0" applyNumberFormat="1" applyFont="1" applyFill="1" applyAlignment="1">
      <alignment horizontal="right" vertical="center"/>
    </xf>
    <xf numFmtId="177" fontId="8" fillId="0" borderId="0" xfId="0" applyNumberFormat="1" applyFont="1" applyFill="1" applyAlignment="1">
      <alignment horizontal="right" vertical="center"/>
    </xf>
    <xf numFmtId="177" fontId="8" fillId="0" borderId="16" xfId="0" applyNumberFormat="1" applyFont="1" applyFill="1" applyBorder="1" applyAlignment="1">
      <alignment horizontal="right" vertical="center"/>
    </xf>
    <xf numFmtId="177" fontId="8" fillId="0" borderId="12" xfId="0" applyNumberFormat="1" applyFont="1" applyFill="1" applyBorder="1" applyAlignment="1">
      <alignment horizontal="right" vertical="center"/>
    </xf>
    <xf numFmtId="0" fontId="8" fillId="0" borderId="0" xfId="51" applyFont="1" applyFill="1" applyBorder="1" applyAlignment="1">
      <alignment horizontal="left" inden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wrapText="1" shrinkToFit="1"/>
    </xf>
    <xf numFmtId="0" fontId="8" fillId="0" borderId="11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distributed" vertical="center" indent="1"/>
    </xf>
    <xf numFmtId="187" fontId="16" fillId="0" borderId="21" xfId="0" applyNumberFormat="1" applyFont="1" applyFill="1" applyBorder="1" applyAlignment="1">
      <alignment horizontal="right" vertical="center"/>
    </xf>
    <xf numFmtId="38" fontId="16" fillId="0" borderId="21" xfId="45" applyFont="1" applyFill="1" applyBorder="1" applyAlignment="1">
      <alignment horizontal="right" vertical="center"/>
    </xf>
    <xf numFmtId="188" fontId="16" fillId="0" borderId="21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distributed" vertical="center" wrapText="1"/>
    </xf>
    <xf numFmtId="187" fontId="8" fillId="0" borderId="0" xfId="0" applyNumberFormat="1" applyFont="1" applyFill="1" applyBorder="1" applyAlignment="1">
      <alignment horizontal="right" vertical="center"/>
    </xf>
    <xf numFmtId="38" fontId="8" fillId="0" borderId="0" xfId="45" applyFont="1" applyFill="1" applyBorder="1" applyAlignment="1">
      <alignment horizontal="right" vertical="center"/>
    </xf>
    <xf numFmtId="188" fontId="8" fillId="0" borderId="0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distributed" vertical="center"/>
    </xf>
    <xf numFmtId="0" fontId="8" fillId="0" borderId="15" xfId="0" applyFont="1" applyFill="1" applyBorder="1" applyAlignment="1">
      <alignment horizontal="distributed" vertical="center" wrapText="1"/>
    </xf>
    <xf numFmtId="187" fontId="8" fillId="0" borderId="12" xfId="0" applyNumberFormat="1" applyFont="1" applyFill="1" applyBorder="1" applyAlignment="1">
      <alignment horizontal="right" vertical="center"/>
    </xf>
    <xf numFmtId="38" fontId="8" fillId="0" borderId="12" xfId="45" applyFont="1" applyFill="1" applyBorder="1" applyAlignment="1">
      <alignment horizontal="right" vertical="center"/>
    </xf>
    <xf numFmtId="188" fontId="8" fillId="0" borderId="12" xfId="0" applyNumberFormat="1" applyFont="1" applyFill="1" applyBorder="1" applyAlignment="1">
      <alignment horizontal="right" vertical="center"/>
    </xf>
    <xf numFmtId="0" fontId="44" fillId="0" borderId="0" xfId="0" applyFont="1" applyFill="1" applyAlignment="1">
      <alignment horizontal="right" vertical="center"/>
    </xf>
    <xf numFmtId="0" fontId="7" fillId="0" borderId="0" xfId="51" applyFont="1" applyFill="1" applyAlignment="1"/>
    <xf numFmtId="0" fontId="46" fillId="0" borderId="0" xfId="51" applyFont="1" applyFill="1" applyAlignment="1"/>
    <xf numFmtId="0" fontId="47" fillId="0" borderId="0" xfId="51" applyFont="1" applyFill="1">
      <alignment vertical="center"/>
    </xf>
    <xf numFmtId="0" fontId="8" fillId="0" borderId="0" xfId="51" applyFont="1" applyFill="1" applyBorder="1" applyAlignment="1"/>
    <xf numFmtId="0" fontId="8" fillId="0" borderId="0" xfId="51" applyFont="1" applyFill="1" applyAlignment="1">
      <alignment horizontal="right"/>
    </xf>
    <xf numFmtId="0" fontId="8" fillId="0" borderId="27" xfId="51" applyFont="1" applyFill="1" applyBorder="1" applyAlignment="1">
      <alignment horizontal="center" vertical="center"/>
    </xf>
    <xf numFmtId="0" fontId="8" fillId="0" borderId="13" xfId="51" applyFont="1" applyFill="1" applyBorder="1" applyAlignment="1">
      <alignment horizontal="center" vertical="center"/>
    </xf>
    <xf numFmtId="0" fontId="8" fillId="0" borderId="11" xfId="51" applyFont="1" applyFill="1" applyBorder="1" applyAlignment="1">
      <alignment horizontal="center" vertical="center"/>
    </xf>
    <xf numFmtId="0" fontId="8" fillId="0" borderId="15" xfId="51" applyFont="1" applyFill="1" applyBorder="1" applyAlignment="1">
      <alignment horizontal="center" vertical="center"/>
    </xf>
    <xf numFmtId="0" fontId="8" fillId="0" borderId="13" xfId="51" applyFont="1" applyFill="1" applyBorder="1" applyAlignment="1">
      <alignment horizontal="distributed" vertical="center" wrapText="1"/>
    </xf>
    <xf numFmtId="0" fontId="6" fillId="0" borderId="13" xfId="51" applyFont="1" applyFill="1" applyBorder="1" applyAlignment="1">
      <alignment horizontal="center" vertical="center"/>
    </xf>
    <xf numFmtId="0" fontId="6" fillId="0" borderId="13" xfId="51" applyFont="1" applyFill="1" applyBorder="1" applyAlignment="1">
      <alignment horizontal="distributed" vertical="center" wrapText="1"/>
    </xf>
    <xf numFmtId="0" fontId="6" fillId="0" borderId="11" xfId="51" applyFont="1" applyFill="1" applyBorder="1" applyAlignment="1">
      <alignment horizontal="distributed" vertical="center" wrapText="1"/>
    </xf>
    <xf numFmtId="49" fontId="16" fillId="0" borderId="27" xfId="51" applyNumberFormat="1" applyFont="1" applyFill="1" applyBorder="1" applyAlignment="1">
      <alignment horizontal="center" vertical="center"/>
    </xf>
    <xf numFmtId="189" fontId="16" fillId="0" borderId="0" xfId="45" applyNumberFormat="1" applyFont="1" applyFill="1" applyAlignment="1">
      <alignment vertical="center"/>
    </xf>
    <xf numFmtId="190" fontId="16" fillId="0" borderId="0" xfId="45" applyNumberFormat="1" applyFont="1" applyFill="1" applyAlignment="1">
      <alignment vertical="center"/>
    </xf>
    <xf numFmtId="38" fontId="16" fillId="0" borderId="0" xfId="45" applyFont="1" applyFill="1" applyBorder="1" applyAlignment="1">
      <alignment vertical="center"/>
    </xf>
    <xf numFmtId="190" fontId="16" fillId="0" borderId="0" xfId="45" applyNumberFormat="1" applyFont="1" applyFill="1" applyBorder="1" applyAlignment="1">
      <alignment vertical="center"/>
    </xf>
    <xf numFmtId="189" fontId="8" fillId="0" borderId="0" xfId="45" applyNumberFormat="1" applyFont="1" applyFill="1" applyAlignment="1">
      <alignment horizontal="right" vertical="center"/>
    </xf>
    <xf numFmtId="190" fontId="8" fillId="0" borderId="0" xfId="45" applyNumberFormat="1" applyFont="1" applyFill="1" applyAlignment="1">
      <alignment horizontal="right" vertical="center"/>
    </xf>
    <xf numFmtId="190" fontId="8" fillId="0" borderId="0" xfId="45" applyNumberFormat="1" applyFont="1" applyFill="1" applyBorder="1" applyAlignment="1">
      <alignment horizontal="right" vertical="center"/>
    </xf>
    <xf numFmtId="49" fontId="8" fillId="0" borderId="10" xfId="51" applyNumberFormat="1" applyFont="1" applyFill="1" applyBorder="1" applyAlignment="1">
      <alignment horizontal="distributed" vertical="center"/>
    </xf>
    <xf numFmtId="189" fontId="8" fillId="0" borderId="0" xfId="45" applyNumberFormat="1" applyFont="1" applyFill="1" applyAlignment="1">
      <alignment vertical="center"/>
    </xf>
    <xf numFmtId="190" fontId="8" fillId="0" borderId="0" xfId="45" applyNumberFormat="1" applyFont="1" applyFill="1" applyAlignment="1">
      <alignment vertical="center"/>
    </xf>
    <xf numFmtId="190" fontId="8" fillId="0" borderId="0" xfId="45" applyNumberFormat="1" applyFont="1" applyFill="1" applyBorder="1" applyAlignment="1">
      <alignment vertical="center"/>
    </xf>
    <xf numFmtId="49" fontId="8" fillId="0" borderId="10" xfId="51" applyNumberFormat="1" applyFont="1" applyFill="1" applyBorder="1" applyAlignment="1">
      <alignment horizontal="distributed" vertical="center" wrapText="1"/>
    </xf>
    <xf numFmtId="49" fontId="8" fillId="0" borderId="15" xfId="51" applyNumberFormat="1" applyFont="1" applyFill="1" applyBorder="1" applyAlignment="1">
      <alignment horizontal="distributed" vertical="center" wrapText="1"/>
    </xf>
    <xf numFmtId="38" fontId="8" fillId="0" borderId="16" xfId="45" applyFont="1" applyFill="1" applyBorder="1" applyAlignment="1">
      <alignment vertical="center"/>
    </xf>
    <xf numFmtId="189" fontId="8" fillId="0" borderId="12" xfId="45" applyNumberFormat="1" applyFont="1" applyFill="1" applyBorder="1" applyAlignment="1">
      <alignment vertical="center"/>
    </xf>
    <xf numFmtId="190" fontId="8" fillId="0" borderId="12" xfId="45" applyNumberFormat="1" applyFont="1" applyFill="1" applyBorder="1" applyAlignment="1">
      <alignment vertical="center"/>
    </xf>
    <xf numFmtId="0" fontId="8" fillId="0" borderId="0" xfId="51" applyFont="1" applyFill="1">
      <alignment vertical="center"/>
    </xf>
    <xf numFmtId="0" fontId="8" fillId="0" borderId="0" xfId="51" applyFont="1" applyFill="1" applyAlignment="1">
      <alignment horizontal="right" vertical="top"/>
    </xf>
    <xf numFmtId="0" fontId="7" fillId="0" borderId="0" xfId="50" applyFont="1" applyFill="1" applyBorder="1" applyAlignment="1" applyProtection="1">
      <alignment vertical="center"/>
    </xf>
    <xf numFmtId="0" fontId="14" fillId="0" borderId="0" xfId="50" applyFont="1" applyFill="1" applyAlignment="1" applyProtection="1">
      <alignment vertical="center"/>
    </xf>
    <xf numFmtId="0" fontId="8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right"/>
    </xf>
    <xf numFmtId="0" fontId="8" fillId="0" borderId="0" xfId="50" applyFont="1" applyFill="1" applyAlignment="1" applyProtection="1">
      <alignment vertical="center"/>
    </xf>
    <xf numFmtId="0" fontId="8" fillId="0" borderId="17" xfId="50" applyFont="1" applyFill="1" applyBorder="1" applyAlignment="1" applyProtection="1">
      <alignment horizontal="center" vertical="center" shrinkToFit="1"/>
    </xf>
    <xf numFmtId="0" fontId="8" fillId="0" borderId="13" xfId="50" applyFont="1" applyFill="1" applyBorder="1" applyAlignment="1" applyProtection="1">
      <alignment horizontal="center" vertical="center" shrinkToFit="1"/>
    </xf>
    <xf numFmtId="0" fontId="8" fillId="0" borderId="11" xfId="50" applyFont="1" applyFill="1" applyBorder="1" applyAlignment="1" applyProtection="1">
      <alignment horizontal="center" vertical="center" shrinkToFit="1"/>
    </xf>
    <xf numFmtId="0" fontId="8" fillId="0" borderId="0" xfId="50" applyFont="1" applyFill="1" applyAlignment="1" applyProtection="1">
      <alignment horizontal="center" vertical="center" textRotation="255"/>
    </xf>
    <xf numFmtId="0" fontId="8" fillId="0" borderId="21" xfId="50" applyFont="1" applyFill="1" applyBorder="1" applyAlignment="1" applyProtection="1">
      <alignment horizontal="left" vertical="center"/>
    </xf>
    <xf numFmtId="0" fontId="8" fillId="0" borderId="27" xfId="50" applyFont="1" applyFill="1" applyBorder="1" applyAlignment="1" applyProtection="1">
      <alignment horizontal="left" vertical="center"/>
    </xf>
    <xf numFmtId="176" fontId="8" fillId="0" borderId="31" xfId="50" applyNumberFormat="1" applyFont="1" applyFill="1" applyBorder="1" applyAlignment="1" applyProtection="1">
      <alignment vertical="center"/>
    </xf>
    <xf numFmtId="176" fontId="8" fillId="0" borderId="21" xfId="50" applyNumberFormat="1" applyFont="1" applyFill="1" applyBorder="1" applyAlignment="1" applyProtection="1">
      <alignment vertical="center"/>
    </xf>
    <xf numFmtId="176" fontId="8" fillId="0" borderId="21" xfId="50" quotePrefix="1" applyNumberFormat="1" applyFont="1" applyFill="1" applyBorder="1" applyAlignment="1" applyProtection="1">
      <alignment vertical="center"/>
    </xf>
    <xf numFmtId="0" fontId="8" fillId="0" borderId="0" xfId="50" quotePrefix="1" applyFont="1" applyFill="1" applyBorder="1" applyAlignment="1" applyProtection="1">
      <alignment horizontal="left" vertical="center"/>
    </xf>
    <xf numFmtId="0" fontId="8" fillId="0" borderId="10" xfId="50" quotePrefix="1" applyFont="1" applyFill="1" applyBorder="1" applyAlignment="1" applyProtection="1">
      <alignment horizontal="left" vertical="center"/>
    </xf>
    <xf numFmtId="176" fontId="8" fillId="0" borderId="0" xfId="50" applyNumberFormat="1" applyFont="1" applyFill="1" applyBorder="1" applyAlignment="1" applyProtection="1">
      <alignment vertical="center"/>
    </xf>
    <xf numFmtId="0" fontId="8" fillId="0" borderId="12" xfId="50" quotePrefix="1" applyFont="1" applyFill="1" applyBorder="1" applyAlignment="1" applyProtection="1">
      <alignment horizontal="left" vertical="center"/>
    </xf>
    <xf numFmtId="0" fontId="8" fillId="0" borderId="15" xfId="50" quotePrefix="1" applyFont="1" applyFill="1" applyBorder="1" applyAlignment="1" applyProtection="1">
      <alignment horizontal="left" vertical="center"/>
    </xf>
    <xf numFmtId="176" fontId="8" fillId="0" borderId="16" xfId="50" applyNumberFormat="1" applyFont="1" applyFill="1" applyBorder="1" applyAlignment="1" applyProtection="1">
      <alignment vertical="center"/>
    </xf>
    <xf numFmtId="176" fontId="8" fillId="0" borderId="12" xfId="50" applyNumberFormat="1" applyFont="1" applyFill="1" applyBorder="1" applyAlignment="1" applyProtection="1">
      <alignment vertical="center"/>
    </xf>
    <xf numFmtId="0" fontId="8" fillId="0" borderId="0" xfId="50" applyFont="1" applyFill="1" applyAlignment="1" applyProtection="1">
      <alignment horizontal="right" vertical="center"/>
    </xf>
    <xf numFmtId="0" fontId="7" fillId="0" borderId="0" xfId="50" applyFont="1" applyFill="1" applyAlignment="1" applyProtection="1">
      <alignment vertical="center"/>
    </xf>
    <xf numFmtId="0" fontId="8" fillId="0" borderId="18" xfId="50" applyFont="1" applyFill="1" applyBorder="1" applyAlignment="1" applyProtection="1">
      <alignment horizontal="center" vertical="center"/>
    </xf>
    <xf numFmtId="0" fontId="8" fillId="0" borderId="11" xfId="50" applyFont="1" applyFill="1" applyBorder="1" applyAlignment="1" applyProtection="1">
      <alignment horizontal="center" vertical="center"/>
    </xf>
    <xf numFmtId="0" fontId="8" fillId="0" borderId="27" xfId="50" applyFont="1" applyFill="1" applyBorder="1" applyAlignment="1" applyProtection="1">
      <alignment horizontal="left" vertical="center"/>
    </xf>
    <xf numFmtId="181" fontId="8" fillId="0" borderId="21" xfId="45" applyNumberFormat="1" applyFont="1" applyFill="1" applyBorder="1" applyAlignment="1" applyProtection="1">
      <alignment vertical="center"/>
    </xf>
    <xf numFmtId="0" fontId="8" fillId="0" borderId="10" xfId="50" quotePrefix="1" applyFont="1" applyFill="1" applyBorder="1" applyAlignment="1" applyProtection="1">
      <alignment horizontal="left" vertical="center"/>
    </xf>
    <xf numFmtId="181" fontId="8" fillId="0" borderId="0" xfId="45" applyNumberFormat="1" applyFont="1" applyFill="1" applyBorder="1" applyAlignment="1" applyProtection="1">
      <alignment vertical="center"/>
    </xf>
    <xf numFmtId="0" fontId="8" fillId="0" borderId="15" xfId="50" quotePrefix="1" applyFont="1" applyFill="1" applyBorder="1" applyAlignment="1" applyProtection="1">
      <alignment horizontal="left" vertical="center"/>
    </xf>
    <xf numFmtId="181" fontId="8" fillId="0" borderId="12" xfId="45" applyNumberFormat="1" applyFont="1" applyFill="1" applyBorder="1" applyAlignment="1" applyProtection="1">
      <alignment vertical="center"/>
    </xf>
    <xf numFmtId="0" fontId="7" fillId="0" borderId="0" xfId="52" applyFont="1" applyFill="1">
      <alignment vertical="center"/>
    </xf>
    <xf numFmtId="0" fontId="1" fillId="0" borderId="0" xfId="52" applyFill="1" applyBorder="1">
      <alignment vertical="center"/>
    </xf>
    <xf numFmtId="0" fontId="8" fillId="0" borderId="12" xfId="52" applyFont="1" applyFill="1" applyBorder="1" applyAlignment="1" applyProtection="1">
      <alignment horizontal="right"/>
    </xf>
    <xf numFmtId="0" fontId="8" fillId="0" borderId="17" xfId="50" applyFont="1" applyFill="1" applyBorder="1" applyAlignment="1" applyProtection="1">
      <alignment horizontal="center" vertical="center"/>
    </xf>
    <xf numFmtId="0" fontId="8" fillId="0" borderId="11" xfId="52" applyFont="1" applyFill="1" applyBorder="1" applyAlignment="1">
      <alignment horizontal="center" vertical="center"/>
    </xf>
    <xf numFmtId="0" fontId="8" fillId="0" borderId="27" xfId="52" applyFont="1" applyFill="1" applyBorder="1" applyAlignment="1">
      <alignment vertical="center"/>
    </xf>
    <xf numFmtId="176" fontId="8" fillId="0" borderId="21" xfId="52" applyNumberFormat="1" applyFont="1" applyFill="1" applyBorder="1" applyAlignment="1">
      <alignment vertical="center"/>
    </xf>
    <xf numFmtId="0" fontId="8" fillId="0" borderId="10" xfId="52" quotePrefix="1" applyFont="1" applyFill="1" applyBorder="1" applyAlignment="1">
      <alignment vertical="center"/>
    </xf>
    <xf numFmtId="176" fontId="8" fillId="0" borderId="0" xfId="52" applyNumberFormat="1" applyFont="1" applyFill="1" applyBorder="1" applyAlignment="1">
      <alignment vertical="center"/>
    </xf>
    <xf numFmtId="0" fontId="8" fillId="0" borderId="15" xfId="52" quotePrefix="1" applyFont="1" applyFill="1" applyBorder="1" applyAlignment="1">
      <alignment vertical="center"/>
    </xf>
    <xf numFmtId="176" fontId="8" fillId="0" borderId="12" xfId="52" applyNumberFormat="1" applyFont="1" applyFill="1" applyBorder="1" applyAlignment="1">
      <alignment vertical="center"/>
    </xf>
    <xf numFmtId="0" fontId="14" fillId="0" borderId="0" xfId="50" applyFont="1" applyFill="1" applyBorder="1" applyAlignment="1" applyProtection="1">
      <alignment vertical="center"/>
    </xf>
    <xf numFmtId="0" fontId="8" fillId="0" borderId="0" xfId="52" applyFont="1" applyFill="1" applyAlignment="1" applyProtection="1">
      <alignment horizontal="right" vertical="center"/>
    </xf>
    <xf numFmtId="0" fontId="7" fillId="0" borderId="0" xfId="53" applyFont="1"/>
    <xf numFmtId="0" fontId="6" fillId="0" borderId="0" xfId="53"/>
    <xf numFmtId="58" fontId="8" fillId="0" borderId="0" xfId="53" applyNumberFormat="1" applyFont="1" applyAlignment="1">
      <alignment horizontal="left" indent="1"/>
    </xf>
    <xf numFmtId="0" fontId="6" fillId="0" borderId="0" xfId="53" applyFont="1" applyAlignment="1">
      <alignment horizontal="left" indent="1"/>
    </xf>
    <xf numFmtId="0" fontId="8" fillId="0" borderId="0" xfId="53" applyFont="1" applyAlignment="1">
      <alignment horizontal="left"/>
    </xf>
    <xf numFmtId="0" fontId="8" fillId="0" borderId="0" xfId="53" applyFont="1" applyAlignment="1">
      <alignment horizontal="right"/>
    </xf>
    <xf numFmtId="49" fontId="8" fillId="0" borderId="18" xfId="53" applyNumberFormat="1" applyFont="1" applyFill="1" applyBorder="1" applyAlignment="1">
      <alignment horizontal="center" vertical="center"/>
    </xf>
    <xf numFmtId="49" fontId="8" fillId="0" borderId="17" xfId="53" applyNumberFormat="1" applyFont="1" applyFill="1" applyBorder="1" applyAlignment="1">
      <alignment horizontal="center" vertical="center"/>
    </xf>
    <xf numFmtId="0" fontId="8" fillId="0" borderId="13" xfId="53" applyFont="1" applyBorder="1" applyAlignment="1">
      <alignment horizontal="center" vertical="center"/>
    </xf>
    <xf numFmtId="0" fontId="8" fillId="0" borderId="18" xfId="53" applyFont="1" applyBorder="1" applyAlignment="1">
      <alignment horizontal="center" vertical="center"/>
    </xf>
    <xf numFmtId="0" fontId="8" fillId="0" borderId="17" xfId="53" applyFont="1" applyFill="1" applyBorder="1" applyAlignment="1">
      <alignment horizontal="center" vertical="center" textRotation="255" wrapText="1"/>
    </xf>
    <xf numFmtId="0" fontId="8" fillId="0" borderId="32" xfId="53" applyFont="1" applyFill="1" applyBorder="1" applyAlignment="1">
      <alignment horizontal="left" vertical="center" indent="1"/>
    </xf>
    <xf numFmtId="0" fontId="6" fillId="0" borderId="32" xfId="53" applyBorder="1" applyAlignment="1">
      <alignment horizontal="left" vertical="center" indent="1"/>
    </xf>
    <xf numFmtId="191" fontId="8" fillId="0" borderId="0" xfId="53" applyNumberFormat="1" applyFont="1" applyAlignment="1">
      <alignment horizontal="right" vertical="center"/>
    </xf>
    <xf numFmtId="0" fontId="8" fillId="0" borderId="33" xfId="53" applyFont="1" applyFill="1" applyBorder="1" applyAlignment="1">
      <alignment horizontal="left" vertical="center" indent="1"/>
    </xf>
    <xf numFmtId="0" fontId="6" fillId="0" borderId="33" xfId="53" applyBorder="1" applyAlignment="1">
      <alignment horizontal="left" vertical="center" indent="1"/>
    </xf>
    <xf numFmtId="0" fontId="8" fillId="0" borderId="34" xfId="53" applyFont="1" applyFill="1" applyBorder="1" applyAlignment="1">
      <alignment horizontal="left" vertical="center" indent="1"/>
    </xf>
    <xf numFmtId="0" fontId="6" fillId="0" borderId="34" xfId="53" applyBorder="1" applyAlignment="1">
      <alignment horizontal="left" vertical="center" indent="1"/>
    </xf>
    <xf numFmtId="0" fontId="8" fillId="0" borderId="13" xfId="53" applyFont="1" applyFill="1" applyBorder="1" applyAlignment="1">
      <alignment horizontal="center" vertical="center"/>
    </xf>
    <xf numFmtId="0" fontId="6" fillId="0" borderId="13" xfId="53" applyBorder="1" applyAlignment="1">
      <alignment horizontal="center" vertical="center"/>
    </xf>
    <xf numFmtId="0" fontId="8" fillId="0" borderId="17" xfId="53" applyFont="1" applyFill="1" applyBorder="1" applyAlignment="1">
      <alignment horizontal="left" vertical="center" wrapText="1" indent="1"/>
    </xf>
    <xf numFmtId="0" fontId="8" fillId="0" borderId="11" xfId="53" applyFont="1" applyFill="1" applyBorder="1" applyAlignment="1">
      <alignment horizontal="left" vertical="center" wrapText="1" indent="1"/>
    </xf>
    <xf numFmtId="0" fontId="8" fillId="0" borderId="17" xfId="53" applyFont="1" applyBorder="1" applyAlignment="1">
      <alignment horizontal="left" vertical="center"/>
    </xf>
    <xf numFmtId="0" fontId="8" fillId="0" borderId="13" xfId="53" applyFont="1" applyFill="1" applyBorder="1" applyAlignment="1">
      <alignment horizontal="left" vertical="center" indent="1"/>
    </xf>
    <xf numFmtId="0" fontId="8" fillId="0" borderId="13" xfId="53" applyFont="1" applyBorder="1" applyAlignment="1">
      <alignment horizontal="left" vertical="center"/>
    </xf>
    <xf numFmtId="0" fontId="6" fillId="0" borderId="17" xfId="53" applyBorder="1" applyAlignment="1">
      <alignment horizontal="center" vertical="center" textRotation="255"/>
    </xf>
    <xf numFmtId="0" fontId="8" fillId="0" borderId="13" xfId="53" applyFont="1" applyFill="1" applyBorder="1" applyAlignment="1">
      <alignment horizontal="center" vertical="center" wrapText="1"/>
    </xf>
    <xf numFmtId="0" fontId="8" fillId="0" borderId="32" xfId="53" applyFont="1" applyFill="1" applyBorder="1" applyAlignment="1">
      <alignment horizontal="left" vertical="center" wrapText="1"/>
    </xf>
    <xf numFmtId="0" fontId="8" fillId="0" borderId="33" xfId="53" applyFont="1" applyFill="1" applyBorder="1" applyAlignment="1">
      <alignment horizontal="left" vertical="center" wrapText="1"/>
    </xf>
    <xf numFmtId="0" fontId="8" fillId="0" borderId="33" xfId="53" applyFont="1" applyFill="1" applyBorder="1" applyAlignment="1">
      <alignment horizontal="left" vertical="center" shrinkToFit="1"/>
    </xf>
    <xf numFmtId="0" fontId="8" fillId="0" borderId="34" xfId="53" applyFont="1" applyFill="1" applyBorder="1" applyAlignment="1">
      <alignment horizontal="left" vertical="center" wrapText="1"/>
    </xf>
    <xf numFmtId="0" fontId="8" fillId="0" borderId="20" xfId="53" applyFont="1" applyFill="1" applyBorder="1" applyAlignment="1">
      <alignment horizontal="center" vertical="center"/>
    </xf>
    <xf numFmtId="0" fontId="8" fillId="0" borderId="16" xfId="53" applyFont="1" applyFill="1" applyBorder="1" applyAlignment="1">
      <alignment horizontal="center" vertical="center" wrapText="1"/>
    </xf>
    <xf numFmtId="0" fontId="6" fillId="0" borderId="15" xfId="53" applyBorder="1" applyAlignment="1">
      <alignment horizontal="center" vertical="center"/>
    </xf>
    <xf numFmtId="185" fontId="8" fillId="0" borderId="0" xfId="53" applyNumberFormat="1" applyFont="1" applyAlignment="1">
      <alignment horizontal="right" vertical="center"/>
    </xf>
    <xf numFmtId="0" fontId="8" fillId="0" borderId="18" xfId="53" applyFont="1" applyBorder="1" applyAlignment="1">
      <alignment horizontal="center" vertical="center"/>
    </xf>
    <xf numFmtId="0" fontId="8" fillId="0" borderId="17" xfId="53" applyFont="1" applyBorder="1" applyAlignment="1">
      <alignment horizontal="center" vertical="center"/>
    </xf>
    <xf numFmtId="191" fontId="8" fillId="0" borderId="35" xfId="53" applyNumberFormat="1" applyFont="1" applyBorder="1" applyAlignment="1">
      <alignment horizontal="right" vertical="center"/>
    </xf>
    <xf numFmtId="191" fontId="8" fillId="0" borderId="36" xfId="53" applyNumberFormat="1" applyFont="1" applyBorder="1" applyAlignment="1">
      <alignment horizontal="right" vertical="center"/>
    </xf>
    <xf numFmtId="0" fontId="8" fillId="0" borderId="17" xfId="53" applyFont="1" applyFill="1" applyBorder="1" applyAlignment="1">
      <alignment horizontal="center" vertical="center"/>
    </xf>
    <xf numFmtId="0" fontId="8" fillId="0" borderId="32" xfId="53" applyFont="1" applyFill="1" applyBorder="1" applyAlignment="1">
      <alignment horizontal="left" vertical="center" wrapText="1" indent="1"/>
    </xf>
    <xf numFmtId="185" fontId="8" fillId="0" borderId="31" xfId="53" applyNumberFormat="1" applyFont="1" applyBorder="1" applyAlignment="1">
      <alignment horizontal="right" vertical="center"/>
    </xf>
    <xf numFmtId="185" fontId="8" fillId="0" borderId="21" xfId="53" applyNumberFormat="1" applyFont="1" applyBorder="1" applyAlignment="1">
      <alignment horizontal="right" vertical="center"/>
    </xf>
    <xf numFmtId="0" fontId="6" fillId="0" borderId="17" xfId="53" applyBorder="1" applyAlignment="1">
      <alignment horizontal="center" vertical="center"/>
    </xf>
    <xf numFmtId="0" fontId="8" fillId="0" borderId="34" xfId="53" applyFont="1" applyFill="1" applyBorder="1" applyAlignment="1">
      <alignment horizontal="left" vertical="center" wrapText="1" indent="1"/>
    </xf>
    <xf numFmtId="185" fontId="8" fillId="0" borderId="16" xfId="53" applyNumberFormat="1" applyFont="1" applyBorder="1" applyAlignment="1">
      <alignment horizontal="right" vertical="center"/>
    </xf>
    <xf numFmtId="185" fontId="8" fillId="0" borderId="12" xfId="53" applyNumberFormat="1" applyFont="1" applyBorder="1" applyAlignment="1">
      <alignment horizontal="right" vertical="center"/>
    </xf>
    <xf numFmtId="0" fontId="6" fillId="0" borderId="0" xfId="53" applyBorder="1" applyAlignment="1">
      <alignment horizontal="center" vertical="center"/>
    </xf>
    <xf numFmtId="0" fontId="6" fillId="0" borderId="21" xfId="53" applyBorder="1" applyAlignment="1">
      <alignment horizontal="center" vertical="center"/>
    </xf>
    <xf numFmtId="0" fontId="8" fillId="0" borderId="0" xfId="53" applyFont="1" applyFill="1" applyBorder="1" applyAlignment="1">
      <alignment horizontal="left" vertical="center" wrapText="1"/>
    </xf>
    <xf numFmtId="185" fontId="8" fillId="0" borderId="0" xfId="53" applyNumberFormat="1" applyFont="1" applyBorder="1" applyAlignment="1">
      <alignment horizontal="right" vertical="center"/>
    </xf>
    <xf numFmtId="0" fontId="6" fillId="0" borderId="0" xfId="53" applyAlignment="1">
      <alignment horizontal="right" vertical="top"/>
    </xf>
    <xf numFmtId="0" fontId="8" fillId="0" borderId="0" xfId="53" applyFont="1" applyBorder="1" applyAlignment="1">
      <alignment vertical="top" wrapText="1"/>
    </xf>
    <xf numFmtId="0" fontId="6" fillId="0" borderId="0" xfId="53" applyBorder="1" applyAlignment="1">
      <alignment vertical="top" wrapText="1"/>
    </xf>
    <xf numFmtId="0" fontId="6" fillId="0" borderId="0" xfId="53" applyAlignment="1">
      <alignment horizontal="right" vertical="center"/>
    </xf>
    <xf numFmtId="0" fontId="8" fillId="0" borderId="0" xfId="53" applyFont="1" applyAlignment="1">
      <alignment vertical="center"/>
    </xf>
    <xf numFmtId="0" fontId="7" fillId="0" borderId="0" xfId="54" applyFont="1" applyAlignment="1">
      <alignment vertical="center"/>
    </xf>
    <xf numFmtId="0" fontId="8" fillId="0" borderId="0" xfId="54" applyFont="1" applyAlignment="1">
      <alignment vertical="center"/>
    </xf>
    <xf numFmtId="0" fontId="8" fillId="0" borderId="0" xfId="54" applyFont="1"/>
    <xf numFmtId="58" fontId="8" fillId="0" borderId="0" xfId="54" applyNumberFormat="1" applyFont="1" applyAlignment="1">
      <alignment horizontal="left"/>
    </xf>
    <xf numFmtId="0" fontId="6" fillId="0" borderId="0" xfId="54" applyFont="1" applyAlignment="1">
      <alignment horizontal="left"/>
    </xf>
    <xf numFmtId="0" fontId="8" fillId="0" borderId="0" xfId="54" applyFont="1" applyAlignment="1"/>
    <xf numFmtId="0" fontId="8" fillId="0" borderId="0" xfId="54" applyFont="1" applyAlignment="1">
      <alignment horizontal="right"/>
    </xf>
    <xf numFmtId="0" fontId="8" fillId="0" borderId="17" xfId="54" applyFont="1" applyBorder="1" applyAlignment="1">
      <alignment horizontal="center" vertical="center"/>
    </xf>
    <xf numFmtId="0" fontId="8" fillId="0" borderId="13" xfId="54" applyFont="1" applyBorder="1" applyAlignment="1">
      <alignment horizontal="center" vertical="center"/>
    </xf>
    <xf numFmtId="0" fontId="8" fillId="0" borderId="11" xfId="54" applyFont="1" applyBorder="1" applyAlignment="1">
      <alignment horizontal="center" vertical="center"/>
    </xf>
    <xf numFmtId="0" fontId="8" fillId="0" borderId="18" xfId="54" applyFont="1" applyBorder="1" applyAlignment="1">
      <alignment horizontal="center" vertical="center"/>
    </xf>
    <xf numFmtId="0" fontId="8" fillId="0" borderId="13" xfId="54" applyFont="1" applyBorder="1" applyAlignment="1">
      <alignment horizontal="center" vertical="center"/>
    </xf>
    <xf numFmtId="0" fontId="8" fillId="0" borderId="11" xfId="54" applyFont="1" applyBorder="1" applyAlignment="1">
      <alignment horizontal="center" vertical="center"/>
    </xf>
    <xf numFmtId="0" fontId="16" fillId="0" borderId="21" xfId="54" applyFont="1" applyBorder="1" applyAlignment="1">
      <alignment horizontal="center" vertical="center"/>
    </xf>
    <xf numFmtId="0" fontId="16" fillId="0" borderId="27" xfId="54" applyFont="1" applyBorder="1" applyAlignment="1">
      <alignment horizontal="center" vertical="center"/>
    </xf>
    <xf numFmtId="192" fontId="16" fillId="0" borderId="21" xfId="54" applyNumberFormat="1" applyFont="1" applyBorder="1" applyAlignment="1">
      <alignment vertical="center"/>
    </xf>
    <xf numFmtId="0" fontId="16" fillId="0" borderId="0" xfId="54" applyFont="1" applyBorder="1" applyAlignment="1">
      <alignment horizontal="center" vertical="center"/>
    </xf>
    <xf numFmtId="0" fontId="16" fillId="0" borderId="10" xfId="54" applyFont="1" applyBorder="1" applyAlignment="1">
      <alignment horizontal="center" vertical="center"/>
    </xf>
    <xf numFmtId="192" fontId="16" fillId="0" borderId="0" xfId="54" applyNumberFormat="1" applyFont="1" applyBorder="1" applyAlignment="1">
      <alignment vertical="center"/>
    </xf>
    <xf numFmtId="0" fontId="8" fillId="0" borderId="0" xfId="54" applyFont="1" applyBorder="1" applyAlignment="1">
      <alignment horizontal="left" vertical="center"/>
    </xf>
    <xf numFmtId="0" fontId="8" fillId="0" borderId="10" xfId="54" applyFont="1" applyBorder="1" applyAlignment="1">
      <alignment horizontal="left" vertical="center"/>
    </xf>
    <xf numFmtId="192" fontId="8" fillId="0" borderId="0" xfId="54" applyNumberFormat="1" applyFont="1" applyAlignment="1">
      <alignment vertical="center"/>
    </xf>
    <xf numFmtId="0" fontId="8" fillId="0" borderId="0" xfId="54" applyFont="1" applyBorder="1" applyAlignment="1">
      <alignment horizontal="left" vertical="center"/>
    </xf>
    <xf numFmtId="0" fontId="8" fillId="0" borderId="10" xfId="54" applyFont="1" applyBorder="1" applyAlignment="1">
      <alignment horizontal="left" vertical="center"/>
    </xf>
    <xf numFmtId="0" fontId="8" fillId="0" borderId="10" xfId="54" applyFont="1" applyBorder="1" applyAlignment="1">
      <alignment vertical="center"/>
    </xf>
    <xf numFmtId="192" fontId="8" fillId="0" borderId="0" xfId="54" applyNumberFormat="1" applyFont="1" applyAlignment="1">
      <alignment horizontal="right" vertical="center"/>
    </xf>
    <xf numFmtId="192" fontId="8" fillId="0" borderId="0" xfId="54" applyNumberFormat="1" applyFont="1" applyBorder="1" applyAlignment="1">
      <alignment horizontal="right" vertical="center"/>
    </xf>
    <xf numFmtId="0" fontId="8" fillId="0" borderId="12" xfId="54" applyFont="1" applyBorder="1" applyAlignment="1">
      <alignment horizontal="left" vertical="center"/>
    </xf>
    <xf numFmtId="0" fontId="8" fillId="0" borderId="15" xfId="54" applyFont="1" applyBorder="1" applyAlignment="1">
      <alignment vertical="center"/>
    </xf>
    <xf numFmtId="192" fontId="8" fillId="0" borderId="12" xfId="54" applyNumberFormat="1" applyFont="1" applyBorder="1" applyAlignment="1">
      <alignment vertical="center"/>
    </xf>
    <xf numFmtId="192" fontId="8" fillId="0" borderId="12" xfId="54" applyNumberFormat="1" applyFont="1" applyBorder="1" applyAlignment="1">
      <alignment horizontal="right" vertical="center"/>
    </xf>
    <xf numFmtId="0" fontId="8" fillId="0" borderId="0" xfId="54" applyFont="1" applyAlignment="1">
      <alignment horizontal="left" vertical="top"/>
    </xf>
    <xf numFmtId="0" fontId="8" fillId="0" borderId="0" xfId="54" applyFont="1" applyAlignment="1">
      <alignment horizontal="left" vertical="top" wrapText="1"/>
    </xf>
    <xf numFmtId="0" fontId="6" fillId="0" borderId="0" xfId="54" applyAlignment="1">
      <alignment horizontal="left" vertical="top"/>
    </xf>
    <xf numFmtId="0" fontId="8" fillId="0" borderId="0" xfId="54" applyFont="1" applyAlignment="1">
      <alignment horizontal="left"/>
    </xf>
    <xf numFmtId="0" fontId="8" fillId="0" borderId="0" xfId="54" applyFont="1" applyAlignment="1">
      <alignment horizontal="right" vertical="top"/>
    </xf>
    <xf numFmtId="38" fontId="41" fillId="0" borderId="0" xfId="49" applyNumberFormat="1" applyAlignment="1" applyProtection="1">
      <alignment vertical="center"/>
    </xf>
    <xf numFmtId="38" fontId="8" fillId="0" borderId="0" xfId="45" applyFont="1" applyAlignment="1">
      <alignment vertical="center"/>
    </xf>
    <xf numFmtId="38" fontId="5" fillId="0" borderId="0" xfId="45" applyFont="1" applyAlignment="1">
      <alignment horizontal="center" vertical="center"/>
    </xf>
    <xf numFmtId="38" fontId="7" fillId="0" borderId="0" xfId="45" applyFont="1" applyAlignment="1">
      <alignment vertical="center"/>
    </xf>
    <xf numFmtId="38" fontId="8" fillId="0" borderId="12" xfId="45" applyFont="1" applyBorder="1" applyAlignment="1">
      <alignment vertical="center"/>
    </xf>
    <xf numFmtId="38" fontId="8" fillId="0" borderId="12" xfId="45" applyFont="1" applyBorder="1" applyAlignment="1">
      <alignment horizontal="right" vertical="center"/>
    </xf>
    <xf numFmtId="38" fontId="8" fillId="0" borderId="12" xfId="45" applyFont="1" applyBorder="1" applyAlignment="1">
      <alignment horizontal="center" vertical="center"/>
    </xf>
    <xf numFmtId="38" fontId="8" fillId="0" borderId="11" xfId="45" applyFont="1" applyFill="1" applyBorder="1" applyAlignment="1">
      <alignment horizontal="center" vertical="center"/>
    </xf>
    <xf numFmtId="38" fontId="8" fillId="0" borderId="0" xfId="45" applyFont="1" applyAlignment="1">
      <alignment horizontal="center" vertical="center"/>
    </xf>
    <xf numFmtId="38" fontId="7" fillId="0" borderId="27" xfId="45" applyFont="1" applyBorder="1" applyAlignment="1">
      <alignment horizontal="left" vertical="center"/>
    </xf>
    <xf numFmtId="3" fontId="7" fillId="0" borderId="21" xfId="0" applyNumberFormat="1" applyFont="1" applyFill="1" applyBorder="1" applyAlignment="1">
      <alignment vertical="center"/>
    </xf>
    <xf numFmtId="38" fontId="8" fillId="0" borderId="10" xfId="45" applyFont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right" vertical="center"/>
    </xf>
    <xf numFmtId="10" fontId="8" fillId="0" borderId="0" xfId="0" applyNumberFormat="1" applyFont="1" applyFill="1" applyBorder="1" applyAlignment="1">
      <alignment vertical="center"/>
    </xf>
    <xf numFmtId="38" fontId="7" fillId="0" borderId="10" xfId="45" applyFont="1" applyBorder="1" applyAlignment="1">
      <alignment horizontal="left" vertical="center"/>
    </xf>
    <xf numFmtId="3" fontId="7" fillId="0" borderId="0" xfId="0" applyNumberFormat="1" applyFont="1" applyFill="1" applyBorder="1" applyAlignment="1">
      <alignment vertical="center"/>
    </xf>
    <xf numFmtId="38" fontId="8" fillId="0" borderId="10" xfId="45" applyFont="1" applyBorder="1" applyAlignment="1">
      <alignment vertical="center"/>
    </xf>
    <xf numFmtId="38" fontId="8" fillId="0" borderId="10" xfId="45" applyFont="1" applyBorder="1" applyAlignment="1">
      <alignment horizontal="left" vertical="center" indent="1"/>
    </xf>
    <xf numFmtId="38" fontId="8" fillId="0" borderId="10" xfId="45" applyFont="1" applyFill="1" applyBorder="1" applyAlignment="1">
      <alignment horizontal="left" vertical="center" indent="1"/>
    </xf>
    <xf numFmtId="38" fontId="8" fillId="0" borderId="14" xfId="45" applyFont="1" applyFill="1" applyBorder="1" applyAlignment="1">
      <alignment horizontal="right" vertical="center"/>
    </xf>
    <xf numFmtId="38" fontId="8" fillId="0" borderId="15" xfId="45" applyFont="1" applyBorder="1" applyAlignment="1">
      <alignment horizontal="left" vertical="center"/>
    </xf>
    <xf numFmtId="38" fontId="8" fillId="0" borderId="0" xfId="45" applyFont="1" applyAlignment="1">
      <alignment horizontal="right" vertical="center"/>
    </xf>
    <xf numFmtId="38" fontId="7" fillId="0" borderId="27" xfId="45" applyFont="1" applyBorder="1" applyAlignment="1">
      <alignment vertical="center"/>
    </xf>
    <xf numFmtId="10" fontId="8" fillId="0" borderId="0" xfId="45" applyNumberFormat="1" applyFont="1" applyFill="1" applyAlignment="1">
      <alignment horizontal="right" vertical="center"/>
    </xf>
    <xf numFmtId="10" fontId="8" fillId="0" borderId="0" xfId="45" applyNumberFormat="1" applyFont="1" applyFill="1" applyAlignment="1">
      <alignment vertical="center"/>
    </xf>
    <xf numFmtId="38" fontId="8" fillId="0" borderId="10" xfId="45" applyFont="1" applyBorder="1" applyAlignment="1">
      <alignment horizontal="center" vertical="center"/>
    </xf>
    <xf numFmtId="38" fontId="8" fillId="0" borderId="0" xfId="45" applyFont="1" applyBorder="1" applyAlignment="1">
      <alignment horizontal="center" vertical="center"/>
    </xf>
    <xf numFmtId="38" fontId="8" fillId="0" borderId="0" xfId="45" applyFont="1" applyFill="1" applyBorder="1" applyAlignment="1">
      <alignment horizontal="center" vertical="center"/>
    </xf>
    <xf numFmtId="3" fontId="8" fillId="0" borderId="0" xfId="45" applyNumberFormat="1" applyFont="1" applyFill="1" applyAlignment="1">
      <alignment vertical="center"/>
    </xf>
    <xf numFmtId="38" fontId="8" fillId="0" borderId="15" xfId="45" applyFont="1" applyBorder="1" applyAlignment="1">
      <alignment vertical="center" shrinkToFit="1"/>
    </xf>
    <xf numFmtId="0" fontId="40" fillId="0" borderId="0" xfId="55" applyAlignment="1" applyProtection="1">
      <alignment vertical="center"/>
    </xf>
    <xf numFmtId="0" fontId="14" fillId="0" borderId="0" xfId="50" applyFont="1" applyAlignment="1">
      <alignment vertical="center"/>
    </xf>
    <xf numFmtId="0" fontId="49" fillId="0" borderId="0" xfId="50" applyFont="1" applyFill="1" applyAlignment="1" applyProtection="1">
      <alignment vertical="center"/>
    </xf>
    <xf numFmtId="58" fontId="8" fillId="0" borderId="0" xfId="50" applyNumberFormat="1" applyFont="1" applyFill="1" applyBorder="1" applyAlignment="1" applyProtection="1">
      <alignment horizontal="center" vertical="center"/>
    </xf>
    <xf numFmtId="0" fontId="8" fillId="0" borderId="13" xfId="50" applyFont="1" applyFill="1" applyBorder="1" applyAlignment="1" applyProtection="1">
      <alignment horizontal="center" vertical="center"/>
    </xf>
    <xf numFmtId="0" fontId="8" fillId="0" borderId="11" xfId="50" applyFont="1" applyFill="1" applyBorder="1" applyAlignment="1" applyProtection="1">
      <alignment horizontal="center" vertical="center"/>
    </xf>
    <xf numFmtId="0" fontId="8" fillId="0" borderId="0" xfId="50" applyFont="1" applyFill="1" applyAlignment="1" applyProtection="1">
      <alignment horizontal="center" vertical="center"/>
    </xf>
    <xf numFmtId="0" fontId="16" fillId="0" borderId="27" xfId="50" applyFont="1" applyFill="1" applyBorder="1" applyAlignment="1" applyProtection="1">
      <alignment horizontal="center" vertical="center"/>
    </xf>
    <xf numFmtId="0" fontId="16" fillId="0" borderId="31" xfId="50" applyFont="1" applyFill="1" applyBorder="1" applyAlignment="1" applyProtection="1">
      <alignment horizontal="right" vertical="center" indent="1"/>
    </xf>
    <xf numFmtId="0" fontId="16" fillId="0" borderId="21" xfId="50" applyFont="1" applyFill="1" applyBorder="1" applyAlignment="1" applyProtection="1">
      <alignment horizontal="right" vertical="center" indent="1"/>
    </xf>
    <xf numFmtId="176" fontId="16" fillId="0" borderId="21" xfId="50" applyNumberFormat="1" applyFont="1" applyFill="1" applyBorder="1" applyAlignment="1" applyProtection="1">
      <alignment vertical="center"/>
    </xf>
    <xf numFmtId="0" fontId="8" fillId="0" borderId="10" xfId="50" applyFont="1" applyFill="1" applyBorder="1" applyAlignment="1" applyProtection="1">
      <alignment horizontal="left" vertical="center"/>
    </xf>
    <xf numFmtId="0" fontId="8" fillId="0" borderId="14" xfId="50" applyFont="1" applyFill="1" applyBorder="1" applyAlignment="1" applyProtection="1">
      <alignment horizontal="right" vertical="center" indent="1"/>
    </xf>
    <xf numFmtId="0" fontId="8" fillId="0" borderId="0" xfId="50" applyFont="1" applyFill="1" applyAlignment="1" applyProtection="1">
      <alignment horizontal="right" vertical="center" indent="1"/>
    </xf>
    <xf numFmtId="176" fontId="8" fillId="0" borderId="0" xfId="50" applyNumberFormat="1" applyFont="1" applyFill="1" applyAlignment="1" applyProtection="1">
      <alignment vertical="center"/>
    </xf>
    <xf numFmtId="176" fontId="8" fillId="0" borderId="0" xfId="50" applyNumberFormat="1" applyFont="1" applyFill="1" applyAlignment="1" applyProtection="1">
      <alignment horizontal="right" vertical="center"/>
    </xf>
    <xf numFmtId="0" fontId="8" fillId="0" borderId="10" xfId="50" applyFont="1" applyFill="1" applyBorder="1" applyAlignment="1" applyProtection="1">
      <alignment vertical="center"/>
    </xf>
    <xf numFmtId="0" fontId="8" fillId="0" borderId="10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horizontal="right" vertical="center" indent="1"/>
    </xf>
    <xf numFmtId="176" fontId="8" fillId="0" borderId="0" xfId="50" applyNumberFormat="1" applyFont="1" applyFill="1" applyBorder="1" applyAlignment="1" applyProtection="1">
      <alignment vertical="center"/>
    </xf>
    <xf numFmtId="0" fontId="8" fillId="0" borderId="15" xfId="50" applyFont="1" applyFill="1" applyBorder="1" applyAlignment="1" applyProtection="1">
      <alignment horizontal="left" vertical="center"/>
    </xf>
    <xf numFmtId="0" fontId="8" fillId="0" borderId="16" xfId="50" applyFont="1" applyFill="1" applyBorder="1" applyAlignment="1" applyProtection="1">
      <alignment horizontal="right" vertical="center" indent="1"/>
    </xf>
    <xf numFmtId="0" fontId="8" fillId="0" borderId="12" xfId="50" applyFont="1" applyFill="1" applyBorder="1" applyAlignment="1" applyProtection="1">
      <alignment horizontal="right" vertical="center" indent="1"/>
    </xf>
    <xf numFmtId="0" fontId="8" fillId="0" borderId="0" xfId="50" applyFont="1" applyFill="1" applyBorder="1" applyAlignment="1" applyProtection="1">
      <alignment vertical="center"/>
    </xf>
    <xf numFmtId="0" fontId="8" fillId="0" borderId="21" xfId="50" applyFont="1" applyFill="1" applyBorder="1" applyAlignment="1" applyProtection="1">
      <alignment vertical="center"/>
    </xf>
    <xf numFmtId="0" fontId="8" fillId="0" borderId="21" xfId="50" applyFont="1" applyFill="1" applyBorder="1" applyAlignment="1" applyProtection="1">
      <alignment horizontal="right" vertical="center"/>
    </xf>
    <xf numFmtId="38" fontId="8" fillId="0" borderId="0" xfId="45" applyFont="1" applyFill="1" applyBorder="1" applyAlignment="1" applyProtection="1">
      <alignment vertical="center"/>
    </xf>
    <xf numFmtId="38" fontId="8" fillId="0" borderId="0" xfId="45" applyFont="1" applyFill="1" applyBorder="1" applyAlignment="1" applyProtection="1">
      <alignment horizontal="right"/>
    </xf>
    <xf numFmtId="38" fontId="8" fillId="0" borderId="17" xfId="45" applyFont="1" applyFill="1" applyBorder="1" applyAlignment="1" applyProtection="1">
      <alignment horizontal="center" vertical="center"/>
    </xf>
    <xf numFmtId="38" fontId="8" fillId="0" borderId="11" xfId="45" applyFont="1" applyFill="1" applyBorder="1" applyAlignment="1" applyProtection="1">
      <alignment horizontal="center" vertical="center"/>
    </xf>
    <xf numFmtId="38" fontId="8" fillId="0" borderId="10" xfId="45" applyFont="1" applyFill="1" applyBorder="1" applyAlignment="1" applyProtection="1">
      <alignment horizontal="center" vertical="center"/>
    </xf>
    <xf numFmtId="181" fontId="8" fillId="0" borderId="31" xfId="45" applyNumberFormat="1" applyFont="1" applyFill="1" applyBorder="1" applyAlignment="1" applyProtection="1">
      <alignment vertical="center"/>
    </xf>
    <xf numFmtId="181" fontId="8" fillId="0" borderId="21" xfId="45" quotePrefix="1" applyNumberFormat="1" applyFont="1" applyFill="1" applyBorder="1" applyAlignment="1" applyProtection="1">
      <alignment vertical="center"/>
    </xf>
    <xf numFmtId="38" fontId="8" fillId="0" borderId="10" xfId="45" quotePrefix="1" applyFont="1" applyFill="1" applyBorder="1" applyAlignment="1" applyProtection="1">
      <alignment horizontal="center" vertical="center"/>
    </xf>
    <xf numFmtId="181" fontId="8" fillId="0" borderId="14" xfId="45" applyNumberFormat="1" applyFont="1" applyFill="1" applyBorder="1" applyAlignment="1" applyProtection="1">
      <alignment vertical="center"/>
    </xf>
    <xf numFmtId="38" fontId="8" fillId="0" borderId="15" xfId="45" quotePrefix="1" applyFont="1" applyFill="1" applyBorder="1" applyAlignment="1" applyProtection="1">
      <alignment horizontal="center" vertical="center"/>
    </xf>
    <xf numFmtId="181" fontId="8" fillId="0" borderId="16" xfId="45" applyNumberFormat="1" applyFont="1" applyFill="1" applyBorder="1" applyAlignment="1" applyProtection="1">
      <alignment vertical="center"/>
    </xf>
    <xf numFmtId="38" fontId="8" fillId="0" borderId="0" xfId="45" applyFont="1" applyFill="1" applyAlignment="1" applyProtection="1">
      <alignment vertical="center"/>
    </xf>
    <xf numFmtId="0" fontId="7" fillId="0" borderId="0" xfId="50" applyFont="1" applyAlignment="1">
      <alignment vertical="center"/>
    </xf>
    <xf numFmtId="58" fontId="8" fillId="0" borderId="12" xfId="50" applyNumberFormat="1" applyFont="1" applyBorder="1" applyAlignment="1">
      <alignment horizontal="left" vertical="center" indent="1"/>
    </xf>
    <xf numFmtId="0" fontId="8" fillId="0" borderId="0" xfId="50" applyFont="1" applyAlignment="1">
      <alignment vertical="center"/>
    </xf>
    <xf numFmtId="0" fontId="8" fillId="0" borderId="12" xfId="50" applyFont="1" applyBorder="1" applyAlignment="1">
      <alignment vertical="center"/>
    </xf>
    <xf numFmtId="0" fontId="8" fillId="0" borderId="0" xfId="50" applyFont="1" applyBorder="1" applyAlignment="1">
      <alignment vertical="center"/>
    </xf>
    <xf numFmtId="0" fontId="8" fillId="0" borderId="12" xfId="50" applyFont="1" applyBorder="1" applyAlignment="1">
      <alignment horizontal="center" vertical="center" wrapText="1"/>
    </xf>
    <xf numFmtId="0" fontId="8" fillId="0" borderId="13" xfId="50" applyFont="1" applyBorder="1" applyAlignment="1">
      <alignment horizontal="center" vertical="center" wrapText="1"/>
    </xf>
    <xf numFmtId="0" fontId="8" fillId="0" borderId="11" xfId="50" applyFont="1" applyBorder="1" applyAlignment="1">
      <alignment horizontal="center" vertical="center" wrapText="1"/>
    </xf>
    <xf numFmtId="0" fontId="8" fillId="0" borderId="0" xfId="50" applyFont="1" applyBorder="1" applyAlignment="1">
      <alignment vertical="center" wrapText="1"/>
    </xf>
    <xf numFmtId="0" fontId="8" fillId="0" borderId="0" xfId="50" applyFont="1" applyAlignment="1">
      <alignment vertical="center" wrapText="1"/>
    </xf>
    <xf numFmtId="0" fontId="8" fillId="0" borderId="10" xfId="50" applyFont="1" applyBorder="1" applyAlignment="1">
      <alignment vertical="center"/>
    </xf>
    <xf numFmtId="2" fontId="8" fillId="0" borderId="0" xfId="50" applyNumberFormat="1" applyFont="1" applyAlignment="1">
      <alignment vertical="center"/>
    </xf>
    <xf numFmtId="0" fontId="8" fillId="0" borderId="10" xfId="50" applyFont="1" applyBorder="1" applyAlignment="1">
      <alignment horizontal="left" vertical="center" indent="1"/>
    </xf>
    <xf numFmtId="38" fontId="8" fillId="0" borderId="0" xfId="45" applyFont="1" applyBorder="1" applyAlignment="1">
      <alignment vertical="center"/>
    </xf>
    <xf numFmtId="0" fontId="8" fillId="0" borderId="15" xfId="50" applyFont="1" applyBorder="1" applyAlignment="1">
      <alignment vertical="center"/>
    </xf>
    <xf numFmtId="2" fontId="8" fillId="0" borderId="12" xfId="50" applyNumberFormat="1" applyFont="1" applyBorder="1" applyAlignment="1">
      <alignment vertical="center"/>
    </xf>
    <xf numFmtId="0" fontId="8" fillId="0" borderId="0" xfId="50" applyFont="1" applyAlignment="1">
      <alignment horizontal="right" vertical="center"/>
    </xf>
    <xf numFmtId="0" fontId="40" fillId="0" borderId="0" xfId="55" applyAlignment="1" applyProtection="1"/>
    <xf numFmtId="0" fontId="14" fillId="0" borderId="0" xfId="50" applyFont="1"/>
    <xf numFmtId="58" fontId="8" fillId="0" borderId="12" xfId="50" applyNumberFormat="1" applyFont="1" applyBorder="1" applyAlignment="1">
      <alignment horizontal="left" indent="1"/>
    </xf>
    <xf numFmtId="0" fontId="8" fillId="0" borderId="12" xfId="50" applyFont="1" applyBorder="1"/>
    <xf numFmtId="0" fontId="8" fillId="0" borderId="0" xfId="50" applyFont="1"/>
    <xf numFmtId="0" fontId="8" fillId="0" borderId="27" xfId="50" applyFont="1" applyBorder="1" applyAlignment="1">
      <alignment horizontal="center" vertical="center" wrapText="1"/>
    </xf>
    <xf numFmtId="0" fontId="8" fillId="0" borderId="0" xfId="50" applyFont="1" applyAlignment="1">
      <alignment horizontal="centerContinuous" vertical="center"/>
    </xf>
    <xf numFmtId="0" fontId="8" fillId="0" borderId="12" xfId="50" applyFont="1" applyBorder="1" applyAlignment="1">
      <alignment horizontal="centerContinuous" vertical="center"/>
    </xf>
    <xf numFmtId="0" fontId="8" fillId="0" borderId="19" xfId="50" applyFont="1" applyBorder="1" applyAlignment="1">
      <alignment horizontal="center" vertical="center" textRotation="255" wrapText="1"/>
    </xf>
    <xf numFmtId="0" fontId="8" fillId="0" borderId="31" xfId="50" applyFont="1" applyBorder="1" applyAlignment="1">
      <alignment horizontal="center" vertical="center" textRotation="255" wrapText="1"/>
    </xf>
    <xf numFmtId="0" fontId="8" fillId="0" borderId="15" xfId="50" applyFont="1" applyBorder="1" applyAlignment="1">
      <alignment horizontal="center" vertical="center" wrapText="1"/>
    </xf>
    <xf numFmtId="0" fontId="8" fillId="0" borderId="20" xfId="50" applyFont="1" applyBorder="1" applyAlignment="1">
      <alignment horizontal="center" vertical="center" textRotation="255" wrapText="1"/>
    </xf>
    <xf numFmtId="0" fontId="8" fillId="0" borderId="16" xfId="50" applyFont="1" applyBorder="1" applyAlignment="1">
      <alignment horizontal="center" vertical="center" textRotation="255" wrapText="1"/>
    </xf>
    <xf numFmtId="0" fontId="8" fillId="0" borderId="10" xfId="50" applyFont="1" applyBorder="1" applyAlignment="1">
      <alignment horizontal="center" vertical="center"/>
    </xf>
    <xf numFmtId="38" fontId="8" fillId="0" borderId="14" xfId="45" applyFont="1" applyBorder="1" applyAlignment="1">
      <alignment vertical="center"/>
    </xf>
    <xf numFmtId="3" fontId="8" fillId="0" borderId="0" xfId="50" applyNumberFormat="1" applyFont="1" applyBorder="1"/>
    <xf numFmtId="0" fontId="8" fillId="0" borderId="0" xfId="50" applyFont="1" applyBorder="1"/>
    <xf numFmtId="0" fontId="8" fillId="0" borderId="10" xfId="50" quotePrefix="1" applyFont="1" applyBorder="1" applyAlignment="1">
      <alignment horizontal="center" vertical="center"/>
    </xf>
    <xf numFmtId="0" fontId="8" fillId="0" borderId="15" xfId="50" quotePrefix="1" applyFont="1" applyBorder="1" applyAlignment="1">
      <alignment horizontal="center" vertical="center"/>
    </xf>
    <xf numFmtId="38" fontId="8" fillId="0" borderId="16" xfId="45" applyFont="1" applyBorder="1" applyAlignment="1">
      <alignment vertical="center"/>
    </xf>
    <xf numFmtId="3" fontId="8" fillId="0" borderId="12" xfId="50" applyNumberFormat="1" applyFont="1" applyBorder="1"/>
    <xf numFmtId="38" fontId="40" fillId="0" borderId="0" xfId="55" applyNumberFormat="1" applyAlignment="1" applyProtection="1"/>
    <xf numFmtId="38" fontId="8" fillId="0" borderId="0" xfId="45" applyFont="1"/>
    <xf numFmtId="38" fontId="8" fillId="0" borderId="12" xfId="45" applyFont="1" applyBorder="1" applyAlignment="1">
      <alignment horizontal="left" indent="1"/>
    </xf>
    <xf numFmtId="38" fontId="8" fillId="0" borderId="12" xfId="45" applyFont="1" applyBorder="1"/>
    <xf numFmtId="38" fontId="8" fillId="0" borderId="0" xfId="45" applyFont="1" applyBorder="1"/>
    <xf numFmtId="38" fontId="8" fillId="0" borderId="27" xfId="45" applyFont="1" applyBorder="1" applyAlignment="1">
      <alignment horizontal="center" vertical="center"/>
    </xf>
    <xf numFmtId="38" fontId="8" fillId="0" borderId="18" xfId="45" applyFont="1" applyBorder="1" applyAlignment="1">
      <alignment horizontal="center" vertical="center"/>
    </xf>
    <xf numFmtId="38" fontId="8" fillId="0" borderId="15" xfId="45" applyFont="1" applyBorder="1" applyAlignment="1">
      <alignment vertical="center"/>
    </xf>
    <xf numFmtId="38" fontId="8" fillId="0" borderId="31" xfId="45" applyFont="1" applyBorder="1" applyAlignment="1">
      <alignment horizontal="center" vertical="center" wrapText="1"/>
    </xf>
    <xf numFmtId="38" fontId="8" fillId="0" borderId="10" xfId="45" applyFont="1" applyBorder="1" applyAlignment="1">
      <alignment horizontal="center" vertical="center"/>
    </xf>
    <xf numFmtId="38" fontId="8" fillId="0" borderId="19" xfId="45" applyFont="1" applyBorder="1" applyAlignment="1">
      <alignment horizontal="center" vertical="center" wrapText="1"/>
    </xf>
    <xf numFmtId="38" fontId="8" fillId="0" borderId="11" xfId="45" applyFont="1" applyBorder="1" applyAlignment="1">
      <alignment horizontal="centerContinuous" vertical="center"/>
    </xf>
    <xf numFmtId="38" fontId="8" fillId="0" borderId="18" xfId="45" applyFont="1" applyBorder="1" applyAlignment="1">
      <alignment horizontal="centerContinuous" vertical="center"/>
    </xf>
    <xf numFmtId="38" fontId="8" fillId="0" borderId="17" xfId="45" applyFont="1" applyBorder="1" applyAlignment="1">
      <alignment horizontal="centerContinuous" vertical="center"/>
    </xf>
    <xf numFmtId="0" fontId="8" fillId="0" borderId="14" xfId="0" applyFont="1" applyBorder="1" applyAlignment="1">
      <alignment horizontal="center" vertical="center" wrapText="1"/>
    </xf>
    <xf numFmtId="38" fontId="8" fillId="0" borderId="0" xfId="45" applyFont="1" applyAlignment="1">
      <alignment vertical="center" wrapText="1"/>
    </xf>
    <xf numFmtId="38" fontId="8" fillId="0" borderId="15" xfId="45" applyFont="1" applyBorder="1" applyAlignment="1">
      <alignment horizontal="center" vertical="center"/>
    </xf>
    <xf numFmtId="38" fontId="8" fillId="0" borderId="20" xfId="45" applyFont="1" applyBorder="1" applyAlignment="1">
      <alignment horizontal="center" vertical="center" wrapText="1"/>
    </xf>
    <xf numFmtId="38" fontId="8" fillId="0" borderId="13" xfId="45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38" fontId="16" fillId="0" borderId="0" xfId="45" applyFont="1" applyBorder="1" applyAlignment="1">
      <alignment vertical="center"/>
    </xf>
    <xf numFmtId="38" fontId="8" fillId="0" borderId="10" xfId="45" quotePrefix="1" applyFont="1" applyBorder="1" applyAlignment="1">
      <alignment horizontal="center" vertical="center"/>
    </xf>
    <xf numFmtId="38" fontId="8" fillId="0" borderId="15" xfId="45" quotePrefix="1" applyFont="1" applyBorder="1" applyAlignment="1">
      <alignment horizontal="center" vertical="center"/>
    </xf>
    <xf numFmtId="38" fontId="16" fillId="0" borderId="12" xfId="45" applyFont="1" applyBorder="1" applyAlignment="1">
      <alignment vertical="center"/>
    </xf>
    <xf numFmtId="38" fontId="18" fillId="0" borderId="0" xfId="45" applyFont="1" applyAlignment="1">
      <alignment horizontal="left" vertical="top"/>
    </xf>
    <xf numFmtId="38" fontId="8" fillId="0" borderId="21" xfId="45" applyFont="1" applyBorder="1" applyAlignment="1">
      <alignment vertical="top" wrapText="1"/>
    </xf>
    <xf numFmtId="38" fontId="8" fillId="0" borderId="0" xfId="45" applyFont="1" applyAlignment="1">
      <alignment horizontal="right" vertical="top"/>
    </xf>
    <xf numFmtId="38" fontId="7" fillId="0" borderId="0" xfId="45" applyFont="1" applyAlignment="1"/>
    <xf numFmtId="178" fontId="8" fillId="0" borderId="0" xfId="45" applyNumberFormat="1" applyFont="1" applyAlignment="1">
      <alignment horizontal="left" indent="1"/>
    </xf>
    <xf numFmtId="38" fontId="8" fillId="0" borderId="21" xfId="45" applyFont="1" applyBorder="1"/>
    <xf numFmtId="38" fontId="8" fillId="0" borderId="27" xfId="45" applyFont="1" applyBorder="1"/>
    <xf numFmtId="38" fontId="8" fillId="0" borderId="19" xfId="45" applyFont="1" applyBorder="1" applyAlignment="1">
      <alignment horizontal="center" vertical="center"/>
    </xf>
    <xf numFmtId="38" fontId="8" fillId="0" borderId="11" xfId="45" applyFont="1" applyBorder="1" applyAlignment="1">
      <alignment horizontal="center" vertical="center"/>
    </xf>
    <xf numFmtId="38" fontId="8" fillId="0" borderId="17" xfId="45" applyFont="1" applyBorder="1" applyAlignment="1">
      <alignment horizontal="center" vertical="center"/>
    </xf>
    <xf numFmtId="38" fontId="8" fillId="0" borderId="0" xfId="45" applyFont="1" applyBorder="1" applyAlignment="1">
      <alignment horizontal="center" vertical="center" wrapText="1"/>
    </xf>
    <xf numFmtId="38" fontId="8" fillId="0" borderId="10" xfId="45" applyFont="1" applyBorder="1" applyAlignment="1">
      <alignment horizontal="center" vertical="center" wrapText="1"/>
    </xf>
    <xf numFmtId="38" fontId="8" fillId="0" borderId="37" xfId="45" applyFont="1" applyBorder="1" applyAlignment="1">
      <alignment horizontal="center" vertical="center"/>
    </xf>
    <xf numFmtId="38" fontId="6" fillId="0" borderId="19" xfId="45" applyFont="1" applyBorder="1" applyAlignment="1">
      <alignment horizontal="center" vertical="center" wrapText="1"/>
    </xf>
    <xf numFmtId="38" fontId="6" fillId="0" borderId="0" xfId="45" applyFont="1" applyBorder="1" applyAlignment="1">
      <alignment horizontal="center" vertical="center" wrapText="1"/>
    </xf>
    <xf numFmtId="38" fontId="8" fillId="0" borderId="37" xfId="45" applyFont="1" applyBorder="1" applyAlignment="1">
      <alignment horizontal="center" vertical="center" wrapText="1"/>
    </xf>
    <xf numFmtId="38" fontId="6" fillId="0" borderId="37" xfId="45" applyFont="1" applyBorder="1" applyAlignment="1">
      <alignment horizontal="center" vertical="center" wrapText="1"/>
    </xf>
    <xf numFmtId="38" fontId="8" fillId="0" borderId="14" xfId="45" applyFont="1" applyBorder="1" applyAlignment="1">
      <alignment horizontal="center" vertical="center" wrapText="1"/>
    </xf>
    <xf numFmtId="38" fontId="8" fillId="0" borderId="12" xfId="45" applyFont="1" applyBorder="1" applyAlignment="1">
      <alignment vertical="center" wrapText="1"/>
    </xf>
    <xf numFmtId="38" fontId="8" fillId="0" borderId="15" xfId="45" applyFont="1" applyBorder="1" applyAlignment="1">
      <alignment vertical="center" wrapText="1"/>
    </xf>
    <xf numFmtId="38" fontId="8" fillId="0" borderId="16" xfId="45" applyFont="1" applyBorder="1" applyAlignment="1">
      <alignment horizontal="center" vertical="center" wrapText="1"/>
    </xf>
    <xf numFmtId="38" fontId="16" fillId="0" borderId="21" xfId="45" applyFont="1" applyBorder="1" applyAlignment="1">
      <alignment horizontal="center" vertical="center"/>
    </xf>
    <xf numFmtId="38" fontId="16" fillId="0" borderId="27" xfId="45" applyFont="1" applyBorder="1" applyAlignment="1">
      <alignment horizontal="center" vertical="center"/>
    </xf>
    <xf numFmtId="38" fontId="16" fillId="0" borderId="21" xfId="45" applyFont="1" applyBorder="1" applyAlignment="1">
      <alignment horizontal="right" vertical="center"/>
    </xf>
    <xf numFmtId="38" fontId="8" fillId="0" borderId="0" xfId="45" applyFont="1" applyBorder="1" applyAlignment="1">
      <alignment vertical="center"/>
    </xf>
    <xf numFmtId="38" fontId="8" fillId="0" borderId="10" xfId="45" applyFont="1" applyBorder="1" applyAlignment="1">
      <alignment vertical="center"/>
    </xf>
    <xf numFmtId="38" fontId="8" fillId="0" borderId="0" xfId="45" applyFont="1" applyBorder="1" applyAlignment="1">
      <alignment horizontal="right" vertical="center"/>
    </xf>
    <xf numFmtId="38" fontId="8" fillId="0" borderId="12" xfId="45" applyFont="1" applyBorder="1" applyAlignment="1">
      <alignment vertical="center"/>
    </xf>
    <xf numFmtId="38" fontId="8" fillId="0" borderId="15" xfId="45" applyFont="1" applyBorder="1" applyAlignment="1">
      <alignment vertical="center"/>
    </xf>
    <xf numFmtId="38" fontId="8" fillId="0" borderId="0" xfId="45" applyFont="1" applyBorder="1" applyAlignment="1">
      <alignment vertical="top" wrapText="1"/>
    </xf>
    <xf numFmtId="0" fontId="6" fillId="0" borderId="0" xfId="56" applyFont="1"/>
    <xf numFmtId="0" fontId="7" fillId="0" borderId="0" xfId="56" applyFont="1" applyAlignment="1">
      <alignment vertical="center"/>
    </xf>
    <xf numFmtId="0" fontId="8" fillId="0" borderId="0" xfId="56" applyFont="1" applyFill="1" applyAlignment="1">
      <alignment vertical="center"/>
    </xf>
    <xf numFmtId="193" fontId="51" fillId="0" borderId="0" xfId="56" applyNumberFormat="1" applyFont="1" applyFill="1" applyAlignment="1">
      <alignment horizontal="right" vertical="center"/>
    </xf>
    <xf numFmtId="194" fontId="51" fillId="0" borderId="0" xfId="56" applyNumberFormat="1" applyFont="1" applyFill="1" applyAlignment="1">
      <alignment horizontal="right" vertical="center"/>
    </xf>
    <xf numFmtId="194" fontId="51" fillId="0" borderId="0" xfId="56" applyNumberFormat="1" applyFont="1" applyFill="1" applyAlignment="1">
      <alignment horizontal="left" vertical="center"/>
    </xf>
    <xf numFmtId="49" fontId="51" fillId="0" borderId="0" xfId="56" applyNumberFormat="1" applyFont="1" applyFill="1" applyAlignment="1">
      <alignment vertical="center"/>
    </xf>
    <xf numFmtId="0" fontId="13" fillId="0" borderId="0" xfId="56" applyFont="1" applyAlignment="1">
      <alignment vertical="center"/>
    </xf>
    <xf numFmtId="49" fontId="51" fillId="0" borderId="0" xfId="56" applyNumberFormat="1" applyFont="1" applyAlignment="1">
      <alignment vertical="center"/>
    </xf>
    <xf numFmtId="178" fontId="10" fillId="0" borderId="12" xfId="56" applyNumberFormat="1" applyFont="1" applyFill="1" applyBorder="1" applyAlignment="1">
      <alignment horizontal="left" indent="1"/>
    </xf>
    <xf numFmtId="194" fontId="12" fillId="0" borderId="0" xfId="56" applyNumberFormat="1" applyFont="1" applyFill="1" applyAlignment="1">
      <alignment horizontal="right" vertical="center"/>
    </xf>
    <xf numFmtId="0" fontId="6" fillId="0" borderId="0" xfId="56" applyAlignment="1">
      <alignment vertical="center"/>
    </xf>
    <xf numFmtId="49" fontId="12" fillId="0" borderId="0" xfId="56" applyNumberFormat="1" applyFont="1" applyAlignment="1">
      <alignment vertical="center"/>
    </xf>
    <xf numFmtId="49" fontId="12" fillId="0" borderId="21" xfId="56" applyNumberFormat="1" applyFont="1" applyBorder="1" applyAlignment="1">
      <alignment vertical="center"/>
    </xf>
    <xf numFmtId="49" fontId="12" fillId="0" borderId="38" xfId="56" applyNumberFormat="1" applyFont="1" applyBorder="1" applyAlignment="1">
      <alignment vertical="center"/>
    </xf>
    <xf numFmtId="194" fontId="10" fillId="0" borderId="39" xfId="56" applyNumberFormat="1" applyFont="1" applyFill="1" applyBorder="1" applyAlignment="1">
      <alignment horizontal="center" vertical="center"/>
    </xf>
    <xf numFmtId="194" fontId="10" fillId="0" borderId="40" xfId="56" applyNumberFormat="1" applyFont="1" applyFill="1" applyBorder="1" applyAlignment="1">
      <alignment horizontal="center" vertical="center"/>
    </xf>
    <xf numFmtId="194" fontId="10" fillId="0" borderId="41" xfId="56" applyNumberFormat="1" applyFont="1" applyFill="1" applyBorder="1" applyAlignment="1">
      <alignment horizontal="center" vertical="center"/>
    </xf>
    <xf numFmtId="194" fontId="10" fillId="0" borderId="42" xfId="56" applyNumberFormat="1" applyFont="1" applyFill="1" applyBorder="1" applyAlignment="1">
      <alignment horizontal="center" vertical="center"/>
    </xf>
    <xf numFmtId="194" fontId="10" fillId="0" borderId="21" xfId="56" applyNumberFormat="1" applyFont="1" applyFill="1" applyBorder="1" applyAlignment="1">
      <alignment horizontal="center" vertical="center"/>
    </xf>
    <xf numFmtId="194" fontId="10" fillId="0" borderId="43" xfId="56" applyNumberFormat="1" applyFont="1" applyFill="1" applyBorder="1" applyAlignment="1">
      <alignment horizontal="center" vertical="center"/>
    </xf>
    <xf numFmtId="195" fontId="12" fillId="0" borderId="42" xfId="56" applyNumberFormat="1" applyFont="1" applyFill="1" applyBorder="1" applyAlignment="1">
      <alignment horizontal="center" vertical="center"/>
    </xf>
    <xf numFmtId="49" fontId="10" fillId="0" borderId="44" xfId="56" applyNumberFormat="1" applyFont="1" applyFill="1" applyBorder="1" applyAlignment="1">
      <alignment horizontal="center" vertical="center" wrapText="1"/>
    </xf>
    <xf numFmtId="193" fontId="12" fillId="0" borderId="25" xfId="56" applyNumberFormat="1" applyFont="1" applyFill="1" applyBorder="1" applyAlignment="1">
      <alignment horizontal="center" vertical="center"/>
    </xf>
    <xf numFmtId="194" fontId="12" fillId="0" borderId="45" xfId="56" applyNumberFormat="1" applyFont="1" applyFill="1" applyBorder="1" applyAlignment="1">
      <alignment horizontal="center" vertical="center"/>
    </xf>
    <xf numFmtId="194" fontId="12" fillId="0" borderId="46" xfId="56" applyNumberFormat="1" applyFont="1" applyFill="1" applyBorder="1" applyAlignment="1">
      <alignment horizontal="center" vertical="center"/>
    </xf>
    <xf numFmtId="194" fontId="12" fillId="0" borderId="46" xfId="56" applyNumberFormat="1" applyFont="1" applyFill="1" applyBorder="1" applyAlignment="1">
      <alignment horizontal="center" vertical="center" wrapText="1"/>
    </xf>
    <xf numFmtId="194" fontId="12" fillId="0" borderId="47" xfId="56" applyNumberFormat="1" applyFont="1" applyFill="1" applyBorder="1" applyAlignment="1">
      <alignment horizontal="center" vertical="center"/>
    </xf>
    <xf numFmtId="194" fontId="12" fillId="0" borderId="48" xfId="56" applyNumberFormat="1" applyFont="1" applyFill="1" applyBorder="1" applyAlignment="1">
      <alignment horizontal="center" vertical="center"/>
    </xf>
    <xf numFmtId="194" fontId="12" fillId="0" borderId="19" xfId="56" applyNumberFormat="1" applyFont="1" applyFill="1" applyBorder="1" applyAlignment="1">
      <alignment horizontal="center" vertical="center"/>
    </xf>
    <xf numFmtId="195" fontId="12" fillId="0" borderId="25" xfId="56" applyNumberFormat="1" applyFont="1" applyFill="1" applyBorder="1" applyAlignment="1">
      <alignment horizontal="center" vertical="center" wrapText="1"/>
    </xf>
    <xf numFmtId="193" fontId="10" fillId="0" borderId="49" xfId="56" applyNumberFormat="1" applyFont="1" applyFill="1" applyBorder="1" applyAlignment="1">
      <alignment horizontal="center" vertical="center"/>
    </xf>
    <xf numFmtId="194" fontId="12" fillId="0" borderId="25" xfId="56" applyNumberFormat="1" applyFont="1" applyFill="1" applyBorder="1" applyAlignment="1">
      <alignment horizontal="center" vertical="center"/>
    </xf>
    <xf numFmtId="194" fontId="12" fillId="0" borderId="49" xfId="56" applyNumberFormat="1" applyFont="1" applyFill="1" applyBorder="1" applyAlignment="1">
      <alignment horizontal="center" vertical="center" wrapText="1"/>
    </xf>
    <xf numFmtId="194" fontId="12" fillId="0" borderId="49" xfId="56" applyNumberFormat="1" applyFont="1" applyFill="1" applyBorder="1" applyAlignment="1">
      <alignment horizontal="center" vertical="center"/>
    </xf>
    <xf numFmtId="194" fontId="12" fillId="0" borderId="37" xfId="56" applyNumberFormat="1" applyFont="1" applyFill="1" applyBorder="1" applyAlignment="1">
      <alignment horizontal="center" vertical="center" wrapText="1"/>
    </xf>
    <xf numFmtId="194" fontId="12" fillId="0" borderId="50" xfId="56" applyNumberFormat="1" applyFont="1" applyFill="1" applyBorder="1" applyAlignment="1">
      <alignment horizontal="center" vertical="center" wrapText="1"/>
    </xf>
    <xf numFmtId="0" fontId="6" fillId="0" borderId="0" xfId="56" applyFill="1" applyBorder="1" applyAlignment="1">
      <alignment horizontal="centerContinuous" vertical="center"/>
    </xf>
    <xf numFmtId="194" fontId="12" fillId="0" borderId="0" xfId="56" applyNumberFormat="1" applyFont="1" applyFill="1" applyBorder="1" applyAlignment="1">
      <alignment horizontal="center" vertical="center"/>
    </xf>
    <xf numFmtId="49" fontId="12" fillId="0" borderId="12" xfId="56" applyNumberFormat="1" applyFont="1" applyFill="1" applyBorder="1" applyAlignment="1">
      <alignment vertical="center"/>
    </xf>
    <xf numFmtId="193" fontId="12" fillId="0" borderId="51" xfId="56" applyNumberFormat="1" applyFont="1" applyFill="1" applyBorder="1" applyAlignment="1">
      <alignment horizontal="center" vertical="center"/>
    </xf>
    <xf numFmtId="194" fontId="12" fillId="0" borderId="51" xfId="56" applyNumberFormat="1" applyFont="1" applyFill="1" applyBorder="1" applyAlignment="1">
      <alignment horizontal="center" vertical="center"/>
    </xf>
    <xf numFmtId="194" fontId="12" fillId="0" borderId="52" xfId="56" applyNumberFormat="1" applyFont="1" applyFill="1" applyBorder="1" applyAlignment="1">
      <alignment horizontal="center" vertical="center"/>
    </xf>
    <xf numFmtId="194" fontId="12" fillId="0" borderId="52" xfId="56" applyNumberFormat="1" applyFont="1" applyFill="1" applyBorder="1" applyAlignment="1">
      <alignment horizontal="center" vertical="center" wrapText="1"/>
    </xf>
    <xf numFmtId="194" fontId="12" fillId="0" borderId="53" xfId="56" applyNumberFormat="1" applyFont="1" applyFill="1" applyBorder="1" applyAlignment="1">
      <alignment horizontal="center" vertical="center"/>
    </xf>
    <xf numFmtId="194" fontId="12" fillId="0" borderId="12" xfId="56" applyNumberFormat="1" applyFont="1" applyFill="1" applyBorder="1" applyAlignment="1">
      <alignment horizontal="center" vertical="center"/>
    </xf>
    <xf numFmtId="194" fontId="12" fillId="0" borderId="20" xfId="56" applyNumberFormat="1" applyFont="1" applyFill="1" applyBorder="1" applyAlignment="1">
      <alignment horizontal="center" vertical="center"/>
    </xf>
    <xf numFmtId="195" fontId="12" fillId="0" borderId="51" xfId="56" applyNumberFormat="1" applyFont="1" applyFill="1" applyBorder="1" applyAlignment="1">
      <alignment horizontal="center" vertical="center"/>
    </xf>
    <xf numFmtId="49" fontId="52" fillId="0" borderId="21" xfId="56" applyNumberFormat="1" applyFont="1" applyFill="1" applyBorder="1" applyAlignment="1">
      <alignment vertical="center"/>
    </xf>
    <xf numFmtId="196" fontId="52" fillId="0" borderId="42" xfId="56" applyNumberFormat="1" applyFont="1" applyFill="1" applyBorder="1" applyAlignment="1">
      <alignment horizontal="right" vertical="center"/>
    </xf>
    <xf numFmtId="196" fontId="12" fillId="0" borderId="21" xfId="56" applyNumberFormat="1" applyFont="1" applyFill="1" applyBorder="1" applyAlignment="1">
      <alignment horizontal="right" vertical="center"/>
    </xf>
    <xf numFmtId="49" fontId="12" fillId="0" borderId="0" xfId="56" applyNumberFormat="1" applyFont="1" applyFill="1" applyBorder="1" applyAlignment="1">
      <alignment vertical="center"/>
    </xf>
    <xf numFmtId="196" fontId="52" fillId="0" borderId="25" xfId="56" applyNumberFormat="1" applyFont="1" applyFill="1" applyBorder="1" applyAlignment="1">
      <alignment horizontal="right" vertical="center"/>
    </xf>
    <xf numFmtId="196" fontId="12" fillId="0" borderId="0" xfId="56" applyNumberFormat="1" applyFont="1" applyFill="1" applyBorder="1" applyAlignment="1">
      <alignment horizontal="right" vertical="center"/>
    </xf>
    <xf numFmtId="0" fontId="12" fillId="0" borderId="0" xfId="56" applyNumberFormat="1" applyFont="1" applyFill="1" applyBorder="1" applyAlignment="1">
      <alignment horizontal="right" vertical="center" shrinkToFit="1"/>
    </xf>
    <xf numFmtId="196" fontId="52" fillId="0" borderId="51" xfId="56" applyNumberFormat="1" applyFont="1" applyFill="1" applyBorder="1" applyAlignment="1">
      <alignment horizontal="right" vertical="center"/>
    </xf>
    <xf numFmtId="196" fontId="12" fillId="0" borderId="12" xfId="56" applyNumberFormat="1" applyFont="1" applyFill="1" applyBorder="1" applyAlignment="1">
      <alignment horizontal="right" vertical="center"/>
    </xf>
    <xf numFmtId="0" fontId="6" fillId="0" borderId="0" xfId="54" applyFont="1"/>
    <xf numFmtId="0" fontId="0" fillId="0" borderId="0" xfId="0" applyFont="1" applyAlignment="1"/>
    <xf numFmtId="49" fontId="12" fillId="0" borderId="0" xfId="0" applyNumberFormat="1" applyFont="1" applyFill="1" applyAlignment="1">
      <alignment vertical="center"/>
    </xf>
    <xf numFmtId="195" fontId="12" fillId="0" borderId="0" xfId="0" applyNumberFormat="1" applyFont="1" applyFill="1" applyAlignment="1">
      <alignment horizontal="right" vertical="center"/>
    </xf>
    <xf numFmtId="49" fontId="12" fillId="0" borderId="0" xfId="54" applyNumberFormat="1" applyFont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197" fontId="12" fillId="0" borderId="54" xfId="0" applyNumberFormat="1" applyFont="1" applyFill="1" applyBorder="1" applyAlignment="1">
      <alignment horizontal="center" vertical="center"/>
    </xf>
    <xf numFmtId="195" fontId="10" fillId="0" borderId="31" xfId="0" applyNumberFormat="1" applyFont="1" applyFill="1" applyBorder="1" applyAlignment="1">
      <alignment horizontal="center" vertical="center"/>
    </xf>
    <xf numFmtId="195" fontId="8" fillId="0" borderId="21" xfId="0" applyNumberFormat="1" applyFont="1" applyFill="1" applyBorder="1" applyAlignment="1">
      <alignment horizontal="center" vertical="center"/>
    </xf>
    <xf numFmtId="195" fontId="8" fillId="0" borderId="27" xfId="0" applyNumberFormat="1" applyFont="1" applyFill="1" applyBorder="1" applyAlignment="1">
      <alignment horizontal="center" vertical="center"/>
    </xf>
    <xf numFmtId="195" fontId="12" fillId="0" borderId="3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97" fontId="10" fillId="0" borderId="55" xfId="0" applyNumberFormat="1" applyFont="1" applyFill="1" applyBorder="1" applyAlignment="1">
      <alignment horizontal="center" vertical="center"/>
    </xf>
    <xf numFmtId="195" fontId="8" fillId="0" borderId="16" xfId="0" applyNumberFormat="1" applyFont="1" applyFill="1" applyBorder="1" applyAlignment="1">
      <alignment horizontal="center" vertical="center"/>
    </xf>
    <xf numFmtId="195" fontId="8" fillId="0" borderId="12" xfId="0" applyNumberFormat="1" applyFont="1" applyFill="1" applyBorder="1" applyAlignment="1">
      <alignment horizontal="center" vertical="center"/>
    </xf>
    <xf numFmtId="195" fontId="8" fillId="0" borderId="15" xfId="0" applyNumberFormat="1" applyFont="1" applyFill="1" applyBorder="1" applyAlignment="1">
      <alignment horizontal="center" vertical="center"/>
    </xf>
    <xf numFmtId="195" fontId="10" fillId="0" borderId="14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Continuous" vertical="center"/>
    </xf>
    <xf numFmtId="197" fontId="15" fillId="0" borderId="55" xfId="0" applyNumberFormat="1" applyFont="1" applyFill="1" applyBorder="1" applyAlignment="1">
      <alignment horizontal="center" vertical="center"/>
    </xf>
    <xf numFmtId="195" fontId="51" fillId="0" borderId="38" xfId="0" applyNumberFormat="1" applyFont="1" applyFill="1" applyBorder="1" applyAlignment="1">
      <alignment horizontal="center" vertical="center" wrapText="1"/>
    </xf>
    <xf numFmtId="195" fontId="15" fillId="0" borderId="25" xfId="0" applyNumberFormat="1" applyFont="1" applyFill="1" applyBorder="1" applyAlignment="1">
      <alignment horizontal="center"/>
    </xf>
    <xf numFmtId="195" fontId="15" fillId="0" borderId="25" xfId="0" applyNumberFormat="1" applyFont="1" applyFill="1" applyBorder="1" applyAlignment="1">
      <alignment horizontal="center" shrinkToFit="1"/>
    </xf>
    <xf numFmtId="195" fontId="15" fillId="0" borderId="55" xfId="0" applyNumberFormat="1" applyFont="1" applyFill="1" applyBorder="1" applyAlignment="1">
      <alignment horizontal="center" shrinkToFit="1"/>
    </xf>
    <xf numFmtId="0" fontId="0" fillId="0" borderId="0" xfId="0" applyFill="1" applyAlignment="1">
      <alignment horizontal="centerContinuous" vertical="center"/>
    </xf>
    <xf numFmtId="195" fontId="51" fillId="0" borderId="50" xfId="0" applyNumberFormat="1" applyFont="1" applyFill="1" applyBorder="1" applyAlignment="1">
      <alignment horizontal="center" vertical="center" wrapText="1"/>
    </xf>
    <xf numFmtId="195" fontId="53" fillId="0" borderId="25" xfId="0" applyNumberFormat="1" applyFont="1" applyFill="1" applyBorder="1" applyAlignment="1">
      <alignment horizontal="center" vertical="center"/>
    </xf>
    <xf numFmtId="195" fontId="53" fillId="0" borderId="55" xfId="0" applyNumberFormat="1" applyFont="1" applyFill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 vertical="center"/>
    </xf>
    <xf numFmtId="195" fontId="12" fillId="0" borderId="14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Continuous" vertical="center"/>
    </xf>
    <xf numFmtId="197" fontId="15" fillId="0" borderId="56" xfId="0" applyNumberFormat="1" applyFont="1" applyFill="1" applyBorder="1" applyAlignment="1">
      <alignment horizontal="center" vertical="top"/>
    </xf>
    <xf numFmtId="195" fontId="15" fillId="0" borderId="16" xfId="0" applyNumberFormat="1" applyFont="1" applyFill="1" applyBorder="1" applyAlignment="1">
      <alignment horizontal="center" vertical="top"/>
    </xf>
    <xf numFmtId="195" fontId="51" fillId="0" borderId="57" xfId="0" applyNumberFormat="1" applyFont="1" applyFill="1" applyBorder="1" applyAlignment="1">
      <alignment horizontal="center" vertical="center" wrapText="1"/>
    </xf>
    <xf numFmtId="195" fontId="51" fillId="0" borderId="51" xfId="0" applyNumberFormat="1" applyFont="1" applyFill="1" applyBorder="1" applyAlignment="1">
      <alignment horizontal="center" vertical="top"/>
    </xf>
    <xf numFmtId="195" fontId="51" fillId="0" borderId="52" xfId="0" applyNumberFormat="1" applyFont="1" applyFill="1" applyBorder="1" applyAlignment="1">
      <alignment horizontal="center" vertical="top"/>
    </xf>
    <xf numFmtId="195" fontId="51" fillId="0" borderId="55" xfId="0" applyNumberFormat="1" applyFont="1" applyFill="1" applyBorder="1" applyAlignment="1">
      <alignment horizontal="center" vertical="top"/>
    </xf>
    <xf numFmtId="195" fontId="15" fillId="0" borderId="14" xfId="0" applyNumberFormat="1" applyFont="1" applyFill="1" applyBorder="1" applyAlignment="1">
      <alignment horizontal="center" vertical="center"/>
    </xf>
    <xf numFmtId="49" fontId="15" fillId="0" borderId="0" xfId="54" applyNumberFormat="1" applyFont="1" applyAlignment="1">
      <alignment vertical="center"/>
    </xf>
    <xf numFmtId="0" fontId="0" fillId="0" borderId="21" xfId="0" applyFill="1" applyBorder="1" applyAlignment="1">
      <alignment horizontal="distributed" vertical="center"/>
    </xf>
    <xf numFmtId="196" fontId="54" fillId="0" borderId="14" xfId="0" quotePrefix="1" applyNumberFormat="1" applyFont="1" applyFill="1" applyBorder="1" applyAlignment="1">
      <alignment horizontal="right" vertical="center"/>
    </xf>
    <xf numFmtId="196" fontId="10" fillId="0" borderId="0" xfId="0" quotePrefix="1" applyNumberFormat="1" applyFont="1" applyFill="1" applyBorder="1" applyAlignment="1">
      <alignment horizontal="right" vertical="center"/>
    </xf>
    <xf numFmtId="196" fontId="10" fillId="0" borderId="21" xfId="0" quotePrefix="1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6" fillId="0" borderId="0" xfId="54" applyFont="1" applyAlignment="1">
      <alignment vertical="center"/>
    </xf>
    <xf numFmtId="0" fontId="55" fillId="0" borderId="0" xfId="0" applyFont="1" applyFill="1" applyAlignment="1">
      <alignment horizontal="right" vertical="center"/>
    </xf>
    <xf numFmtId="196" fontId="10" fillId="0" borderId="0" xfId="0" applyNumberFormat="1" applyFont="1" applyFill="1" applyBorder="1" applyAlignment="1">
      <alignment horizontal="right" vertical="center"/>
    </xf>
    <xf numFmtId="196" fontId="54" fillId="0" borderId="14" xfId="0" applyNumberFormat="1" applyFont="1" applyFill="1" applyBorder="1" applyAlignment="1">
      <alignment horizontal="right" vertical="center"/>
    </xf>
    <xf numFmtId="0" fontId="0" fillId="0" borderId="58" xfId="0" applyFill="1" applyBorder="1" applyAlignment="1">
      <alignment horizontal="distributed" vertical="center"/>
    </xf>
    <xf numFmtId="196" fontId="54" fillId="0" borderId="59" xfId="0" quotePrefix="1" applyNumberFormat="1" applyFont="1" applyFill="1" applyBorder="1" applyAlignment="1">
      <alignment horizontal="right" vertical="center"/>
    </xf>
    <xf numFmtId="196" fontId="10" fillId="0" borderId="58" xfId="0" quotePrefix="1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15" xfId="0" applyFill="1" applyBorder="1" applyAlignment="1">
      <alignment horizontal="right" vertical="center"/>
    </xf>
    <xf numFmtId="196" fontId="54" fillId="0" borderId="16" xfId="0" quotePrefix="1" applyNumberFormat="1" applyFont="1" applyFill="1" applyBorder="1" applyAlignment="1">
      <alignment horizontal="right" vertical="center"/>
    </xf>
    <xf numFmtId="196" fontId="10" fillId="0" borderId="12" xfId="0" quotePrefix="1" applyNumberFormat="1" applyFont="1" applyFill="1" applyBorder="1" applyAlignment="1">
      <alignment horizontal="right" vertical="center"/>
    </xf>
    <xf numFmtId="196" fontId="10" fillId="0" borderId="12" xfId="0" applyNumberFormat="1" applyFont="1" applyFill="1" applyBorder="1" applyAlignment="1">
      <alignment horizontal="right" vertical="center"/>
    </xf>
    <xf numFmtId="38" fontId="18" fillId="0" borderId="0" xfId="48" applyFont="1" applyAlignment="1">
      <alignment horizontal="left" vertical="top"/>
    </xf>
    <xf numFmtId="38" fontId="8" fillId="0" borderId="0" xfId="48" applyFont="1" applyAlignment="1"/>
    <xf numFmtId="38" fontId="8" fillId="0" borderId="21" xfId="48" applyFont="1" applyBorder="1" applyAlignment="1">
      <alignment vertical="top" wrapText="1"/>
    </xf>
    <xf numFmtId="38" fontId="8" fillId="0" borderId="0" xfId="48" applyFont="1" applyBorder="1" applyAlignment="1">
      <alignment vertical="top" wrapText="1"/>
    </xf>
    <xf numFmtId="0" fontId="8" fillId="0" borderId="0" xfId="0" applyFont="1" applyAlignment="1">
      <alignment horizontal="right"/>
    </xf>
    <xf numFmtId="0" fontId="7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6" fillId="0" borderId="0" xfId="54" applyFont="1" applyBorder="1" applyAlignment="1">
      <alignment vertical="center"/>
    </xf>
    <xf numFmtId="178" fontId="8" fillId="0" borderId="0" xfId="0" applyNumberFormat="1" applyFont="1" applyFill="1" applyBorder="1" applyAlignment="1">
      <alignment horizontal="left" vertical="center"/>
    </xf>
    <xf numFmtId="195" fontId="12" fillId="0" borderId="0" xfId="0" applyNumberFormat="1" applyFont="1" applyFill="1" applyBorder="1" applyAlignment="1">
      <alignment horizontal="right" vertical="center"/>
    </xf>
    <xf numFmtId="49" fontId="12" fillId="0" borderId="0" xfId="54" applyNumberFormat="1" applyFont="1" applyBorder="1" applyAlignment="1">
      <alignment vertical="center"/>
    </xf>
    <xf numFmtId="49" fontId="12" fillId="0" borderId="27" xfId="0" applyNumberFormat="1" applyFont="1" applyFill="1" applyBorder="1" applyAlignment="1">
      <alignment horizontal="center" vertical="center"/>
    </xf>
    <xf numFmtId="197" fontId="12" fillId="0" borderId="19" xfId="0" applyNumberFormat="1" applyFont="1" applyFill="1" applyBorder="1" applyAlignment="1">
      <alignment horizontal="center" vertical="center"/>
    </xf>
    <xf numFmtId="195" fontId="12" fillId="0" borderId="13" xfId="0" applyNumberFormat="1" applyFont="1" applyFill="1" applyBorder="1" applyAlignment="1">
      <alignment horizontal="center" vertical="center"/>
    </xf>
    <xf numFmtId="195" fontId="12" fillId="0" borderId="13" xfId="0" applyNumberFormat="1" applyFont="1" applyFill="1" applyBorder="1" applyAlignment="1">
      <alignment horizontal="center" vertical="center" shrinkToFit="1"/>
    </xf>
    <xf numFmtId="195" fontId="12" fillId="0" borderId="11" xfId="0" applyNumberFormat="1" applyFont="1" applyFill="1" applyBorder="1" applyAlignment="1">
      <alignment horizontal="center" vertical="center" shrinkToFit="1"/>
    </xf>
    <xf numFmtId="49" fontId="12" fillId="0" borderId="15" xfId="0" applyNumberFormat="1" applyFont="1" applyFill="1" applyBorder="1" applyAlignment="1">
      <alignment horizontal="center" vertical="center"/>
    </xf>
    <xf numFmtId="197" fontId="12" fillId="0" borderId="20" xfId="0" applyNumberFormat="1" applyFont="1" applyFill="1" applyBorder="1" applyAlignment="1">
      <alignment horizontal="center" vertical="center"/>
    </xf>
    <xf numFmtId="195" fontId="6" fillId="0" borderId="13" xfId="0" applyNumberFormat="1" applyFont="1" applyFill="1" applyBorder="1" applyAlignment="1">
      <alignment horizontal="center" vertical="center"/>
    </xf>
    <xf numFmtId="195" fontId="6" fillId="0" borderId="13" xfId="0" applyNumberFormat="1" applyFont="1" applyFill="1" applyBorder="1" applyAlignment="1">
      <alignment horizontal="center" vertical="center" wrapText="1"/>
    </xf>
    <xf numFmtId="195" fontId="6" fillId="0" borderId="11" xfId="0" applyNumberFormat="1" applyFont="1" applyFill="1" applyBorder="1" applyAlignment="1">
      <alignment horizontal="center" vertical="center" wrapText="1"/>
    </xf>
    <xf numFmtId="49" fontId="12" fillId="0" borderId="60" xfId="0" quotePrefix="1" applyNumberFormat="1" applyFont="1" applyFill="1" applyBorder="1" applyAlignment="1">
      <alignment vertical="center"/>
    </xf>
    <xf numFmtId="197" fontId="12" fillId="0" borderId="61" xfId="0" applyNumberFormat="1" applyFont="1" applyFill="1" applyBorder="1" applyAlignment="1">
      <alignment horizontal="center" vertical="center"/>
    </xf>
    <xf numFmtId="38" fontId="10" fillId="0" borderId="0" xfId="48" quotePrefix="1" applyFont="1" applyFill="1" applyBorder="1" applyAlignment="1">
      <alignment vertical="center"/>
    </xf>
    <xf numFmtId="177" fontId="10" fillId="0" borderId="0" xfId="48" quotePrefix="1" applyNumberFormat="1" applyFont="1" applyFill="1" applyBorder="1" applyAlignment="1">
      <alignment vertical="center"/>
    </xf>
    <xf numFmtId="49" fontId="12" fillId="0" borderId="62" xfId="0" applyNumberFormat="1" applyFont="1" applyFill="1" applyBorder="1" applyAlignment="1">
      <alignment vertical="center"/>
    </xf>
    <xf numFmtId="197" fontId="12" fillId="0" borderId="63" xfId="0" applyNumberFormat="1" applyFont="1" applyFill="1" applyBorder="1" applyAlignment="1">
      <alignment horizontal="center" vertical="center"/>
    </xf>
    <xf numFmtId="38" fontId="10" fillId="0" borderId="64" xfId="48" applyFont="1" applyFill="1" applyBorder="1" applyAlignment="1">
      <alignment vertical="center"/>
    </xf>
    <xf numFmtId="177" fontId="10" fillId="0" borderId="65" xfId="48" applyNumberFormat="1" applyFont="1" applyFill="1" applyBorder="1" applyAlignment="1">
      <alignment vertical="center"/>
    </xf>
    <xf numFmtId="38" fontId="10" fillId="0" borderId="65" xfId="48" applyFont="1" applyFill="1" applyBorder="1" applyAlignment="1">
      <alignment vertical="center"/>
    </xf>
    <xf numFmtId="38" fontId="10" fillId="0" borderId="58" xfId="48" applyFont="1" applyFill="1" applyBorder="1" applyAlignment="1">
      <alignment vertical="center"/>
    </xf>
    <xf numFmtId="177" fontId="10" fillId="0" borderId="58" xfId="48" applyNumberFormat="1" applyFont="1" applyFill="1" applyBorder="1" applyAlignment="1">
      <alignment vertical="center"/>
    </xf>
    <xf numFmtId="49" fontId="12" fillId="0" borderId="15" xfId="0" applyNumberFormat="1" applyFont="1" applyFill="1" applyBorder="1" applyAlignment="1">
      <alignment vertical="center"/>
    </xf>
    <xf numFmtId="197" fontId="12" fillId="0" borderId="20" xfId="0" applyNumberFormat="1" applyFont="1" applyFill="1" applyBorder="1" applyAlignment="1">
      <alignment horizontal="center" vertical="center"/>
    </xf>
    <xf numFmtId="38" fontId="10" fillId="0" borderId="12" xfId="48" applyFont="1" applyFill="1" applyBorder="1" applyAlignment="1">
      <alignment vertical="center"/>
    </xf>
    <xf numFmtId="177" fontId="10" fillId="0" borderId="12" xfId="48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96" fontId="54" fillId="0" borderId="0" xfId="0" quotePrefix="1" applyNumberFormat="1" applyFont="1" applyFill="1" applyBorder="1" applyAlignment="1">
      <alignment horizontal="right" vertical="center"/>
    </xf>
    <xf numFmtId="197" fontId="12" fillId="0" borderId="19" xfId="0" applyNumberFormat="1" applyFont="1" applyFill="1" applyBorder="1" applyAlignment="1">
      <alignment horizontal="center" vertical="center"/>
    </xf>
    <xf numFmtId="38" fontId="10" fillId="0" borderId="21" xfId="48" quotePrefix="1" applyFont="1" applyFill="1" applyBorder="1" applyAlignment="1">
      <alignment vertical="center"/>
    </xf>
    <xf numFmtId="177" fontId="10" fillId="0" borderId="21" xfId="48" quotePrefix="1" applyNumberFormat="1" applyFont="1" applyFill="1" applyBorder="1" applyAlignment="1">
      <alignment vertical="center"/>
    </xf>
    <xf numFmtId="38" fontId="10" fillId="0" borderId="21" xfId="48" quotePrefix="1" applyFont="1" applyFill="1" applyBorder="1" applyAlignment="1">
      <alignment horizontal="right" vertical="center"/>
    </xf>
    <xf numFmtId="177" fontId="10" fillId="0" borderId="21" xfId="48" quotePrefix="1" applyNumberFormat="1" applyFont="1" applyFill="1" applyBorder="1" applyAlignment="1">
      <alignment horizontal="right" vertical="center"/>
    </xf>
    <xf numFmtId="197" fontId="12" fillId="0" borderId="37" xfId="0" applyNumberFormat="1" applyFont="1" applyFill="1" applyBorder="1" applyAlignment="1">
      <alignment horizontal="center" vertical="center"/>
    </xf>
    <xf numFmtId="38" fontId="10" fillId="0" borderId="65" xfId="48" quotePrefix="1" applyFont="1" applyFill="1" applyBorder="1" applyAlignment="1">
      <alignment vertical="center"/>
    </xf>
    <xf numFmtId="177" fontId="10" fillId="0" borderId="65" xfId="48" quotePrefix="1" applyNumberFormat="1" applyFont="1" applyFill="1" applyBorder="1" applyAlignment="1">
      <alignment vertical="center"/>
    </xf>
    <xf numFmtId="49" fontId="15" fillId="0" borderId="0" xfId="54" applyNumberFormat="1" applyFont="1" applyBorder="1" applyAlignment="1">
      <alignment vertical="center"/>
    </xf>
    <xf numFmtId="49" fontId="12" fillId="0" borderId="10" xfId="0" quotePrefix="1" applyNumberFormat="1" applyFont="1" applyFill="1" applyBorder="1" applyAlignment="1">
      <alignment vertical="center"/>
    </xf>
    <xf numFmtId="38" fontId="10" fillId="0" borderId="12" xfId="48" quotePrefix="1" applyFont="1" applyFill="1" applyBorder="1" applyAlignment="1">
      <alignment vertical="center"/>
    </xf>
    <xf numFmtId="177" fontId="10" fillId="0" borderId="12" xfId="48" quotePrefix="1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40" fillId="0" borderId="0" xfId="55" applyFill="1" applyAlignment="1" applyProtection="1">
      <alignment vertical="center"/>
    </xf>
    <xf numFmtId="0" fontId="14" fillId="0" borderId="0" xfId="50" applyFont="1" applyFill="1" applyAlignment="1">
      <alignment vertical="center"/>
    </xf>
    <xf numFmtId="0" fontId="5" fillId="0" borderId="0" xfId="50" applyFont="1" applyFill="1" applyAlignment="1">
      <alignment horizontal="center" vertical="center"/>
    </xf>
    <xf numFmtId="0" fontId="7" fillId="0" borderId="0" xfId="50" applyFont="1" applyFill="1" applyBorder="1" applyAlignment="1">
      <alignment horizontal="left" vertical="center"/>
    </xf>
    <xf numFmtId="0" fontId="56" fillId="0" borderId="0" xfId="50" applyFont="1" applyFill="1" applyBorder="1" applyAlignment="1">
      <alignment horizontal="left" vertical="center"/>
    </xf>
    <xf numFmtId="0" fontId="8" fillId="0" borderId="0" xfId="50" applyFont="1" applyFill="1" applyBorder="1" applyAlignment="1">
      <alignment horizontal="center" vertical="center"/>
    </xf>
    <xf numFmtId="0" fontId="57" fillId="0" borderId="0" xfId="50" applyFont="1" applyFill="1" applyBorder="1" applyAlignment="1">
      <alignment horizontal="left" vertical="center"/>
    </xf>
    <xf numFmtId="0" fontId="8" fillId="0" borderId="0" xfId="50" applyFont="1" applyFill="1" applyAlignment="1">
      <alignment vertical="center"/>
    </xf>
    <xf numFmtId="0" fontId="8" fillId="0" borderId="0" xfId="50" applyFont="1" applyFill="1" applyAlignment="1">
      <alignment horizontal="right" vertical="center"/>
    </xf>
    <xf numFmtId="0" fontId="11" fillId="0" borderId="21" xfId="50" applyFont="1" applyFill="1" applyBorder="1" applyAlignment="1">
      <alignment horizontal="center" vertical="center" wrapText="1"/>
    </xf>
    <xf numFmtId="0" fontId="11" fillId="0" borderId="27" xfId="50" applyFont="1" applyFill="1" applyBorder="1" applyAlignment="1">
      <alignment horizontal="center" vertical="center" wrapText="1"/>
    </xf>
    <xf numFmtId="0" fontId="11" fillId="0" borderId="31" xfId="50" applyFont="1" applyFill="1" applyBorder="1" applyAlignment="1">
      <alignment horizontal="center" vertical="center" wrapText="1"/>
    </xf>
    <xf numFmtId="0" fontId="11" fillId="0" borderId="18" xfId="50" applyFont="1" applyFill="1" applyBorder="1" applyAlignment="1">
      <alignment horizontal="center" vertical="center" wrapText="1"/>
    </xf>
    <xf numFmtId="0" fontId="11" fillId="0" borderId="13" xfId="50" applyFont="1" applyFill="1" applyBorder="1" applyAlignment="1">
      <alignment horizontal="center" vertical="center" wrapText="1"/>
    </xf>
    <xf numFmtId="0" fontId="11" fillId="0" borderId="17" xfId="50" applyFont="1" applyFill="1" applyBorder="1" applyAlignment="1">
      <alignment horizontal="center" vertical="center" wrapText="1"/>
    </xf>
    <xf numFmtId="0" fontId="11" fillId="0" borderId="16" xfId="50" applyFont="1" applyFill="1" applyBorder="1" applyAlignment="1">
      <alignment horizontal="center" vertical="center" wrapText="1"/>
    </xf>
    <xf numFmtId="0" fontId="11" fillId="0" borderId="0" xfId="50" applyFont="1" applyFill="1" applyBorder="1" applyAlignment="1">
      <alignment vertical="center" wrapText="1"/>
    </xf>
    <xf numFmtId="0" fontId="11" fillId="0" borderId="10" xfId="50" applyFont="1" applyFill="1" applyBorder="1" applyAlignment="1">
      <alignment vertical="center" wrapText="1"/>
    </xf>
    <xf numFmtId="198" fontId="10" fillId="0" borderId="14" xfId="50" applyNumberFormat="1" applyFont="1" applyFill="1" applyBorder="1" applyAlignment="1">
      <alignment horizontal="right" vertical="center" wrapText="1"/>
    </xf>
    <xf numFmtId="198" fontId="10" fillId="0" borderId="0" xfId="50" applyNumberFormat="1" applyFont="1" applyFill="1" applyBorder="1" applyAlignment="1">
      <alignment horizontal="right" vertical="center" wrapText="1"/>
    </xf>
    <xf numFmtId="0" fontId="11" fillId="0" borderId="10" xfId="50" applyFont="1" applyFill="1" applyBorder="1" applyAlignment="1">
      <alignment horizontal="left" vertical="center" wrapText="1"/>
    </xf>
    <xf numFmtId="0" fontId="11" fillId="0" borderId="0" xfId="50" applyFont="1" applyFill="1" applyBorder="1" applyAlignment="1">
      <alignment horizontal="left" vertical="center" wrapText="1"/>
    </xf>
    <xf numFmtId="0" fontId="14" fillId="0" borderId="0" xfId="5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198" fontId="10" fillId="0" borderId="14" xfId="0" applyNumberFormat="1" applyFont="1" applyFill="1" applyBorder="1" applyAlignment="1">
      <alignment horizontal="right" vertical="center" wrapText="1"/>
    </xf>
    <xf numFmtId="198" fontId="10" fillId="0" borderId="0" xfId="0" applyNumberFormat="1" applyFont="1" applyFill="1" applyBorder="1" applyAlignment="1">
      <alignment horizontal="right" vertical="center" wrapText="1"/>
    </xf>
    <xf numFmtId="0" fontId="8" fillId="0" borderId="14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38" fontId="8" fillId="0" borderId="0" xfId="45" applyFont="1" applyFill="1" applyProtection="1"/>
    <xf numFmtId="38" fontId="8" fillId="0" borderId="0" xfId="45" applyFont="1" applyFill="1" applyBorder="1" applyAlignment="1" applyProtection="1">
      <alignment horizontal="right" vertical="center"/>
    </xf>
    <xf numFmtId="38" fontId="8" fillId="0" borderId="17" xfId="45" applyFont="1" applyFill="1" applyBorder="1" applyAlignment="1" applyProtection="1">
      <alignment horizontal="center" vertical="center" wrapText="1"/>
    </xf>
    <xf numFmtId="38" fontId="8" fillId="0" borderId="10" xfId="45" applyFont="1" applyFill="1" applyBorder="1" applyAlignment="1" applyProtection="1">
      <alignment vertical="center"/>
    </xf>
    <xf numFmtId="181" fontId="8" fillId="0" borderId="0" xfId="45" applyNumberFormat="1" applyFont="1" applyFill="1" applyAlignment="1" applyProtection="1">
      <alignment vertical="center"/>
    </xf>
    <xf numFmtId="38" fontId="8" fillId="0" borderId="15" xfId="45" applyFont="1" applyFill="1" applyBorder="1" applyAlignment="1" applyProtection="1">
      <alignment vertical="center"/>
    </xf>
    <xf numFmtId="38" fontId="14" fillId="0" borderId="0" xfId="45" applyFont="1" applyFill="1" applyAlignment="1" applyProtection="1">
      <alignment vertical="center"/>
    </xf>
    <xf numFmtId="38" fontId="8" fillId="0" borderId="0" xfId="45" applyFont="1" applyFill="1" applyAlignment="1" applyProtection="1">
      <alignment horizontal="right"/>
    </xf>
    <xf numFmtId="38" fontId="8" fillId="0" borderId="18" xfId="45" applyFont="1" applyFill="1" applyBorder="1" applyAlignment="1" applyProtection="1">
      <alignment horizontal="center" vertical="center" wrapText="1"/>
    </xf>
    <xf numFmtId="38" fontId="8" fillId="0" borderId="17" xfId="45" applyFont="1" applyFill="1" applyBorder="1" applyAlignment="1" applyProtection="1">
      <alignment horizontal="center" vertical="center" wrapText="1"/>
    </xf>
    <xf numFmtId="38" fontId="8" fillId="0" borderId="0" xfId="45" applyFont="1" applyFill="1" applyAlignment="1" applyProtection="1">
      <alignment vertical="center" wrapText="1"/>
    </xf>
    <xf numFmtId="38" fontId="8" fillId="0" borderId="27" xfId="45" applyFont="1" applyFill="1" applyBorder="1" applyAlignment="1" applyProtection="1">
      <alignment vertical="center" wrapText="1"/>
    </xf>
    <xf numFmtId="38" fontId="8" fillId="0" borderId="32" xfId="45" applyFont="1" applyFill="1" applyBorder="1" applyAlignment="1" applyProtection="1">
      <alignment horizontal="center" vertical="center"/>
    </xf>
    <xf numFmtId="38" fontId="8" fillId="0" borderId="15" xfId="45" applyFont="1" applyFill="1" applyBorder="1" applyAlignment="1" applyProtection="1">
      <alignment vertical="center" wrapText="1"/>
    </xf>
    <xf numFmtId="38" fontId="8" fillId="0" borderId="34" xfId="45" applyFont="1" applyFill="1" applyBorder="1" applyAlignment="1" applyProtection="1">
      <alignment horizontal="center" vertical="center"/>
    </xf>
    <xf numFmtId="38" fontId="8" fillId="0" borderId="12" xfId="45" applyFont="1" applyFill="1" applyBorder="1" applyAlignment="1" applyProtection="1">
      <alignment vertical="center"/>
    </xf>
    <xf numFmtId="38" fontId="8" fillId="0" borderId="27" xfId="45" applyFont="1" applyFill="1" applyBorder="1" applyAlignment="1" applyProtection="1">
      <alignment vertical="center"/>
    </xf>
    <xf numFmtId="38" fontId="8" fillId="0" borderId="10" xfId="45" applyFont="1" applyFill="1" applyBorder="1" applyAlignment="1" applyProtection="1">
      <alignment vertical="center"/>
    </xf>
    <xf numFmtId="38" fontId="8" fillId="0" borderId="33" xfId="45" applyFont="1" applyFill="1" applyBorder="1" applyAlignment="1" applyProtection="1">
      <alignment horizontal="center" vertical="center"/>
    </xf>
    <xf numFmtId="181" fontId="8" fillId="0" borderId="12" xfId="45" applyNumberFormat="1" applyFont="1" applyFill="1" applyBorder="1" applyAlignment="1" applyProtection="1">
      <alignment horizontal="right" vertical="center"/>
    </xf>
    <xf numFmtId="38" fontId="8" fillId="0" borderId="12" xfId="45" applyFont="1" applyFill="1" applyBorder="1" applyAlignment="1" applyProtection="1">
      <alignment horizontal="right" vertical="center"/>
    </xf>
    <xf numFmtId="181" fontId="8" fillId="0" borderId="0" xfId="45" applyNumberFormat="1" applyFont="1" applyFill="1" applyAlignment="1" applyProtection="1">
      <alignment horizontal="right" vertical="center"/>
    </xf>
    <xf numFmtId="38" fontId="8" fillId="0" borderId="15" xfId="45" applyFont="1" applyFill="1" applyBorder="1" applyAlignment="1" applyProtection="1">
      <alignment vertical="center"/>
    </xf>
    <xf numFmtId="38" fontId="16" fillId="0" borderId="18" xfId="45" applyFont="1" applyFill="1" applyBorder="1" applyAlignment="1" applyProtection="1">
      <alignment horizontal="center" vertical="center"/>
    </xf>
    <xf numFmtId="38" fontId="16" fillId="0" borderId="17" xfId="45" applyFont="1" applyFill="1" applyBorder="1" applyAlignment="1" applyProtection="1">
      <alignment horizontal="center" vertical="center"/>
    </xf>
    <xf numFmtId="181" fontId="16" fillId="0" borderId="18" xfId="45" applyNumberFormat="1" applyFont="1" applyFill="1" applyBorder="1" applyAlignment="1" applyProtection="1">
      <alignment vertical="center"/>
    </xf>
    <xf numFmtId="38" fontId="16" fillId="0" borderId="18" xfId="45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right" vertical="center"/>
    </xf>
    <xf numFmtId="0" fontId="8" fillId="0" borderId="13" xfId="50" applyFont="1" applyFill="1" applyBorder="1" applyAlignment="1" applyProtection="1">
      <alignment horizontal="center" vertical="center"/>
    </xf>
    <xf numFmtId="0" fontId="8" fillId="0" borderId="27" xfId="50" applyFont="1" applyFill="1" applyBorder="1" applyAlignment="1" applyProtection="1">
      <alignment vertical="center"/>
    </xf>
    <xf numFmtId="176" fontId="16" fillId="0" borderId="14" xfId="50" applyNumberFormat="1" applyFont="1" applyFill="1" applyBorder="1" applyAlignment="1" applyProtection="1">
      <alignment vertical="center"/>
    </xf>
    <xf numFmtId="176" fontId="8" fillId="0" borderId="0" xfId="50" applyNumberFormat="1" applyFont="1" applyFill="1" applyBorder="1" applyAlignment="1" applyProtection="1">
      <alignment horizontal="right" vertical="center"/>
    </xf>
    <xf numFmtId="0" fontId="8" fillId="0" borderId="10" xfId="50" quotePrefix="1" applyFont="1" applyFill="1" applyBorder="1" applyAlignment="1" applyProtection="1">
      <alignment horizontal="center" vertical="center"/>
    </xf>
    <xf numFmtId="0" fontId="8" fillId="0" borderId="15" xfId="50" quotePrefix="1" applyFont="1" applyFill="1" applyBorder="1" applyAlignment="1" applyProtection="1">
      <alignment horizontal="center" vertical="center"/>
    </xf>
    <xf numFmtId="176" fontId="16" fillId="0" borderId="16" xfId="50" applyNumberFormat="1" applyFont="1" applyFill="1" applyBorder="1" applyAlignment="1" applyProtection="1">
      <alignment vertical="center"/>
    </xf>
    <xf numFmtId="176" fontId="8" fillId="0" borderId="12" xfId="50" applyNumberFormat="1" applyFont="1" applyFill="1" applyBorder="1" applyAlignment="1" applyProtection="1">
      <alignment horizontal="right" vertical="center"/>
    </xf>
    <xf numFmtId="0" fontId="8" fillId="0" borderId="0" xfId="50" applyFont="1" applyFill="1" applyBorder="1" applyAlignment="1" applyProtection="1">
      <alignment horizontal="center" vertical="center"/>
    </xf>
    <xf numFmtId="38" fontId="8" fillId="0" borderId="12" xfId="45" applyFont="1" applyFill="1" applyBorder="1" applyAlignment="1" applyProtection="1">
      <alignment horizontal="right"/>
    </xf>
    <xf numFmtId="38" fontId="8" fillId="0" borderId="12" xfId="45" applyFont="1" applyFill="1" applyBorder="1" applyAlignment="1" applyProtection="1">
      <alignment horizontal="center" vertical="center"/>
    </xf>
    <xf numFmtId="37" fontId="8" fillId="0" borderId="0" xfId="45" quotePrefix="1" applyNumberFormat="1" applyFont="1" applyFill="1" applyAlignment="1" applyProtection="1">
      <alignment horizontal="right" vertical="center"/>
    </xf>
    <xf numFmtId="38" fontId="16" fillId="0" borderId="60" xfId="45" applyFont="1" applyFill="1" applyBorder="1" applyAlignment="1" applyProtection="1">
      <alignment horizontal="center" vertical="center"/>
    </xf>
    <xf numFmtId="181" fontId="16" fillId="0" borderId="58" xfId="45" applyNumberFormat="1" applyFont="1" applyFill="1" applyBorder="1" applyAlignment="1" applyProtection="1">
      <alignment vertical="center"/>
    </xf>
    <xf numFmtId="38" fontId="16" fillId="0" borderId="15" xfId="45" applyFont="1" applyFill="1" applyBorder="1" applyAlignment="1" applyProtection="1">
      <alignment horizontal="center" vertical="center"/>
    </xf>
    <xf numFmtId="37" fontId="16" fillId="0" borderId="12" xfId="45" quotePrefix="1" applyNumberFormat="1" applyFont="1" applyFill="1" applyBorder="1" applyAlignment="1" applyProtection="1">
      <alignment horizontal="right" vertical="center"/>
    </xf>
    <xf numFmtId="38" fontId="8" fillId="0" borderId="10" xfId="45" applyFont="1" applyFill="1" applyBorder="1" applyAlignment="1" applyProtection="1">
      <alignment horizontal="left" vertical="center"/>
    </xf>
    <xf numFmtId="38" fontId="8" fillId="0" borderId="15" xfId="45" applyFont="1" applyFill="1" applyBorder="1" applyAlignment="1" applyProtection="1">
      <alignment horizontal="center" vertical="center"/>
    </xf>
    <xf numFmtId="38" fontId="14" fillId="0" borderId="0" xfId="45" applyFont="1" applyFill="1" applyBorder="1" applyAlignment="1" applyProtection="1">
      <alignment vertical="center"/>
    </xf>
    <xf numFmtId="38" fontId="8" fillId="0" borderId="27" xfId="45" applyFont="1" applyFill="1" applyBorder="1" applyAlignment="1" applyProtection="1">
      <alignment horizontal="center" vertical="center"/>
    </xf>
    <xf numFmtId="38" fontId="8" fillId="0" borderId="11" xfId="45" applyFont="1" applyFill="1" applyBorder="1" applyAlignment="1" applyProtection="1">
      <alignment horizontal="center" vertical="center"/>
    </xf>
    <xf numFmtId="38" fontId="8" fillId="0" borderId="17" xfId="45" applyFont="1" applyFill="1" applyBorder="1" applyAlignment="1" applyProtection="1">
      <alignment horizontal="center" vertical="center"/>
    </xf>
    <xf numFmtId="38" fontId="8" fillId="0" borderId="18" xfId="45" applyFont="1" applyFill="1" applyBorder="1" applyAlignment="1" applyProtection="1">
      <alignment horizontal="center" vertical="center"/>
    </xf>
    <xf numFmtId="0" fontId="8" fillId="0" borderId="15" xfId="50" applyFont="1" applyFill="1" applyBorder="1" applyAlignment="1" applyProtection="1">
      <alignment vertical="center"/>
    </xf>
    <xf numFmtId="38" fontId="8" fillId="0" borderId="13" xfId="45" applyFont="1" applyFill="1" applyBorder="1" applyAlignment="1" applyProtection="1">
      <alignment horizontal="center" vertical="center"/>
    </xf>
    <xf numFmtId="0" fontId="8" fillId="0" borderId="12" xfId="50" applyFont="1" applyFill="1" applyBorder="1" applyAlignment="1" applyProtection="1">
      <alignment horizontal="left" vertical="center"/>
    </xf>
    <xf numFmtId="0" fontId="14" fillId="0" borderId="12" xfId="50" applyFont="1" applyFill="1" applyBorder="1" applyAlignment="1" applyProtection="1">
      <alignment vertical="center"/>
    </xf>
    <xf numFmtId="0" fontId="8" fillId="0" borderId="18" xfId="50" applyFont="1" applyFill="1" applyBorder="1" applyAlignment="1" applyProtection="1">
      <alignment horizontal="center" vertical="center"/>
    </xf>
    <xf numFmtId="0" fontId="8" fillId="0" borderId="17" xfId="50" applyFont="1" applyFill="1" applyBorder="1" applyAlignment="1" applyProtection="1">
      <alignment horizontal="center" vertical="center"/>
    </xf>
    <xf numFmtId="0" fontId="8" fillId="0" borderId="12" xfId="50" applyFont="1" applyFill="1" applyBorder="1" applyAlignment="1" applyProtection="1">
      <alignment horizontal="center" vertical="center"/>
    </xf>
    <xf numFmtId="0" fontId="8" fillId="0" borderId="21" xfId="50" applyFont="1" applyFill="1" applyBorder="1" applyAlignment="1" applyProtection="1">
      <alignment vertical="center"/>
    </xf>
    <xf numFmtId="0" fontId="1" fillId="0" borderId="27" xfId="50" applyFill="1" applyBorder="1" applyAlignment="1">
      <alignment vertical="center"/>
    </xf>
    <xf numFmtId="57" fontId="8" fillId="0" borderId="0" xfId="50" applyNumberFormat="1" applyFont="1" applyFill="1" applyAlignment="1" applyProtection="1">
      <alignment horizontal="left" vertical="center"/>
    </xf>
    <xf numFmtId="0" fontId="1" fillId="0" borderId="10" xfId="50" applyFill="1" applyBorder="1" applyAlignment="1">
      <alignment vertical="center"/>
    </xf>
    <xf numFmtId="0" fontId="8" fillId="0" borderId="0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horizontal="left" vertical="center"/>
    </xf>
    <xf numFmtId="0" fontId="8" fillId="0" borderId="12" xfId="50" quotePrefix="1" applyFont="1" applyFill="1" applyBorder="1" applyAlignment="1" applyProtection="1">
      <alignment horizontal="left" vertical="top"/>
    </xf>
    <xf numFmtId="0" fontId="8" fillId="0" borderId="15" xfId="50" quotePrefix="1" applyFont="1" applyFill="1" applyBorder="1" applyAlignment="1" applyProtection="1">
      <alignment horizontal="left" vertical="top"/>
    </xf>
    <xf numFmtId="0" fontId="8" fillId="0" borderId="16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right" vertical="top"/>
    </xf>
    <xf numFmtId="0" fontId="8" fillId="0" borderId="0" xfId="50" quotePrefix="1" applyFont="1" applyFill="1" applyBorder="1" applyAlignment="1" applyProtection="1">
      <alignment horizontal="right" vertical="top"/>
    </xf>
    <xf numFmtId="0" fontId="8" fillId="0" borderId="0" xfId="50" applyFont="1" applyFill="1" applyBorder="1" applyAlignment="1" applyProtection="1">
      <alignment horizontal="left" vertical="center" wrapText="1"/>
    </xf>
    <xf numFmtId="0" fontId="40" fillId="0" borderId="0" xfId="49" applyFont="1" applyAlignment="1" applyProtection="1">
      <alignment vertical="center"/>
    </xf>
    <xf numFmtId="0" fontId="40" fillId="0" borderId="0" xfId="55" applyFont="1" applyAlignment="1" applyProtection="1">
      <alignment vertical="center"/>
    </xf>
  </cellXfs>
  <cellStyles count="5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ハイパーリンク 2" xfId="49"/>
    <cellStyle name="ハイパーリンク 3" xfId="5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48" builtinId="6"/>
    <cellStyle name="桁区切り 2" xfId="45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/>
    <cellStyle name="標準 2 2" xfId="50"/>
    <cellStyle name="標準 3" xfId="44"/>
    <cellStyle name="標準 3 2" xfId="54"/>
    <cellStyle name="標準 4" xfId="46"/>
    <cellStyle name="標準 5" xfId="47"/>
    <cellStyle name="標準_4-13.  産業別、男女別常用労働者数及びパートタイム労働者比率（埼玉県）" xfId="51"/>
    <cellStyle name="標準_4-16.従業上の地位別雇用形態別男女別有業者数（推計）" xfId="53"/>
    <cellStyle name="標準_4-26.　（1）住宅の所有関係等の住宅数" xfId="56"/>
    <cellStyle name="標準_新規 若年者等就職支援相談状況" xfId="52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37"/>
  <sheetViews>
    <sheetView tabSelected="1" zoomScale="115" workbookViewId="0"/>
  </sheetViews>
  <sheetFormatPr defaultRowHeight="13.5" x14ac:dyDescent="0.15"/>
  <sheetData>
    <row r="1" spans="1:1" x14ac:dyDescent="0.15">
      <c r="A1" t="s">
        <v>0</v>
      </c>
    </row>
    <row r="2" spans="1:1" s="98" customFormat="1" x14ac:dyDescent="0.15">
      <c r="A2" s="97" t="s">
        <v>1</v>
      </c>
    </row>
    <row r="3" spans="1:1" s="98" customFormat="1" x14ac:dyDescent="0.15">
      <c r="A3" s="97" t="s">
        <v>2</v>
      </c>
    </row>
    <row r="4" spans="1:1" s="98" customFormat="1" x14ac:dyDescent="0.15">
      <c r="A4" s="97" t="s">
        <v>3</v>
      </c>
    </row>
    <row r="5" spans="1:1" s="98" customFormat="1" x14ac:dyDescent="0.15">
      <c r="A5" s="97" t="s">
        <v>4</v>
      </c>
    </row>
    <row r="6" spans="1:1" s="98" customFormat="1" x14ac:dyDescent="0.15">
      <c r="A6" s="97" t="s">
        <v>166</v>
      </c>
    </row>
    <row r="7" spans="1:1" s="98" customFormat="1" x14ac:dyDescent="0.15">
      <c r="A7" s="97" t="s">
        <v>5</v>
      </c>
    </row>
    <row r="8" spans="1:1" s="98" customFormat="1" x14ac:dyDescent="0.15">
      <c r="A8" s="97" t="s">
        <v>6</v>
      </c>
    </row>
    <row r="9" spans="1:1" s="98" customFormat="1" x14ac:dyDescent="0.15">
      <c r="A9" s="97" t="s">
        <v>7</v>
      </c>
    </row>
    <row r="10" spans="1:1" x14ac:dyDescent="0.15">
      <c r="A10" s="858" t="s">
        <v>311</v>
      </c>
    </row>
    <row r="11" spans="1:1" x14ac:dyDescent="0.15">
      <c r="A11" s="858" t="s">
        <v>312</v>
      </c>
    </row>
    <row r="12" spans="1:1" x14ac:dyDescent="0.15">
      <c r="A12" s="858" t="s">
        <v>313</v>
      </c>
    </row>
    <row r="13" spans="1:1" x14ac:dyDescent="0.15">
      <c r="A13" s="858" t="s">
        <v>314</v>
      </c>
    </row>
    <row r="14" spans="1:1" x14ac:dyDescent="0.15">
      <c r="A14" s="858" t="s">
        <v>315</v>
      </c>
    </row>
    <row r="15" spans="1:1" x14ac:dyDescent="0.15">
      <c r="A15" s="858" t="s">
        <v>316</v>
      </c>
    </row>
    <row r="16" spans="1:1" x14ac:dyDescent="0.15">
      <c r="A16" s="858" t="s">
        <v>317</v>
      </c>
    </row>
    <row r="17" spans="1:1" x14ac:dyDescent="0.15">
      <c r="A17" s="858" t="s">
        <v>318</v>
      </c>
    </row>
    <row r="18" spans="1:1" x14ac:dyDescent="0.15">
      <c r="A18" s="858" t="s">
        <v>319</v>
      </c>
    </row>
    <row r="19" spans="1:1" x14ac:dyDescent="0.15">
      <c r="A19" s="858" t="s">
        <v>485</v>
      </c>
    </row>
    <row r="20" spans="1:1" x14ac:dyDescent="0.15">
      <c r="A20" s="858" t="s">
        <v>486</v>
      </c>
    </row>
    <row r="21" spans="1:1" x14ac:dyDescent="0.15">
      <c r="A21" s="859" t="s">
        <v>541</v>
      </c>
    </row>
    <row r="22" spans="1:1" x14ac:dyDescent="0.15">
      <c r="A22" s="859" t="s">
        <v>542</v>
      </c>
    </row>
    <row r="23" spans="1:1" x14ac:dyDescent="0.15">
      <c r="A23" s="859" t="s">
        <v>543</v>
      </c>
    </row>
    <row r="24" spans="1:1" x14ac:dyDescent="0.15">
      <c r="A24" s="859" t="s">
        <v>544</v>
      </c>
    </row>
    <row r="25" spans="1:1" x14ac:dyDescent="0.15">
      <c r="A25" s="859" t="s">
        <v>545</v>
      </c>
    </row>
    <row r="26" spans="1:1" x14ac:dyDescent="0.15">
      <c r="A26" s="859" t="s">
        <v>546</v>
      </c>
    </row>
    <row r="27" spans="1:1" x14ac:dyDescent="0.15">
      <c r="A27" s="859" t="s">
        <v>547</v>
      </c>
    </row>
    <row r="28" spans="1:1" x14ac:dyDescent="0.15">
      <c r="A28" s="859" t="s">
        <v>548</v>
      </c>
    </row>
    <row r="29" spans="1:1" x14ac:dyDescent="0.15">
      <c r="A29" s="859" t="s">
        <v>549</v>
      </c>
    </row>
    <row r="30" spans="1:1" x14ac:dyDescent="0.15">
      <c r="A30" s="859" t="s">
        <v>727</v>
      </c>
    </row>
    <row r="31" spans="1:1" x14ac:dyDescent="0.15">
      <c r="A31" s="859" t="s">
        <v>728</v>
      </c>
    </row>
    <row r="32" spans="1:1" x14ac:dyDescent="0.15">
      <c r="A32" s="859" t="s">
        <v>729</v>
      </c>
    </row>
    <row r="33" spans="1:1" x14ac:dyDescent="0.15">
      <c r="A33" s="859" t="s">
        <v>730</v>
      </c>
    </row>
    <row r="34" spans="1:1" x14ac:dyDescent="0.15">
      <c r="A34" s="859" t="s">
        <v>731</v>
      </c>
    </row>
    <row r="35" spans="1:1" x14ac:dyDescent="0.15">
      <c r="A35" s="859" t="s">
        <v>732</v>
      </c>
    </row>
    <row r="36" spans="1:1" x14ac:dyDescent="0.15">
      <c r="A36" s="859" t="s">
        <v>733</v>
      </c>
    </row>
    <row r="37" spans="1:1" x14ac:dyDescent="0.15">
      <c r="A37" s="98"/>
    </row>
  </sheetData>
  <phoneticPr fontId="2"/>
  <hyperlinks>
    <hyperlink ref="A2" location="'4-1'!A1" display="4-1.消費者物価指数の推移（さいたま市・全国）"/>
    <hyperlink ref="A3" location="'4-2'!A1" display="4-2.消費者物価地域差指数"/>
    <hyperlink ref="A4" location="'4-3'!A1" display="4-3.品目基本分類別消費者物価地域差指数"/>
    <hyperlink ref="A5" location="'4-4'!A1" display="4-4.消費生活相談内容別件数"/>
    <hyperlink ref="A6" location="'4-5'!A1" display="4-5.消費生活相談種類別件数"/>
    <hyperlink ref="A7" location="'4-6'!A1" display="4-6.1世帯当たり年平均1か月間の消費支出（さいたま市・総世帯）"/>
    <hyperlink ref="A8" location="'4-7'!A1" display="4-7.内職相談状況"/>
    <hyperlink ref="A9" location="'4-8'!A1" display="4-8.計量法関係検査件数"/>
    <hyperlink ref="A10" location="'4-9'!A1" display="4-9.産業別常用労働者1人平均月間現金給与額（埼玉県）"/>
    <hyperlink ref="A11" location="'4-10'!A1" display="4-10.産業別常用労働者1人平均月間総実労働時間数（埼玉県）"/>
    <hyperlink ref="A12" location="'4-11'!A1" display="4-11.産業別1人平均月間現金給与額（埼玉県）"/>
    <hyperlink ref="A13" location="'4-12'!A1" display="4-12.産業別、男女別常用労働者数及びパートタイム労働者比率（埼玉県）"/>
    <hyperlink ref="A14" location="'4-13'!A1" display="4-13.労働関係相談件数"/>
    <hyperlink ref="A15" location="'4-14'!A1" display="4-14.パート相談状況"/>
    <hyperlink ref="A16" location="'4-15'!A1" display="4-15.若年者等就職支援相談状況"/>
    <hyperlink ref="A17" location="'4-16'!A1" display="4-16.従業上の地位別雇用形態別男女別有業者数（推計）"/>
    <hyperlink ref="A18" location="'4-17'!A1" display="4-17.所得階層別男女別有業者数（推計）"/>
    <hyperlink ref="A19" location="'4-18'!A1" display="4-18.市内総生産"/>
    <hyperlink ref="A20" location="'4-19'!A1" display="4-19.市民所得の分配"/>
    <hyperlink ref="A21" location="'4-20'!A1" display="4-20.市営住宅の状況"/>
    <hyperlink ref="A22" location="'4-21'!A1" display="4-21.越谷市勤労者住宅資金制度の融資"/>
    <hyperlink ref="A23" location="'4-22'!A1" display="4-22.住宅の所有関係別状況"/>
    <hyperlink ref="A24" location="'4-23'!A1" display="4-23.世帯人員別世帯数"/>
    <hyperlink ref="A25" location="'4-24'!A1" display="4-24.居住世帯の有無別住宅数"/>
    <hyperlink ref="A26" location="'4-25'!A1" display="4-25.住宅の種類・構造・建築の時期別住宅数"/>
    <hyperlink ref="A27" location="'4-26(1)'!A1" display="4-26.住宅の所有関係等の住宅数（１）住宅の所有関係・建て方・階数別専用住宅数"/>
    <hyperlink ref="A28" location="'4-26(2)'!A1" display="4-26.住宅の所有関係等の住宅数（２）住宅の所有関係・別世帯の子の居住地別高齢者世帯数"/>
    <hyperlink ref="A29" location="'4-27'!A1" display="4-27.土地の標準価格"/>
    <hyperlink ref="A30" location="'4-28'!R1C1" display="4-28.「市長への手紙等市民の声」関係担当部課所別・種別件数"/>
    <hyperlink ref="A31" location="'4-29'!R1C1" display="4-29.各種相談件数"/>
    <hyperlink ref="A32" location="'4-30'!R1C1" display="4-30.市民相談、法律相談の状況"/>
    <hyperlink ref="A33" location="'4-31'!R1C1" display="4-31.面談要望等件数"/>
    <hyperlink ref="A34" location="'4-32'!R1C1" display="4-32.窓口事務処理状況"/>
    <hyperlink ref="A35" location="'4-33'!R1C1" display="4-33.市政移動教室実施回数及び参加人数"/>
    <hyperlink ref="A36" location="'4-34'!R1C1" display="4-34.広報刊行物等発行状況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zoomScaleNormal="100" workbookViewId="0"/>
  </sheetViews>
  <sheetFormatPr defaultRowHeight="13.5" x14ac:dyDescent="0.15"/>
  <cols>
    <col min="1" max="1" width="12.25" style="221" customWidth="1"/>
    <col min="2" max="10" width="8.25" style="221" customWidth="1"/>
    <col min="11" max="11" width="2" style="221" customWidth="1"/>
    <col min="12" max="16384" width="9" style="221"/>
  </cols>
  <sheetData>
    <row r="1" spans="1:20" ht="15" x14ac:dyDescent="0.15">
      <c r="A1" s="220" t="s">
        <v>208</v>
      </c>
    </row>
    <row r="2" spans="1:20" ht="15" x14ac:dyDescent="0.15">
      <c r="A2" s="220"/>
    </row>
    <row r="3" spans="1:20" ht="35.25" customHeight="1" x14ac:dyDescent="0.15">
      <c r="A3" s="222" t="s">
        <v>320</v>
      </c>
      <c r="B3" s="222"/>
      <c r="C3" s="222"/>
      <c r="D3" s="222"/>
      <c r="E3" s="222"/>
      <c r="F3" s="222"/>
      <c r="G3" s="222"/>
      <c r="H3" s="222"/>
      <c r="I3" s="222"/>
      <c r="J3" s="222"/>
    </row>
    <row r="4" spans="1:20" ht="21" customHeight="1" x14ac:dyDescent="0.15">
      <c r="A4" s="65" t="s">
        <v>321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20" ht="15" customHeight="1" x14ac:dyDescent="0.15">
      <c r="A5" s="223" t="s">
        <v>323</v>
      </c>
      <c r="B5" s="224"/>
      <c r="C5" s="224"/>
      <c r="D5" s="225"/>
      <c r="E5" s="224"/>
      <c r="F5" s="224"/>
      <c r="G5" s="225"/>
      <c r="H5" s="224"/>
      <c r="I5" s="225"/>
      <c r="J5" s="226" t="s">
        <v>324</v>
      </c>
    </row>
    <row r="6" spans="1:20" ht="22.5" customHeight="1" x14ac:dyDescent="0.15">
      <c r="A6" s="227" t="s">
        <v>325</v>
      </c>
      <c r="B6" s="210" t="s">
        <v>326</v>
      </c>
      <c r="C6" s="211"/>
      <c r="D6" s="211"/>
      <c r="E6" s="210" t="s">
        <v>327</v>
      </c>
      <c r="F6" s="211"/>
      <c r="G6" s="211"/>
      <c r="H6" s="210" t="s">
        <v>328</v>
      </c>
      <c r="I6" s="211"/>
      <c r="J6" s="211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1:20" ht="22.5" customHeight="1" x14ac:dyDescent="0.15">
      <c r="A7" s="227"/>
      <c r="B7" s="229" t="s">
        <v>329</v>
      </c>
      <c r="C7" s="229" t="s">
        <v>330</v>
      </c>
      <c r="D7" s="151" t="s">
        <v>331</v>
      </c>
      <c r="E7" s="229" t="s">
        <v>329</v>
      </c>
      <c r="F7" s="229" t="s">
        <v>330</v>
      </c>
      <c r="G7" s="151" t="s">
        <v>331</v>
      </c>
      <c r="H7" s="229" t="s">
        <v>329</v>
      </c>
      <c r="I7" s="229" t="s">
        <v>330</v>
      </c>
      <c r="J7" s="151" t="s">
        <v>331</v>
      </c>
      <c r="K7" s="228"/>
      <c r="L7" s="228"/>
      <c r="M7" s="228"/>
      <c r="N7" s="228"/>
      <c r="O7" s="228"/>
      <c r="P7" s="228"/>
      <c r="Q7" s="228"/>
      <c r="R7" s="228"/>
      <c r="S7" s="228"/>
      <c r="T7" s="228"/>
    </row>
    <row r="8" spans="1:20" ht="26.1" customHeight="1" x14ac:dyDescent="0.15">
      <c r="A8" s="230" t="s">
        <v>332</v>
      </c>
      <c r="B8" s="231">
        <v>280242</v>
      </c>
      <c r="C8" s="231">
        <v>369606</v>
      </c>
      <c r="D8" s="231">
        <v>179125</v>
      </c>
      <c r="E8" s="231">
        <v>278145</v>
      </c>
      <c r="F8" s="231">
        <v>364407</v>
      </c>
      <c r="G8" s="231">
        <v>178382</v>
      </c>
      <c r="H8" s="231">
        <v>280876</v>
      </c>
      <c r="I8" s="231">
        <v>363943</v>
      </c>
      <c r="J8" s="231">
        <v>181636</v>
      </c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spans="1:20" s="235" customFormat="1" ht="26.1" customHeight="1" x14ac:dyDescent="0.15">
      <c r="A9" s="232" t="s">
        <v>333</v>
      </c>
      <c r="B9" s="233" t="s">
        <v>334</v>
      </c>
      <c r="C9" s="233" t="s">
        <v>334</v>
      </c>
      <c r="D9" s="233" t="s">
        <v>334</v>
      </c>
      <c r="E9" s="234">
        <v>433217</v>
      </c>
      <c r="F9" s="234">
        <v>438195</v>
      </c>
      <c r="G9" s="234">
        <v>325602</v>
      </c>
      <c r="H9" s="233">
        <v>447282</v>
      </c>
      <c r="I9" s="233">
        <v>451884</v>
      </c>
      <c r="J9" s="233">
        <v>362841</v>
      </c>
      <c r="K9" s="228"/>
      <c r="L9" s="228"/>
      <c r="M9" s="228"/>
      <c r="N9" s="228"/>
      <c r="O9" s="228"/>
      <c r="P9" s="228"/>
      <c r="Q9" s="228"/>
      <c r="R9" s="228"/>
      <c r="S9" s="228"/>
      <c r="T9" s="228"/>
    </row>
    <row r="10" spans="1:20" ht="26.1" customHeight="1" x14ac:dyDescent="0.15">
      <c r="A10" s="236" t="s">
        <v>335</v>
      </c>
      <c r="B10" s="234">
        <v>359319</v>
      </c>
      <c r="C10" s="234">
        <v>382733</v>
      </c>
      <c r="D10" s="234">
        <v>231046</v>
      </c>
      <c r="E10" s="234">
        <v>393184</v>
      </c>
      <c r="F10" s="234">
        <v>424310</v>
      </c>
      <c r="G10" s="234">
        <v>229032</v>
      </c>
      <c r="H10" s="234">
        <v>376230</v>
      </c>
      <c r="I10" s="234">
        <v>402462</v>
      </c>
      <c r="J10" s="234">
        <v>205057</v>
      </c>
      <c r="K10" s="228"/>
      <c r="L10" s="228"/>
      <c r="M10" s="228"/>
      <c r="N10" s="228"/>
      <c r="O10" s="228"/>
      <c r="P10" s="228"/>
      <c r="Q10" s="228"/>
      <c r="R10" s="228"/>
      <c r="S10" s="228"/>
      <c r="T10" s="228"/>
    </row>
    <row r="11" spans="1:20" ht="26.1" customHeight="1" x14ac:dyDescent="0.15">
      <c r="A11" s="236" t="s">
        <v>336</v>
      </c>
      <c r="B11" s="234">
        <v>343707</v>
      </c>
      <c r="C11" s="234">
        <v>404693</v>
      </c>
      <c r="D11" s="234">
        <v>195292</v>
      </c>
      <c r="E11" s="234">
        <v>333137</v>
      </c>
      <c r="F11" s="234">
        <v>399398</v>
      </c>
      <c r="G11" s="234">
        <v>185588</v>
      </c>
      <c r="H11" s="234">
        <v>341880</v>
      </c>
      <c r="I11" s="234">
        <v>409220</v>
      </c>
      <c r="J11" s="234">
        <v>189189</v>
      </c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1:20" ht="26.1" customHeight="1" x14ac:dyDescent="0.15">
      <c r="A12" s="232" t="s">
        <v>337</v>
      </c>
      <c r="B12" s="234">
        <v>413230</v>
      </c>
      <c r="C12" s="234">
        <v>524795</v>
      </c>
      <c r="D12" s="234">
        <v>266994</v>
      </c>
      <c r="E12" s="234">
        <v>431066</v>
      </c>
      <c r="F12" s="234">
        <v>504834</v>
      </c>
      <c r="G12" s="234">
        <v>311502</v>
      </c>
      <c r="H12" s="234">
        <v>434072</v>
      </c>
      <c r="I12" s="234">
        <v>510507</v>
      </c>
      <c r="J12" s="234">
        <v>307796</v>
      </c>
      <c r="K12" s="228"/>
      <c r="L12" s="237"/>
      <c r="M12" s="228"/>
      <c r="N12" s="228"/>
      <c r="O12" s="228"/>
      <c r="P12" s="228"/>
      <c r="Q12" s="228"/>
      <c r="R12" s="228"/>
      <c r="S12" s="228"/>
      <c r="T12" s="228"/>
    </row>
    <row r="13" spans="1:20" ht="26.1" customHeight="1" x14ac:dyDescent="0.15">
      <c r="A13" s="236" t="s">
        <v>338</v>
      </c>
      <c r="B13" s="234">
        <v>405847</v>
      </c>
      <c r="C13" s="234">
        <v>433107</v>
      </c>
      <c r="D13" s="234">
        <v>274837</v>
      </c>
      <c r="E13" s="234">
        <v>390846</v>
      </c>
      <c r="F13" s="234">
        <v>441316</v>
      </c>
      <c r="G13" s="234">
        <v>231980</v>
      </c>
      <c r="H13" s="234">
        <v>454088</v>
      </c>
      <c r="I13" s="234">
        <v>498894</v>
      </c>
      <c r="J13" s="234">
        <v>293765</v>
      </c>
      <c r="K13" s="228"/>
      <c r="L13" s="228"/>
      <c r="M13" s="228"/>
      <c r="N13" s="228"/>
      <c r="O13" s="228"/>
      <c r="P13" s="228"/>
      <c r="Q13" s="228"/>
      <c r="R13" s="228"/>
      <c r="S13" s="228"/>
      <c r="T13" s="228"/>
    </row>
    <row r="14" spans="1:20" ht="26.1" customHeight="1" x14ac:dyDescent="0.15">
      <c r="A14" s="236" t="s">
        <v>339</v>
      </c>
      <c r="B14" s="234">
        <v>277795</v>
      </c>
      <c r="C14" s="234">
        <v>332228</v>
      </c>
      <c r="D14" s="234">
        <v>130240</v>
      </c>
      <c r="E14" s="234">
        <v>272910</v>
      </c>
      <c r="F14" s="234">
        <v>317139</v>
      </c>
      <c r="G14" s="234">
        <v>140869</v>
      </c>
      <c r="H14" s="234">
        <v>289704</v>
      </c>
      <c r="I14" s="234">
        <v>336411</v>
      </c>
      <c r="J14" s="234">
        <v>150658</v>
      </c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1:20" ht="26.1" customHeight="1" x14ac:dyDescent="0.15">
      <c r="A15" s="236" t="s">
        <v>340</v>
      </c>
      <c r="B15" s="234">
        <v>235382</v>
      </c>
      <c r="C15" s="234">
        <v>359571</v>
      </c>
      <c r="D15" s="234">
        <v>138836</v>
      </c>
      <c r="E15" s="234">
        <v>232109</v>
      </c>
      <c r="F15" s="234">
        <v>348979</v>
      </c>
      <c r="G15" s="234">
        <v>138268</v>
      </c>
      <c r="H15" s="234">
        <v>232507</v>
      </c>
      <c r="I15" s="234">
        <v>332899</v>
      </c>
      <c r="J15" s="234">
        <v>142144</v>
      </c>
    </row>
    <row r="16" spans="1:20" ht="26.1" customHeight="1" x14ac:dyDescent="0.15">
      <c r="A16" s="236" t="s">
        <v>341</v>
      </c>
      <c r="B16" s="234">
        <v>410062</v>
      </c>
      <c r="C16" s="234">
        <v>571578</v>
      </c>
      <c r="D16" s="234">
        <v>275143</v>
      </c>
      <c r="E16" s="234">
        <v>422341</v>
      </c>
      <c r="F16" s="234">
        <v>597553</v>
      </c>
      <c r="G16" s="234">
        <v>276969</v>
      </c>
      <c r="H16" s="234">
        <v>430078</v>
      </c>
      <c r="I16" s="234">
        <v>614981</v>
      </c>
      <c r="J16" s="234">
        <v>286063</v>
      </c>
      <c r="L16" s="238"/>
    </row>
    <row r="17" spans="1:12" ht="26.1" customHeight="1" x14ac:dyDescent="0.15">
      <c r="A17" s="232" t="s">
        <v>342</v>
      </c>
      <c r="B17" s="234">
        <v>259852</v>
      </c>
      <c r="C17" s="234">
        <v>330455</v>
      </c>
      <c r="D17" s="234">
        <v>155088</v>
      </c>
      <c r="E17" s="234">
        <v>320764</v>
      </c>
      <c r="F17" s="234">
        <v>369760</v>
      </c>
      <c r="G17" s="234">
        <v>216145</v>
      </c>
      <c r="H17" s="234">
        <v>313771</v>
      </c>
      <c r="I17" s="234">
        <v>381780</v>
      </c>
      <c r="J17" s="234">
        <v>196369</v>
      </c>
      <c r="L17" s="238"/>
    </row>
    <row r="18" spans="1:12" ht="26.1" customHeight="1" x14ac:dyDescent="0.15">
      <c r="A18" s="232" t="s">
        <v>343</v>
      </c>
      <c r="B18" s="234">
        <v>445000</v>
      </c>
      <c r="C18" s="234">
        <v>520523</v>
      </c>
      <c r="D18" s="234">
        <v>262898</v>
      </c>
      <c r="E18" s="234">
        <v>451309</v>
      </c>
      <c r="F18" s="234">
        <v>543382</v>
      </c>
      <c r="G18" s="234">
        <v>263827</v>
      </c>
      <c r="H18" s="234">
        <v>446972</v>
      </c>
      <c r="I18" s="234">
        <v>535048</v>
      </c>
      <c r="J18" s="234">
        <v>266957</v>
      </c>
      <c r="L18" s="238"/>
    </row>
    <row r="19" spans="1:12" ht="26.1" customHeight="1" x14ac:dyDescent="0.15">
      <c r="A19" s="232" t="s">
        <v>344</v>
      </c>
      <c r="B19" s="234">
        <v>124679</v>
      </c>
      <c r="C19" s="234">
        <v>180223</v>
      </c>
      <c r="D19" s="234">
        <v>87525</v>
      </c>
      <c r="E19" s="234">
        <v>115823</v>
      </c>
      <c r="F19" s="234">
        <v>162148</v>
      </c>
      <c r="G19" s="234">
        <v>86857</v>
      </c>
      <c r="H19" s="234">
        <v>111769</v>
      </c>
      <c r="I19" s="234">
        <v>159346</v>
      </c>
      <c r="J19" s="234">
        <v>83614</v>
      </c>
      <c r="L19" s="238"/>
    </row>
    <row r="20" spans="1:12" ht="26.1" customHeight="1" x14ac:dyDescent="0.15">
      <c r="A20" s="232" t="s">
        <v>345</v>
      </c>
      <c r="B20" s="234">
        <v>189523</v>
      </c>
      <c r="C20" s="234">
        <v>262121</v>
      </c>
      <c r="D20" s="234">
        <v>141285</v>
      </c>
      <c r="E20" s="234">
        <v>183744</v>
      </c>
      <c r="F20" s="234">
        <v>224762</v>
      </c>
      <c r="G20" s="234">
        <v>148826</v>
      </c>
      <c r="H20" s="234">
        <v>175065</v>
      </c>
      <c r="I20" s="234">
        <v>207628</v>
      </c>
      <c r="J20" s="234">
        <v>150355</v>
      </c>
      <c r="L20" s="238"/>
    </row>
    <row r="21" spans="1:12" ht="26.1" customHeight="1" x14ac:dyDescent="0.15">
      <c r="A21" s="232" t="s">
        <v>346</v>
      </c>
      <c r="B21" s="234">
        <v>392895</v>
      </c>
      <c r="C21" s="234">
        <v>472208</v>
      </c>
      <c r="D21" s="234">
        <v>319064</v>
      </c>
      <c r="E21" s="234">
        <v>362707</v>
      </c>
      <c r="F21" s="234">
        <v>416692</v>
      </c>
      <c r="G21" s="234">
        <v>299973</v>
      </c>
      <c r="H21" s="234">
        <v>365752</v>
      </c>
      <c r="I21" s="234">
        <v>415914</v>
      </c>
      <c r="J21" s="234">
        <v>304209</v>
      </c>
      <c r="L21" s="238"/>
    </row>
    <row r="22" spans="1:12" ht="26.1" customHeight="1" x14ac:dyDescent="0.15">
      <c r="A22" s="236" t="s">
        <v>347</v>
      </c>
      <c r="B22" s="234">
        <v>266252</v>
      </c>
      <c r="C22" s="234">
        <v>361452</v>
      </c>
      <c r="D22" s="234">
        <v>236760</v>
      </c>
      <c r="E22" s="234">
        <v>265474</v>
      </c>
      <c r="F22" s="234">
        <v>376245</v>
      </c>
      <c r="G22" s="234">
        <v>232261</v>
      </c>
      <c r="H22" s="234">
        <v>272161</v>
      </c>
      <c r="I22" s="234">
        <v>366850</v>
      </c>
      <c r="J22" s="234">
        <v>242662</v>
      </c>
      <c r="L22" s="238"/>
    </row>
    <row r="23" spans="1:12" ht="26.1" customHeight="1" x14ac:dyDescent="0.15">
      <c r="A23" s="236" t="s">
        <v>348</v>
      </c>
      <c r="B23" s="239">
        <v>360916</v>
      </c>
      <c r="C23" s="239">
        <v>428461</v>
      </c>
      <c r="D23" s="239">
        <v>260020</v>
      </c>
      <c r="E23" s="239">
        <v>362649</v>
      </c>
      <c r="F23" s="239">
        <v>467976</v>
      </c>
      <c r="G23" s="239">
        <v>273699</v>
      </c>
      <c r="H23" s="239">
        <v>343536</v>
      </c>
      <c r="I23" s="239">
        <v>462575</v>
      </c>
      <c r="J23" s="239">
        <v>233895</v>
      </c>
    </row>
    <row r="24" spans="1:12" ht="26.1" customHeight="1" x14ac:dyDescent="0.15">
      <c r="A24" s="240" t="s">
        <v>349</v>
      </c>
      <c r="B24" s="241">
        <v>222964</v>
      </c>
      <c r="C24" s="241">
        <v>308484</v>
      </c>
      <c r="D24" s="241">
        <v>132183</v>
      </c>
      <c r="E24" s="241">
        <v>238452</v>
      </c>
      <c r="F24" s="241">
        <v>312581</v>
      </c>
      <c r="G24" s="241">
        <v>143975</v>
      </c>
      <c r="H24" s="241">
        <v>241228</v>
      </c>
      <c r="I24" s="241">
        <v>309207</v>
      </c>
      <c r="J24" s="241">
        <v>139793</v>
      </c>
    </row>
    <row r="25" spans="1:12" ht="26.1" customHeight="1" x14ac:dyDescent="0.15">
      <c r="A25" s="126"/>
      <c r="B25" s="126"/>
      <c r="C25" s="126"/>
      <c r="D25" s="126"/>
      <c r="E25" s="126"/>
      <c r="F25" s="126"/>
      <c r="G25" s="126"/>
      <c r="H25" s="126"/>
      <c r="I25" s="126"/>
      <c r="J25" s="134" t="s">
        <v>350</v>
      </c>
      <c r="K25" s="228"/>
    </row>
    <row r="26" spans="1:12" ht="12.75" customHeight="1" x14ac:dyDescent="0.15">
      <c r="A26" s="228"/>
      <c r="B26" s="228"/>
      <c r="C26" s="228"/>
      <c r="D26" s="228"/>
      <c r="E26" s="228"/>
      <c r="F26" s="228"/>
      <c r="G26" s="228"/>
      <c r="H26" s="228"/>
      <c r="I26" s="228"/>
      <c r="J26" s="228"/>
      <c r="K26" s="228"/>
    </row>
  </sheetData>
  <mergeCells count="5">
    <mergeCell ref="A3:J3"/>
    <mergeCell ref="A6:A7"/>
    <mergeCell ref="B6:D6"/>
    <mergeCell ref="E6:G6"/>
    <mergeCell ref="H6:J6"/>
  </mergeCells>
  <phoneticPr fontId="2"/>
  <hyperlinks>
    <hyperlink ref="A1" location="目次!A1" display="目次に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/>
  </sheetViews>
  <sheetFormatPr defaultRowHeight="13.5" x14ac:dyDescent="0.15"/>
  <cols>
    <col min="1" max="1" width="12.25" style="221" customWidth="1"/>
    <col min="2" max="10" width="8.25" style="221" customWidth="1"/>
    <col min="11" max="16384" width="9" style="221"/>
  </cols>
  <sheetData>
    <row r="1" spans="1:10" ht="15" x14ac:dyDescent="0.15">
      <c r="A1" s="220" t="s">
        <v>208</v>
      </c>
    </row>
    <row r="2" spans="1:10" ht="15" x14ac:dyDescent="0.15">
      <c r="A2" s="220"/>
    </row>
    <row r="3" spans="1:10" ht="22.5" customHeight="1" x14ac:dyDescent="0.15">
      <c r="A3" s="242" t="s">
        <v>351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ht="22.5" customHeight="1" x14ac:dyDescent="0.15">
      <c r="A4" s="223" t="s">
        <v>322</v>
      </c>
      <c r="B4" s="224"/>
      <c r="C4" s="224"/>
      <c r="D4" s="225"/>
      <c r="E4" s="224"/>
      <c r="F4" s="224"/>
      <c r="G4" s="225"/>
      <c r="H4" s="224"/>
      <c r="I4" s="224"/>
      <c r="J4" s="226" t="s">
        <v>352</v>
      </c>
    </row>
    <row r="5" spans="1:10" ht="22.5" customHeight="1" x14ac:dyDescent="0.15">
      <c r="A5" s="227" t="s">
        <v>325</v>
      </c>
      <c r="B5" s="210" t="s">
        <v>326</v>
      </c>
      <c r="C5" s="211"/>
      <c r="D5" s="211"/>
      <c r="E5" s="210" t="s">
        <v>327</v>
      </c>
      <c r="F5" s="211"/>
      <c r="G5" s="211"/>
      <c r="H5" s="210" t="s">
        <v>328</v>
      </c>
      <c r="I5" s="211"/>
      <c r="J5" s="211"/>
    </row>
    <row r="6" spans="1:10" ht="22.5" customHeight="1" x14ac:dyDescent="0.15">
      <c r="A6" s="227"/>
      <c r="B6" s="229" t="s">
        <v>329</v>
      </c>
      <c r="C6" s="229" t="s">
        <v>330</v>
      </c>
      <c r="D6" s="151" t="s">
        <v>331</v>
      </c>
      <c r="E6" s="229" t="s">
        <v>329</v>
      </c>
      <c r="F6" s="229" t="s">
        <v>330</v>
      </c>
      <c r="G6" s="151" t="s">
        <v>331</v>
      </c>
      <c r="H6" s="229" t="s">
        <v>329</v>
      </c>
      <c r="I6" s="229" t="s">
        <v>330</v>
      </c>
      <c r="J6" s="151" t="s">
        <v>331</v>
      </c>
    </row>
    <row r="7" spans="1:10" ht="26.1" customHeight="1" x14ac:dyDescent="0.15">
      <c r="A7" s="230" t="s">
        <v>332</v>
      </c>
      <c r="B7" s="243">
        <v>140</v>
      </c>
      <c r="C7" s="243">
        <v>160.1</v>
      </c>
      <c r="D7" s="243">
        <v>117.2</v>
      </c>
      <c r="E7" s="147">
        <v>137.69999999999999</v>
      </c>
      <c r="F7" s="147">
        <v>156.80000000000001</v>
      </c>
      <c r="G7" s="147">
        <v>115.6</v>
      </c>
      <c r="H7" s="147">
        <v>137.9</v>
      </c>
      <c r="I7" s="147">
        <v>156.80000000000001</v>
      </c>
      <c r="J7" s="147">
        <v>115.3</v>
      </c>
    </row>
    <row r="8" spans="1:10" ht="26.1" customHeight="1" x14ac:dyDescent="0.15">
      <c r="A8" s="232" t="s">
        <v>333</v>
      </c>
      <c r="B8" s="244" t="s">
        <v>334</v>
      </c>
      <c r="C8" s="244" t="s">
        <v>334</v>
      </c>
      <c r="D8" s="244" t="s">
        <v>334</v>
      </c>
      <c r="E8" s="145">
        <v>170.5</v>
      </c>
      <c r="F8" s="145">
        <v>172</v>
      </c>
      <c r="G8" s="145">
        <v>137.9</v>
      </c>
      <c r="H8" s="145">
        <v>163.9</v>
      </c>
      <c r="I8" s="145">
        <v>164.5</v>
      </c>
      <c r="J8" s="145">
        <v>152</v>
      </c>
    </row>
    <row r="9" spans="1:10" ht="26.1" customHeight="1" x14ac:dyDescent="0.15">
      <c r="A9" s="236" t="s">
        <v>335</v>
      </c>
      <c r="B9" s="244">
        <v>171</v>
      </c>
      <c r="C9" s="244">
        <v>175.7</v>
      </c>
      <c r="D9" s="244">
        <v>145.1</v>
      </c>
      <c r="E9" s="145">
        <v>170.5</v>
      </c>
      <c r="F9" s="145">
        <v>174.8</v>
      </c>
      <c r="G9" s="145">
        <v>147.6</v>
      </c>
      <c r="H9" s="145">
        <v>170.7</v>
      </c>
      <c r="I9" s="145">
        <v>175.5</v>
      </c>
      <c r="J9" s="145">
        <v>139.5</v>
      </c>
    </row>
    <row r="10" spans="1:10" ht="26.1" customHeight="1" x14ac:dyDescent="0.15">
      <c r="A10" s="236" t="s">
        <v>336</v>
      </c>
      <c r="B10" s="244">
        <v>160.5</v>
      </c>
      <c r="C10" s="244">
        <v>170.3</v>
      </c>
      <c r="D10" s="244">
        <v>136.6</v>
      </c>
      <c r="E10" s="145">
        <v>157.69999999999999</v>
      </c>
      <c r="F10" s="145">
        <v>168.6</v>
      </c>
      <c r="G10" s="145">
        <v>133.30000000000001</v>
      </c>
      <c r="H10" s="145">
        <v>158.4</v>
      </c>
      <c r="I10" s="145">
        <v>169.9</v>
      </c>
      <c r="J10" s="145">
        <v>132.30000000000001</v>
      </c>
    </row>
    <row r="11" spans="1:10" ht="26.1" customHeight="1" x14ac:dyDescent="0.15">
      <c r="A11" s="232" t="s">
        <v>337</v>
      </c>
      <c r="B11" s="244">
        <v>148.4</v>
      </c>
      <c r="C11" s="244">
        <v>156.9</v>
      </c>
      <c r="D11" s="244">
        <v>137.19999999999999</v>
      </c>
      <c r="E11" s="145">
        <v>145</v>
      </c>
      <c r="F11" s="145">
        <v>154</v>
      </c>
      <c r="G11" s="145">
        <v>130.5</v>
      </c>
      <c r="H11" s="145">
        <v>141.5</v>
      </c>
      <c r="I11" s="145">
        <v>152.69999999999999</v>
      </c>
      <c r="J11" s="145">
        <v>123.1</v>
      </c>
    </row>
    <row r="12" spans="1:10" ht="26.1" customHeight="1" x14ac:dyDescent="0.15">
      <c r="A12" s="236" t="s">
        <v>338</v>
      </c>
      <c r="B12" s="244">
        <v>165.5</v>
      </c>
      <c r="C12" s="244">
        <v>169.4</v>
      </c>
      <c r="D12" s="244">
        <v>146.80000000000001</v>
      </c>
      <c r="E12" s="145">
        <v>161.1</v>
      </c>
      <c r="F12" s="145">
        <v>168.3</v>
      </c>
      <c r="G12" s="145">
        <v>138.9</v>
      </c>
      <c r="H12" s="145">
        <v>165.7</v>
      </c>
      <c r="I12" s="145">
        <v>168.6</v>
      </c>
      <c r="J12" s="145">
        <v>155.1</v>
      </c>
    </row>
    <row r="13" spans="1:10" ht="26.1" customHeight="1" x14ac:dyDescent="0.15">
      <c r="A13" s="236" t="s">
        <v>339</v>
      </c>
      <c r="B13" s="244">
        <v>162</v>
      </c>
      <c r="C13" s="244">
        <v>180.3</v>
      </c>
      <c r="D13" s="244">
        <v>112.4</v>
      </c>
      <c r="E13" s="145">
        <v>163.6</v>
      </c>
      <c r="F13" s="145">
        <v>178.9</v>
      </c>
      <c r="G13" s="145">
        <v>118.2</v>
      </c>
      <c r="H13" s="145">
        <v>166.2</v>
      </c>
      <c r="I13" s="145">
        <v>182.3</v>
      </c>
      <c r="J13" s="145">
        <v>118.3</v>
      </c>
    </row>
    <row r="14" spans="1:10" ht="26.1" customHeight="1" x14ac:dyDescent="0.15">
      <c r="A14" s="236" t="s">
        <v>340</v>
      </c>
      <c r="B14" s="244">
        <v>128.69999999999999</v>
      </c>
      <c r="C14" s="244">
        <v>153.4</v>
      </c>
      <c r="D14" s="244">
        <v>109.4</v>
      </c>
      <c r="E14" s="145">
        <v>125.7</v>
      </c>
      <c r="F14" s="145">
        <v>148</v>
      </c>
      <c r="G14" s="145">
        <v>107.8</v>
      </c>
      <c r="H14" s="145">
        <v>125.2</v>
      </c>
      <c r="I14" s="145">
        <v>143.80000000000001</v>
      </c>
      <c r="J14" s="145">
        <v>108.3</v>
      </c>
    </row>
    <row r="15" spans="1:10" ht="26.1" customHeight="1" x14ac:dyDescent="0.15">
      <c r="A15" s="236" t="s">
        <v>341</v>
      </c>
      <c r="B15" s="244">
        <v>150.69999999999999</v>
      </c>
      <c r="C15" s="244">
        <v>163</v>
      </c>
      <c r="D15" s="244">
        <v>140.4</v>
      </c>
      <c r="E15" s="145">
        <v>150.4</v>
      </c>
      <c r="F15" s="145">
        <v>161.9</v>
      </c>
      <c r="G15" s="145">
        <v>140.80000000000001</v>
      </c>
      <c r="H15" s="145">
        <v>148.9</v>
      </c>
      <c r="I15" s="145">
        <v>161.6</v>
      </c>
      <c r="J15" s="145">
        <v>139</v>
      </c>
    </row>
    <row r="16" spans="1:10" ht="26.1" customHeight="1" x14ac:dyDescent="0.15">
      <c r="A16" s="232" t="s">
        <v>342</v>
      </c>
      <c r="B16" s="244">
        <v>138.69999999999999</v>
      </c>
      <c r="C16" s="244">
        <v>156.19999999999999</v>
      </c>
      <c r="D16" s="244">
        <v>112.9</v>
      </c>
      <c r="E16" s="145">
        <v>147</v>
      </c>
      <c r="F16" s="145">
        <v>155</v>
      </c>
      <c r="G16" s="145">
        <v>129.9</v>
      </c>
      <c r="H16" s="145">
        <v>146</v>
      </c>
      <c r="I16" s="145">
        <v>158.1</v>
      </c>
      <c r="J16" s="145">
        <v>125.2</v>
      </c>
    </row>
    <row r="17" spans="1:10" ht="26.1" customHeight="1" x14ac:dyDescent="0.15">
      <c r="A17" s="232" t="s">
        <v>343</v>
      </c>
      <c r="B17" s="244">
        <v>151.6</v>
      </c>
      <c r="C17" s="244">
        <v>160.4</v>
      </c>
      <c r="D17" s="244">
        <v>130.4</v>
      </c>
      <c r="E17" s="145">
        <v>149.1</v>
      </c>
      <c r="F17" s="145">
        <v>160.69999999999999</v>
      </c>
      <c r="G17" s="145">
        <v>125.3</v>
      </c>
      <c r="H17" s="145">
        <v>151.1</v>
      </c>
      <c r="I17" s="145">
        <v>161.69999999999999</v>
      </c>
      <c r="J17" s="145">
        <v>129.5</v>
      </c>
    </row>
    <row r="18" spans="1:10" ht="26.1" customHeight="1" x14ac:dyDescent="0.15">
      <c r="A18" s="232" t="s">
        <v>344</v>
      </c>
      <c r="B18" s="244">
        <v>99.4</v>
      </c>
      <c r="C18" s="244">
        <v>121.3</v>
      </c>
      <c r="D18" s="244">
        <v>84.7</v>
      </c>
      <c r="E18" s="145">
        <v>92.1</v>
      </c>
      <c r="F18" s="145">
        <v>111.6</v>
      </c>
      <c r="G18" s="145">
        <v>80.099999999999994</v>
      </c>
      <c r="H18" s="145">
        <v>88.9</v>
      </c>
      <c r="I18" s="145">
        <v>106.9</v>
      </c>
      <c r="J18" s="145">
        <v>78.2</v>
      </c>
    </row>
    <row r="19" spans="1:10" ht="26.1" customHeight="1" x14ac:dyDescent="0.15">
      <c r="A19" s="232" t="s">
        <v>345</v>
      </c>
      <c r="B19" s="244">
        <v>133.1</v>
      </c>
      <c r="C19" s="244">
        <v>155.80000000000001</v>
      </c>
      <c r="D19" s="244">
        <v>118.2</v>
      </c>
      <c r="E19" s="145">
        <v>132.5</v>
      </c>
      <c r="F19" s="145">
        <v>144.6</v>
      </c>
      <c r="G19" s="145">
        <v>122.2</v>
      </c>
      <c r="H19" s="145">
        <v>133.69999999999999</v>
      </c>
      <c r="I19" s="145">
        <v>145.69999999999999</v>
      </c>
      <c r="J19" s="145">
        <v>124.6</v>
      </c>
    </row>
    <row r="20" spans="1:10" ht="26.1" customHeight="1" x14ac:dyDescent="0.15">
      <c r="A20" s="232" t="s">
        <v>346</v>
      </c>
      <c r="B20" s="244">
        <v>124.9</v>
      </c>
      <c r="C20" s="244">
        <v>127.8</v>
      </c>
      <c r="D20" s="244">
        <v>122.2</v>
      </c>
      <c r="E20" s="145">
        <v>112.5</v>
      </c>
      <c r="F20" s="145">
        <v>115.4</v>
      </c>
      <c r="G20" s="145">
        <v>109.1</v>
      </c>
      <c r="H20" s="145">
        <v>110.7</v>
      </c>
      <c r="I20" s="145">
        <v>112.9</v>
      </c>
      <c r="J20" s="145">
        <v>108</v>
      </c>
    </row>
    <row r="21" spans="1:10" ht="26.1" customHeight="1" x14ac:dyDescent="0.15">
      <c r="A21" s="236" t="s">
        <v>347</v>
      </c>
      <c r="B21" s="244">
        <v>130.6</v>
      </c>
      <c r="C21" s="244">
        <v>140.4</v>
      </c>
      <c r="D21" s="244">
        <v>127.6</v>
      </c>
      <c r="E21" s="145">
        <v>129.30000000000001</v>
      </c>
      <c r="F21" s="145">
        <v>139.9</v>
      </c>
      <c r="G21" s="145">
        <v>126.2</v>
      </c>
      <c r="H21" s="145">
        <v>131.4</v>
      </c>
      <c r="I21" s="145">
        <v>146</v>
      </c>
      <c r="J21" s="145">
        <v>126.8</v>
      </c>
    </row>
    <row r="22" spans="1:10" ht="26.1" customHeight="1" x14ac:dyDescent="0.15">
      <c r="A22" s="236" t="s">
        <v>348</v>
      </c>
      <c r="B22" s="244">
        <v>146.9</v>
      </c>
      <c r="C22" s="244">
        <v>156.4</v>
      </c>
      <c r="D22" s="244">
        <v>132.69999999999999</v>
      </c>
      <c r="E22" s="145">
        <v>141.30000000000001</v>
      </c>
      <c r="F22" s="145">
        <v>151.9</v>
      </c>
      <c r="G22" s="145">
        <v>132.30000000000001</v>
      </c>
      <c r="H22" s="145">
        <v>137.9</v>
      </c>
      <c r="I22" s="145">
        <v>154.5</v>
      </c>
      <c r="J22" s="145">
        <v>122.6</v>
      </c>
    </row>
    <row r="23" spans="1:10" ht="26.1" customHeight="1" x14ac:dyDescent="0.15">
      <c r="A23" s="240" t="s">
        <v>349</v>
      </c>
      <c r="B23" s="245">
        <v>134.6</v>
      </c>
      <c r="C23" s="246">
        <v>158.69999999999999</v>
      </c>
      <c r="D23" s="246">
        <v>109</v>
      </c>
      <c r="E23" s="150">
        <v>138</v>
      </c>
      <c r="F23" s="150">
        <v>161.1</v>
      </c>
      <c r="G23" s="150">
        <v>108.6</v>
      </c>
      <c r="H23" s="150">
        <v>140.9</v>
      </c>
      <c r="I23" s="150">
        <v>161.4</v>
      </c>
      <c r="J23" s="150">
        <v>110.1</v>
      </c>
    </row>
    <row r="24" spans="1:10" ht="26.1" customHeight="1" x14ac:dyDescent="0.15">
      <c r="A24" s="225"/>
      <c r="B24" s="225"/>
      <c r="C24" s="225"/>
      <c r="D24" s="225"/>
      <c r="E24" s="225"/>
      <c r="F24" s="225"/>
      <c r="G24" s="225"/>
      <c r="H24" s="225"/>
      <c r="I24" s="225"/>
      <c r="J24" s="134" t="s">
        <v>350</v>
      </c>
    </row>
    <row r="25" spans="1:10" ht="20.25" customHeight="1" x14ac:dyDescent="0.15"/>
    <row r="26" spans="1:10" ht="20.25" customHeight="1" x14ac:dyDescent="0.15"/>
    <row r="27" spans="1:10" ht="20.25" customHeight="1" x14ac:dyDescent="0.15"/>
    <row r="28" spans="1:10" ht="20.25" customHeight="1" x14ac:dyDescent="0.15"/>
    <row r="29" spans="1:10" ht="20.25" customHeight="1" x14ac:dyDescent="0.15"/>
    <row r="30" spans="1:10" ht="20.25" customHeight="1" x14ac:dyDescent="0.15"/>
  </sheetData>
  <mergeCells count="4">
    <mergeCell ref="A5:A6"/>
    <mergeCell ref="B5:D5"/>
    <mergeCell ref="E5:G5"/>
    <mergeCell ref="H5:J5"/>
  </mergeCells>
  <phoneticPr fontId="2"/>
  <hyperlinks>
    <hyperlink ref="A1" location="目次!A1" display="目次に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zoomScaleNormal="100" workbookViewId="0"/>
  </sheetViews>
  <sheetFormatPr defaultRowHeight="13.5" x14ac:dyDescent="0.15"/>
  <cols>
    <col min="1" max="1" width="18.375" style="221" customWidth="1"/>
    <col min="2" max="2" width="8.75" style="221" customWidth="1"/>
    <col min="3" max="3" width="7.625" style="221" customWidth="1"/>
    <col min="4" max="4" width="9.125" style="221" customWidth="1"/>
    <col min="5" max="5" width="7.125" style="221" customWidth="1"/>
    <col min="6" max="6" width="9" style="221"/>
    <col min="7" max="7" width="8" style="221" customWidth="1"/>
    <col min="8" max="8" width="9" style="221"/>
    <col min="9" max="9" width="9.375" style="221" customWidth="1"/>
    <col min="10" max="16384" width="9" style="221"/>
  </cols>
  <sheetData>
    <row r="1" spans="1:24" ht="15" x14ac:dyDescent="0.15">
      <c r="A1" s="220" t="s">
        <v>208</v>
      </c>
    </row>
    <row r="2" spans="1:24" ht="15" x14ac:dyDescent="0.15">
      <c r="A2" s="220"/>
    </row>
    <row r="3" spans="1:24" ht="15" customHeight="1" x14ac:dyDescent="0.15">
      <c r="A3" s="65" t="s">
        <v>353</v>
      </c>
      <c r="B3" s="66"/>
      <c r="C3" s="66"/>
      <c r="D3" s="66"/>
      <c r="E3" s="66"/>
      <c r="F3" s="66"/>
      <c r="G3" s="66"/>
      <c r="H3" s="66"/>
      <c r="I3" s="66"/>
      <c r="J3" s="65"/>
      <c r="K3" s="66"/>
      <c r="L3" s="66"/>
      <c r="M3" s="66"/>
      <c r="N3" s="66"/>
      <c r="O3" s="66"/>
      <c r="P3" s="66"/>
      <c r="Q3" s="66"/>
      <c r="R3" s="66"/>
    </row>
    <row r="4" spans="1:24" ht="15" customHeight="1" x14ac:dyDescent="0.15">
      <c r="A4" s="65"/>
      <c r="B4" s="66"/>
      <c r="C4" s="66"/>
      <c r="D4" s="66"/>
      <c r="E4" s="66"/>
      <c r="F4" s="66"/>
      <c r="G4" s="66"/>
      <c r="H4" s="66"/>
      <c r="I4" s="66"/>
      <c r="J4" s="65"/>
      <c r="K4" s="66"/>
      <c r="L4" s="66"/>
      <c r="M4" s="66"/>
      <c r="N4" s="66"/>
      <c r="O4" s="66"/>
      <c r="P4" s="66"/>
      <c r="Q4" s="66"/>
      <c r="R4" s="66"/>
    </row>
    <row r="5" spans="1:24" ht="15" customHeight="1" x14ac:dyDescent="0.15">
      <c r="A5" s="247" t="s">
        <v>354</v>
      </c>
      <c r="B5" s="224"/>
      <c r="C5" s="224"/>
      <c r="D5" s="224"/>
      <c r="E5" s="224"/>
      <c r="F5" s="224"/>
      <c r="G5" s="224"/>
      <c r="H5" s="224"/>
      <c r="I5" s="226" t="s">
        <v>355</v>
      </c>
    </row>
    <row r="6" spans="1:24" ht="15" customHeight="1" x14ac:dyDescent="0.15">
      <c r="A6" s="227" t="s">
        <v>325</v>
      </c>
      <c r="B6" s="210" t="s">
        <v>356</v>
      </c>
      <c r="C6" s="211"/>
      <c r="D6" s="210" t="s">
        <v>357</v>
      </c>
      <c r="E6" s="211"/>
      <c r="F6" s="211"/>
      <c r="G6" s="227"/>
      <c r="H6" s="210" t="s">
        <v>358</v>
      </c>
      <c r="I6" s="211"/>
      <c r="S6" s="228"/>
      <c r="T6" s="228"/>
      <c r="U6" s="228"/>
      <c r="V6" s="228"/>
      <c r="W6" s="228"/>
      <c r="X6" s="228"/>
    </row>
    <row r="7" spans="1:24" ht="24.75" customHeight="1" x14ac:dyDescent="0.15">
      <c r="A7" s="227"/>
      <c r="B7" s="248" t="s">
        <v>359</v>
      </c>
      <c r="C7" s="248" t="s">
        <v>360</v>
      </c>
      <c r="D7" s="248" t="s">
        <v>359</v>
      </c>
      <c r="E7" s="248" t="s">
        <v>360</v>
      </c>
      <c r="F7" s="249" t="s">
        <v>361</v>
      </c>
      <c r="G7" s="249" t="s">
        <v>362</v>
      </c>
      <c r="H7" s="248" t="s">
        <v>359</v>
      </c>
      <c r="I7" s="250" t="s">
        <v>363</v>
      </c>
      <c r="S7" s="228"/>
      <c r="T7" s="228"/>
      <c r="U7" s="228"/>
      <c r="V7" s="228"/>
      <c r="W7" s="228"/>
      <c r="X7" s="228"/>
    </row>
    <row r="8" spans="1:24" ht="36" customHeight="1" x14ac:dyDescent="0.15">
      <c r="A8" s="251" t="s">
        <v>364</v>
      </c>
      <c r="B8" s="231">
        <v>278145</v>
      </c>
      <c r="C8" s="252">
        <v>-0.7</v>
      </c>
      <c r="D8" s="253">
        <v>237004</v>
      </c>
      <c r="E8" s="252">
        <v>-1.1000000000000001</v>
      </c>
      <c r="F8" s="253">
        <v>220647</v>
      </c>
      <c r="G8" s="253">
        <f>D8-F8</f>
        <v>16357</v>
      </c>
      <c r="H8" s="253">
        <v>41141</v>
      </c>
      <c r="I8" s="254">
        <v>728</v>
      </c>
      <c r="S8" s="228"/>
      <c r="T8" s="228"/>
      <c r="U8" s="228"/>
      <c r="V8" s="228"/>
      <c r="W8" s="228"/>
      <c r="X8" s="228"/>
    </row>
    <row r="9" spans="1:24" ht="36" customHeight="1" x14ac:dyDescent="0.15">
      <c r="A9" s="255" t="s">
        <v>365</v>
      </c>
      <c r="B9" s="233">
        <v>433217</v>
      </c>
      <c r="C9" s="256" t="s">
        <v>366</v>
      </c>
      <c r="D9" s="257">
        <v>351975</v>
      </c>
      <c r="E9" s="256" t="s">
        <v>366</v>
      </c>
      <c r="F9" s="257">
        <v>307704</v>
      </c>
      <c r="G9" s="257">
        <f>D9-F9</f>
        <v>44271</v>
      </c>
      <c r="H9" s="257">
        <v>81242</v>
      </c>
      <c r="I9" s="258" t="s">
        <v>366</v>
      </c>
      <c r="S9" s="228"/>
      <c r="T9" s="228"/>
      <c r="U9" s="228"/>
      <c r="V9" s="228"/>
      <c r="W9" s="228"/>
      <c r="X9" s="228"/>
    </row>
    <row r="10" spans="1:24" ht="36" customHeight="1" x14ac:dyDescent="0.15">
      <c r="A10" s="259" t="s">
        <v>335</v>
      </c>
      <c r="B10" s="234">
        <v>393184</v>
      </c>
      <c r="C10" s="256">
        <v>9.1999999999999993</v>
      </c>
      <c r="D10" s="257">
        <v>340426</v>
      </c>
      <c r="E10" s="256">
        <v>1.9</v>
      </c>
      <c r="F10" s="257">
        <v>319821</v>
      </c>
      <c r="G10" s="257">
        <f>D10-F10</f>
        <v>20605</v>
      </c>
      <c r="H10" s="257">
        <v>52758</v>
      </c>
      <c r="I10" s="258">
        <v>27240</v>
      </c>
      <c r="S10" s="228"/>
      <c r="T10" s="228"/>
      <c r="U10" s="228"/>
      <c r="V10" s="228"/>
      <c r="W10" s="228"/>
      <c r="X10" s="228"/>
    </row>
    <row r="11" spans="1:24" ht="36" customHeight="1" x14ac:dyDescent="0.15">
      <c r="A11" s="259" t="s">
        <v>336</v>
      </c>
      <c r="B11" s="234">
        <v>333137</v>
      </c>
      <c r="C11" s="256">
        <v>-3.1</v>
      </c>
      <c r="D11" s="257">
        <v>281077</v>
      </c>
      <c r="E11" s="256">
        <v>-2.2000000000000002</v>
      </c>
      <c r="F11" s="257">
        <v>255829</v>
      </c>
      <c r="G11" s="257">
        <f>D11-F11</f>
        <v>25248</v>
      </c>
      <c r="H11" s="257">
        <v>52060</v>
      </c>
      <c r="I11" s="258">
        <v>-4209</v>
      </c>
      <c r="S11" s="228"/>
      <c r="T11" s="228"/>
      <c r="U11" s="228"/>
      <c r="V11" s="228"/>
      <c r="W11" s="228"/>
      <c r="X11" s="228"/>
    </row>
    <row r="12" spans="1:24" ht="36" customHeight="1" x14ac:dyDescent="0.15">
      <c r="A12" s="259" t="s">
        <v>367</v>
      </c>
      <c r="B12" s="234">
        <v>431066</v>
      </c>
      <c r="C12" s="256">
        <v>4.3</v>
      </c>
      <c r="D12" s="257">
        <v>375457</v>
      </c>
      <c r="E12" s="256">
        <v>10.8</v>
      </c>
      <c r="F12" s="257">
        <v>347939</v>
      </c>
      <c r="G12" s="257">
        <f t="shared" ref="G12:G24" si="0">D12-F12</f>
        <v>27518</v>
      </c>
      <c r="H12" s="257">
        <v>55609</v>
      </c>
      <c r="I12" s="258">
        <v>-19112</v>
      </c>
      <c r="S12" s="228"/>
      <c r="T12" s="228"/>
      <c r="U12" s="228"/>
      <c r="V12" s="228"/>
      <c r="W12" s="228"/>
      <c r="X12" s="228"/>
    </row>
    <row r="13" spans="1:24" ht="36" customHeight="1" x14ac:dyDescent="0.15">
      <c r="A13" s="259" t="s">
        <v>338</v>
      </c>
      <c r="B13" s="234">
        <v>390846</v>
      </c>
      <c r="C13" s="256">
        <v>-4.0999999999999996</v>
      </c>
      <c r="D13" s="257">
        <v>331585</v>
      </c>
      <c r="E13" s="256">
        <v>-0.9</v>
      </c>
      <c r="F13" s="257">
        <v>296350</v>
      </c>
      <c r="G13" s="257">
        <f t="shared" si="0"/>
        <v>35235</v>
      </c>
      <c r="H13" s="257">
        <v>59261</v>
      </c>
      <c r="I13" s="258">
        <v>-12229</v>
      </c>
      <c r="S13" s="228"/>
      <c r="T13" s="228"/>
      <c r="U13" s="228"/>
      <c r="V13" s="228"/>
      <c r="W13" s="228"/>
      <c r="X13" s="228"/>
    </row>
    <row r="14" spans="1:24" ht="36" customHeight="1" x14ac:dyDescent="0.15">
      <c r="A14" s="259" t="s">
        <v>368</v>
      </c>
      <c r="B14" s="234">
        <v>272910</v>
      </c>
      <c r="C14" s="256">
        <v>-1.8</v>
      </c>
      <c r="D14" s="257">
        <v>246271</v>
      </c>
      <c r="E14" s="256">
        <v>-2.5</v>
      </c>
      <c r="F14" s="257">
        <v>211898</v>
      </c>
      <c r="G14" s="257">
        <f t="shared" si="0"/>
        <v>34373</v>
      </c>
      <c r="H14" s="257">
        <v>26639</v>
      </c>
      <c r="I14" s="258">
        <v>1411</v>
      </c>
    </row>
    <row r="15" spans="1:24" ht="36" customHeight="1" x14ac:dyDescent="0.15">
      <c r="A15" s="259" t="s">
        <v>369</v>
      </c>
      <c r="B15" s="234">
        <v>232109</v>
      </c>
      <c r="C15" s="256">
        <v>-1.3</v>
      </c>
      <c r="D15" s="257">
        <v>196230</v>
      </c>
      <c r="E15" s="256">
        <v>-1.4</v>
      </c>
      <c r="F15" s="257">
        <v>188104</v>
      </c>
      <c r="G15" s="257">
        <f t="shared" si="0"/>
        <v>8126</v>
      </c>
      <c r="H15" s="257">
        <v>35879</v>
      </c>
      <c r="I15" s="258">
        <v>-463</v>
      </c>
    </row>
    <row r="16" spans="1:24" ht="36" customHeight="1" x14ac:dyDescent="0.15">
      <c r="A16" s="259" t="s">
        <v>370</v>
      </c>
      <c r="B16" s="234">
        <v>422341</v>
      </c>
      <c r="C16" s="256">
        <v>3.2</v>
      </c>
      <c r="D16" s="257">
        <v>336652</v>
      </c>
      <c r="E16" s="256">
        <v>0.8</v>
      </c>
      <c r="F16" s="257">
        <v>307104</v>
      </c>
      <c r="G16" s="257">
        <f t="shared" si="0"/>
        <v>29548</v>
      </c>
      <c r="H16" s="257">
        <v>85689</v>
      </c>
      <c r="I16" s="258">
        <v>9821</v>
      </c>
    </row>
    <row r="17" spans="1:9" ht="36" customHeight="1" x14ac:dyDescent="0.15">
      <c r="A17" s="259" t="s">
        <v>371</v>
      </c>
      <c r="B17" s="234">
        <v>320764</v>
      </c>
      <c r="C17" s="256">
        <v>23.2</v>
      </c>
      <c r="D17" s="257">
        <v>268474</v>
      </c>
      <c r="E17" s="256">
        <v>18</v>
      </c>
      <c r="F17" s="257">
        <v>250429</v>
      </c>
      <c r="G17" s="257">
        <f t="shared" si="0"/>
        <v>18045</v>
      </c>
      <c r="H17" s="257">
        <v>52290</v>
      </c>
      <c r="I17" s="258">
        <v>20047</v>
      </c>
    </row>
    <row r="18" spans="1:9" ht="36" customHeight="1" x14ac:dyDescent="0.15">
      <c r="A18" s="259" t="s">
        <v>372</v>
      </c>
      <c r="B18" s="234">
        <v>451309</v>
      </c>
      <c r="C18" s="256">
        <v>1.4</v>
      </c>
      <c r="D18" s="257">
        <v>354186</v>
      </c>
      <c r="E18" s="256">
        <v>-4</v>
      </c>
      <c r="F18" s="257">
        <v>329858</v>
      </c>
      <c r="G18" s="257">
        <f t="shared" si="0"/>
        <v>24328</v>
      </c>
      <c r="H18" s="257">
        <v>97123</v>
      </c>
      <c r="I18" s="258">
        <v>20864</v>
      </c>
    </row>
    <row r="19" spans="1:9" ht="36" customHeight="1" x14ac:dyDescent="0.15">
      <c r="A19" s="255" t="s">
        <v>373</v>
      </c>
      <c r="B19" s="234">
        <v>115823</v>
      </c>
      <c r="C19" s="256">
        <v>-7.1</v>
      </c>
      <c r="D19" s="257">
        <v>110894</v>
      </c>
      <c r="E19" s="256">
        <v>-4.3</v>
      </c>
      <c r="F19" s="257">
        <v>105434</v>
      </c>
      <c r="G19" s="257">
        <f t="shared" si="0"/>
        <v>5460</v>
      </c>
      <c r="H19" s="257">
        <v>4929</v>
      </c>
      <c r="I19" s="258">
        <v>-3795</v>
      </c>
    </row>
    <row r="20" spans="1:9" ht="36" customHeight="1" x14ac:dyDescent="0.15">
      <c r="A20" s="255" t="s">
        <v>374</v>
      </c>
      <c r="B20" s="234">
        <v>183744</v>
      </c>
      <c r="C20" s="256">
        <v>-3.1</v>
      </c>
      <c r="D20" s="257">
        <v>172825</v>
      </c>
      <c r="E20" s="256">
        <v>-2.9</v>
      </c>
      <c r="F20" s="257">
        <v>166215</v>
      </c>
      <c r="G20" s="257">
        <f t="shared" si="0"/>
        <v>6610</v>
      </c>
      <c r="H20" s="257">
        <v>10919</v>
      </c>
      <c r="I20" s="258">
        <v>-698</v>
      </c>
    </row>
    <row r="21" spans="1:9" ht="36" customHeight="1" x14ac:dyDescent="0.15">
      <c r="A21" s="255" t="s">
        <v>375</v>
      </c>
      <c r="B21" s="234">
        <v>362707</v>
      </c>
      <c r="C21" s="256">
        <v>-7.6</v>
      </c>
      <c r="D21" s="257">
        <v>278956</v>
      </c>
      <c r="E21" s="256">
        <v>-7.3</v>
      </c>
      <c r="F21" s="257">
        <v>273031</v>
      </c>
      <c r="G21" s="257">
        <f t="shared" si="0"/>
        <v>5925</v>
      </c>
      <c r="H21" s="257">
        <v>83751</v>
      </c>
      <c r="I21" s="258">
        <v>-8332</v>
      </c>
    </row>
    <row r="22" spans="1:9" ht="36" customHeight="1" x14ac:dyDescent="0.15">
      <c r="A22" s="255" t="s">
        <v>376</v>
      </c>
      <c r="B22" s="234">
        <v>265474</v>
      </c>
      <c r="C22" s="256">
        <v>-0.1</v>
      </c>
      <c r="D22" s="257">
        <v>228327</v>
      </c>
      <c r="E22" s="256">
        <v>-1.4</v>
      </c>
      <c r="F22" s="257">
        <v>219230</v>
      </c>
      <c r="G22" s="257">
        <f t="shared" si="0"/>
        <v>9097</v>
      </c>
      <c r="H22" s="257">
        <v>37147</v>
      </c>
      <c r="I22" s="258">
        <v>2421</v>
      </c>
    </row>
    <row r="23" spans="1:9" ht="36" customHeight="1" x14ac:dyDescent="0.15">
      <c r="A23" s="255" t="s">
        <v>377</v>
      </c>
      <c r="B23" s="239">
        <v>362649</v>
      </c>
      <c r="C23" s="256">
        <v>0.5</v>
      </c>
      <c r="D23" s="257">
        <v>276693</v>
      </c>
      <c r="E23" s="256">
        <v>-1.5</v>
      </c>
      <c r="F23" s="257">
        <v>261560</v>
      </c>
      <c r="G23" s="257">
        <f t="shared" si="0"/>
        <v>15133</v>
      </c>
      <c r="H23" s="257">
        <v>85956</v>
      </c>
      <c r="I23" s="258">
        <v>5878</v>
      </c>
    </row>
    <row r="24" spans="1:9" ht="36" customHeight="1" x14ac:dyDescent="0.15">
      <c r="A24" s="260" t="s">
        <v>378</v>
      </c>
      <c r="B24" s="241">
        <v>238452</v>
      </c>
      <c r="C24" s="261">
        <v>7</v>
      </c>
      <c r="D24" s="262">
        <v>211851</v>
      </c>
      <c r="E24" s="261">
        <v>7.7</v>
      </c>
      <c r="F24" s="262">
        <v>194413</v>
      </c>
      <c r="G24" s="262">
        <f t="shared" si="0"/>
        <v>17438</v>
      </c>
      <c r="H24" s="262">
        <v>26601</v>
      </c>
      <c r="I24" s="263">
        <v>440</v>
      </c>
    </row>
    <row r="25" spans="1:9" x14ac:dyDescent="0.15">
      <c r="A25" s="126"/>
      <c r="B25" s="225"/>
      <c r="C25" s="225"/>
      <c r="D25" s="225"/>
      <c r="E25" s="225"/>
      <c r="F25" s="225"/>
      <c r="G25" s="225"/>
      <c r="H25" s="225"/>
      <c r="I25" s="225"/>
    </row>
    <row r="26" spans="1:9" x14ac:dyDescent="0.15">
      <c r="A26" s="247" t="s">
        <v>379</v>
      </c>
      <c r="B26" s="224"/>
      <c r="C26" s="224"/>
      <c r="D26" s="224"/>
      <c r="E26" s="224"/>
      <c r="F26" s="224"/>
      <c r="G26" s="224"/>
      <c r="H26" s="224"/>
      <c r="I26" s="226" t="s">
        <v>380</v>
      </c>
    </row>
    <row r="27" spans="1:9" x14ac:dyDescent="0.15">
      <c r="A27" s="227" t="s">
        <v>325</v>
      </c>
      <c r="B27" s="210" t="s">
        <v>356</v>
      </c>
      <c r="C27" s="211"/>
      <c r="D27" s="210" t="s">
        <v>357</v>
      </c>
      <c r="E27" s="211"/>
      <c r="F27" s="211"/>
      <c r="G27" s="227"/>
      <c r="H27" s="210" t="s">
        <v>358</v>
      </c>
      <c r="I27" s="211"/>
    </row>
    <row r="28" spans="1:9" ht="24" x14ac:dyDescent="0.15">
      <c r="A28" s="227"/>
      <c r="B28" s="248" t="s">
        <v>359</v>
      </c>
      <c r="C28" s="248" t="s">
        <v>360</v>
      </c>
      <c r="D28" s="248" t="s">
        <v>359</v>
      </c>
      <c r="E28" s="248" t="s">
        <v>360</v>
      </c>
      <c r="F28" s="249" t="s">
        <v>361</v>
      </c>
      <c r="G28" s="249" t="s">
        <v>362</v>
      </c>
      <c r="H28" s="248" t="s">
        <v>359</v>
      </c>
      <c r="I28" s="250" t="s">
        <v>363</v>
      </c>
    </row>
    <row r="29" spans="1:9" ht="36" customHeight="1" x14ac:dyDescent="0.15">
      <c r="A29" s="251" t="s">
        <v>364</v>
      </c>
      <c r="B29" s="231">
        <v>280876</v>
      </c>
      <c r="C29" s="252">
        <v>0.1</v>
      </c>
      <c r="D29" s="253">
        <v>238982</v>
      </c>
      <c r="E29" s="252">
        <v>-0.1</v>
      </c>
      <c r="F29" s="253">
        <v>221601</v>
      </c>
      <c r="G29" s="253">
        <f>D29-F29</f>
        <v>17381</v>
      </c>
      <c r="H29" s="253">
        <v>41894</v>
      </c>
      <c r="I29" s="254">
        <v>753</v>
      </c>
    </row>
    <row r="30" spans="1:9" ht="36" customHeight="1" x14ac:dyDescent="0.15">
      <c r="A30" s="255" t="s">
        <v>365</v>
      </c>
      <c r="B30" s="233">
        <v>447282</v>
      </c>
      <c r="C30" s="256">
        <v>-5.2</v>
      </c>
      <c r="D30" s="257">
        <v>355487</v>
      </c>
      <c r="E30" s="256">
        <v>-5.6</v>
      </c>
      <c r="F30" s="257">
        <v>314217</v>
      </c>
      <c r="G30" s="257">
        <f>D30-F30</f>
        <v>41270</v>
      </c>
      <c r="H30" s="257">
        <v>91795</v>
      </c>
      <c r="I30" s="258">
        <v>10553</v>
      </c>
    </row>
    <row r="31" spans="1:9" ht="36" customHeight="1" x14ac:dyDescent="0.15">
      <c r="A31" s="259" t="s">
        <v>335</v>
      </c>
      <c r="B31" s="234">
        <v>376230</v>
      </c>
      <c r="C31" s="256">
        <v>-6</v>
      </c>
      <c r="D31" s="257">
        <v>334012</v>
      </c>
      <c r="E31" s="256">
        <v>-3.6</v>
      </c>
      <c r="F31" s="257">
        <v>313164</v>
      </c>
      <c r="G31" s="257">
        <f>D31-F31</f>
        <v>20848</v>
      </c>
      <c r="H31" s="257">
        <v>42218</v>
      </c>
      <c r="I31" s="258">
        <v>-10540</v>
      </c>
    </row>
    <row r="32" spans="1:9" ht="36" customHeight="1" x14ac:dyDescent="0.15">
      <c r="A32" s="259" t="s">
        <v>336</v>
      </c>
      <c r="B32" s="234">
        <v>341880</v>
      </c>
      <c r="C32" s="256">
        <v>3.1</v>
      </c>
      <c r="D32" s="257">
        <v>285784</v>
      </c>
      <c r="E32" s="256">
        <v>2</v>
      </c>
      <c r="F32" s="257">
        <v>258017</v>
      </c>
      <c r="G32" s="257">
        <f>D32-F32</f>
        <v>27767</v>
      </c>
      <c r="H32" s="257">
        <v>56096</v>
      </c>
      <c r="I32" s="258">
        <v>4036</v>
      </c>
    </row>
    <row r="33" spans="1:9" ht="36" customHeight="1" x14ac:dyDescent="0.15">
      <c r="A33" s="259" t="s">
        <v>367</v>
      </c>
      <c r="B33" s="234">
        <v>434072</v>
      </c>
      <c r="C33" s="256">
        <v>-0.3</v>
      </c>
      <c r="D33" s="257">
        <v>381986</v>
      </c>
      <c r="E33" s="256">
        <v>0.7</v>
      </c>
      <c r="F33" s="257">
        <v>355511</v>
      </c>
      <c r="G33" s="257">
        <f t="shared" ref="G33:G45" si="1">D33-F33</f>
        <v>26475</v>
      </c>
      <c r="H33" s="257">
        <v>52086</v>
      </c>
      <c r="I33" s="258">
        <v>-3523</v>
      </c>
    </row>
    <row r="34" spans="1:9" ht="36" customHeight="1" x14ac:dyDescent="0.15">
      <c r="A34" s="259" t="s">
        <v>338</v>
      </c>
      <c r="B34" s="234">
        <v>454088</v>
      </c>
      <c r="C34" s="256">
        <v>13.2</v>
      </c>
      <c r="D34" s="257">
        <v>362963</v>
      </c>
      <c r="E34" s="256">
        <v>6.9</v>
      </c>
      <c r="F34" s="257">
        <v>319972</v>
      </c>
      <c r="G34" s="257">
        <f t="shared" si="1"/>
        <v>42991</v>
      </c>
      <c r="H34" s="257">
        <v>91125</v>
      </c>
      <c r="I34" s="258">
        <v>31864</v>
      </c>
    </row>
    <row r="35" spans="1:9" ht="36" customHeight="1" x14ac:dyDescent="0.15">
      <c r="A35" s="259" t="s">
        <v>368</v>
      </c>
      <c r="B35" s="234">
        <v>289704</v>
      </c>
      <c r="C35" s="256">
        <v>2.8</v>
      </c>
      <c r="D35" s="257">
        <v>256000</v>
      </c>
      <c r="E35" s="256">
        <v>0.6</v>
      </c>
      <c r="F35" s="257">
        <v>216455</v>
      </c>
      <c r="G35" s="257">
        <f t="shared" si="1"/>
        <v>39545</v>
      </c>
      <c r="H35" s="257">
        <v>33704</v>
      </c>
      <c r="I35" s="258">
        <v>7065</v>
      </c>
    </row>
    <row r="36" spans="1:9" ht="36" customHeight="1" x14ac:dyDescent="0.15">
      <c r="A36" s="259" t="s">
        <v>369</v>
      </c>
      <c r="B36" s="234">
        <v>232507</v>
      </c>
      <c r="C36" s="256">
        <v>-0.7</v>
      </c>
      <c r="D36" s="257">
        <v>196808</v>
      </c>
      <c r="E36" s="256">
        <v>-0.5</v>
      </c>
      <c r="F36" s="257">
        <v>188710</v>
      </c>
      <c r="G36" s="257">
        <f t="shared" si="1"/>
        <v>8098</v>
      </c>
      <c r="H36" s="257">
        <v>35699</v>
      </c>
      <c r="I36" s="258">
        <v>-180</v>
      </c>
    </row>
    <row r="37" spans="1:9" ht="36" customHeight="1" x14ac:dyDescent="0.15">
      <c r="A37" s="259" t="s">
        <v>370</v>
      </c>
      <c r="B37" s="234">
        <v>430078</v>
      </c>
      <c r="C37" s="256">
        <v>-2.9</v>
      </c>
      <c r="D37" s="257">
        <v>341934</v>
      </c>
      <c r="E37" s="256">
        <v>-3</v>
      </c>
      <c r="F37" s="257">
        <v>313594</v>
      </c>
      <c r="G37" s="257">
        <f t="shared" si="1"/>
        <v>28340</v>
      </c>
      <c r="H37" s="257">
        <v>88144</v>
      </c>
      <c r="I37" s="258">
        <v>2455</v>
      </c>
    </row>
    <row r="38" spans="1:9" ht="36" customHeight="1" x14ac:dyDescent="0.15">
      <c r="A38" s="259" t="s">
        <v>371</v>
      </c>
      <c r="B38" s="234">
        <v>313771</v>
      </c>
      <c r="C38" s="256">
        <v>3.4</v>
      </c>
      <c r="D38" s="257">
        <v>258771</v>
      </c>
      <c r="E38" s="256">
        <v>1.7</v>
      </c>
      <c r="F38" s="257">
        <v>250495</v>
      </c>
      <c r="G38" s="257">
        <f t="shared" si="1"/>
        <v>8276</v>
      </c>
      <c r="H38" s="257">
        <v>55000</v>
      </c>
      <c r="I38" s="258">
        <v>2710</v>
      </c>
    </row>
    <row r="39" spans="1:9" ht="36" customHeight="1" x14ac:dyDescent="0.15">
      <c r="A39" s="259" t="s">
        <v>372</v>
      </c>
      <c r="B39" s="234">
        <v>446972</v>
      </c>
      <c r="C39" s="256">
        <v>-3.2</v>
      </c>
      <c r="D39" s="257">
        <v>356585</v>
      </c>
      <c r="E39" s="256">
        <v>-1.5</v>
      </c>
      <c r="F39" s="257">
        <v>330599</v>
      </c>
      <c r="G39" s="257">
        <f t="shared" si="1"/>
        <v>25986</v>
      </c>
      <c r="H39" s="257">
        <v>90387</v>
      </c>
      <c r="I39" s="258">
        <v>-6736</v>
      </c>
    </row>
    <row r="40" spans="1:9" ht="36" customHeight="1" x14ac:dyDescent="0.15">
      <c r="A40" s="255" t="s">
        <v>373</v>
      </c>
      <c r="B40" s="234">
        <v>111769</v>
      </c>
      <c r="C40" s="256">
        <v>-2.7</v>
      </c>
      <c r="D40" s="257">
        <v>105622</v>
      </c>
      <c r="E40" s="256">
        <v>-3.8</v>
      </c>
      <c r="F40" s="257">
        <v>101453</v>
      </c>
      <c r="G40" s="257">
        <f t="shared" si="1"/>
        <v>4169</v>
      </c>
      <c r="H40" s="257">
        <v>6147</v>
      </c>
      <c r="I40" s="258">
        <v>1218</v>
      </c>
    </row>
    <row r="41" spans="1:9" ht="36" customHeight="1" x14ac:dyDescent="0.15">
      <c r="A41" s="255" t="s">
        <v>374</v>
      </c>
      <c r="B41" s="234">
        <v>175065</v>
      </c>
      <c r="C41" s="256">
        <v>-3</v>
      </c>
      <c r="D41" s="257">
        <v>163114</v>
      </c>
      <c r="E41" s="256">
        <v>-3.9</v>
      </c>
      <c r="F41" s="257">
        <v>151870</v>
      </c>
      <c r="G41" s="257">
        <f t="shared" si="1"/>
        <v>11244</v>
      </c>
      <c r="H41" s="257">
        <v>11951</v>
      </c>
      <c r="I41" s="258">
        <v>1032</v>
      </c>
    </row>
    <row r="42" spans="1:9" ht="36" customHeight="1" x14ac:dyDescent="0.15">
      <c r="A42" s="255" t="s">
        <v>375</v>
      </c>
      <c r="B42" s="234">
        <v>365752</v>
      </c>
      <c r="C42" s="256">
        <v>-1.4</v>
      </c>
      <c r="D42" s="257">
        <v>283482</v>
      </c>
      <c r="E42" s="256">
        <v>-0.6</v>
      </c>
      <c r="F42" s="257">
        <v>277404</v>
      </c>
      <c r="G42" s="257">
        <f t="shared" si="1"/>
        <v>6078</v>
      </c>
      <c r="H42" s="257">
        <v>82270</v>
      </c>
      <c r="I42" s="258">
        <v>-1481</v>
      </c>
    </row>
    <row r="43" spans="1:9" ht="36" customHeight="1" x14ac:dyDescent="0.15">
      <c r="A43" s="255" t="s">
        <v>376</v>
      </c>
      <c r="B43" s="234">
        <v>272161</v>
      </c>
      <c r="C43" s="256">
        <v>2.8</v>
      </c>
      <c r="D43" s="257">
        <v>235447</v>
      </c>
      <c r="E43" s="256">
        <v>3.4</v>
      </c>
      <c r="F43" s="257">
        <v>225484</v>
      </c>
      <c r="G43" s="257">
        <f t="shared" si="1"/>
        <v>9963</v>
      </c>
      <c r="H43" s="257">
        <v>36714</v>
      </c>
      <c r="I43" s="258">
        <v>-433</v>
      </c>
    </row>
    <row r="44" spans="1:9" ht="36" customHeight="1" x14ac:dyDescent="0.15">
      <c r="A44" s="255" t="s">
        <v>377</v>
      </c>
      <c r="B44" s="239">
        <v>343536</v>
      </c>
      <c r="C44" s="256">
        <v>-3.4</v>
      </c>
      <c r="D44" s="257">
        <v>266622</v>
      </c>
      <c r="E44" s="256">
        <v>-2.1</v>
      </c>
      <c r="F44" s="257">
        <v>255165</v>
      </c>
      <c r="G44" s="257">
        <f t="shared" si="1"/>
        <v>11457</v>
      </c>
      <c r="H44" s="257">
        <v>76914</v>
      </c>
      <c r="I44" s="258">
        <v>-9042</v>
      </c>
    </row>
    <row r="45" spans="1:9" ht="36" customHeight="1" x14ac:dyDescent="0.15">
      <c r="A45" s="260" t="s">
        <v>378</v>
      </c>
      <c r="B45" s="241">
        <v>241228</v>
      </c>
      <c r="C45" s="261">
        <v>-1.8</v>
      </c>
      <c r="D45" s="262">
        <v>216899</v>
      </c>
      <c r="E45" s="261">
        <v>-0.3</v>
      </c>
      <c r="F45" s="262">
        <v>199799</v>
      </c>
      <c r="G45" s="262">
        <f t="shared" si="1"/>
        <v>17100</v>
      </c>
      <c r="H45" s="262">
        <v>24329</v>
      </c>
      <c r="I45" s="263">
        <v>-2272</v>
      </c>
    </row>
    <row r="46" spans="1:9" x14ac:dyDescent="0.15">
      <c r="A46" s="126"/>
      <c r="B46" s="225"/>
      <c r="C46" s="225"/>
      <c r="D46" s="225"/>
      <c r="E46" s="225"/>
      <c r="F46" s="225"/>
      <c r="G46" s="225"/>
      <c r="H46" s="225"/>
      <c r="I46" s="264" t="s">
        <v>350</v>
      </c>
    </row>
  </sheetData>
  <mergeCells count="8">
    <mergeCell ref="A6:A7"/>
    <mergeCell ref="B6:C6"/>
    <mergeCell ref="D6:G6"/>
    <mergeCell ref="H6:I6"/>
    <mergeCell ref="A27:A28"/>
    <mergeCell ref="B27:C27"/>
    <mergeCell ref="D27:G27"/>
    <mergeCell ref="H27:I27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zoomScaleNormal="100" workbookViewId="0"/>
  </sheetViews>
  <sheetFormatPr defaultRowHeight="13.5" x14ac:dyDescent="0.15"/>
  <cols>
    <col min="1" max="1" width="20.75" style="267" customWidth="1"/>
    <col min="2" max="2" width="8.375" style="267" customWidth="1"/>
    <col min="3" max="3" width="6.5" style="267" customWidth="1"/>
    <col min="4" max="4" width="6.875" style="267" customWidth="1"/>
    <col min="5" max="5" width="8.375" style="267" customWidth="1"/>
    <col min="6" max="6" width="6.5" style="267" customWidth="1"/>
    <col min="7" max="7" width="6.875" style="267" customWidth="1"/>
    <col min="8" max="8" width="8.375" style="267" customWidth="1"/>
    <col min="9" max="9" width="6.5" style="267" customWidth="1"/>
    <col min="10" max="10" width="6.875" style="267" customWidth="1"/>
    <col min="11" max="16384" width="9" style="267"/>
  </cols>
  <sheetData>
    <row r="1" spans="1:14" s="221" customFormat="1" ht="15" x14ac:dyDescent="0.15">
      <c r="A1" s="220" t="s">
        <v>208</v>
      </c>
    </row>
    <row r="2" spans="1:14" ht="15" customHeight="1" x14ac:dyDescent="0.2">
      <c r="A2" s="265" t="s">
        <v>381</v>
      </c>
      <c r="B2" s="266"/>
      <c r="C2" s="266"/>
      <c r="D2" s="266"/>
      <c r="K2" s="265"/>
      <c r="L2" s="266"/>
      <c r="M2" s="266"/>
      <c r="N2" s="266"/>
    </row>
    <row r="3" spans="1:14" ht="15" customHeight="1" x14ac:dyDescent="0.2">
      <c r="A3" s="265"/>
      <c r="B3" s="266"/>
      <c r="C3" s="266"/>
      <c r="D3" s="266"/>
      <c r="K3" s="265"/>
      <c r="L3" s="266"/>
      <c r="M3" s="266"/>
      <c r="N3" s="266"/>
    </row>
    <row r="4" spans="1:14" ht="15" customHeight="1" x14ac:dyDescent="0.2">
      <c r="A4" s="268" t="s">
        <v>354</v>
      </c>
      <c r="B4" s="266"/>
      <c r="C4" s="266"/>
      <c r="D4" s="266"/>
      <c r="J4" s="269" t="s">
        <v>382</v>
      </c>
    </row>
    <row r="5" spans="1:14" ht="15.75" customHeight="1" x14ac:dyDescent="0.15">
      <c r="A5" s="270" t="s">
        <v>383</v>
      </c>
      <c r="B5" s="271" t="s">
        <v>329</v>
      </c>
      <c r="C5" s="271"/>
      <c r="D5" s="271"/>
      <c r="E5" s="271" t="s">
        <v>384</v>
      </c>
      <c r="F5" s="271"/>
      <c r="G5" s="271"/>
      <c r="H5" s="271" t="s">
        <v>385</v>
      </c>
      <c r="I5" s="271"/>
      <c r="J5" s="272"/>
    </row>
    <row r="6" spans="1:14" ht="44.25" customHeight="1" x14ac:dyDescent="0.15">
      <c r="A6" s="273"/>
      <c r="B6" s="274" t="s">
        <v>386</v>
      </c>
      <c r="C6" s="275" t="s">
        <v>387</v>
      </c>
      <c r="D6" s="276" t="s">
        <v>388</v>
      </c>
      <c r="E6" s="274" t="s">
        <v>386</v>
      </c>
      <c r="F6" s="275" t="s">
        <v>387</v>
      </c>
      <c r="G6" s="276" t="s">
        <v>388</v>
      </c>
      <c r="H6" s="274" t="s">
        <v>386</v>
      </c>
      <c r="I6" s="275" t="s">
        <v>387</v>
      </c>
      <c r="J6" s="277" t="s">
        <v>388</v>
      </c>
    </row>
    <row r="7" spans="1:14" ht="34.5" customHeight="1" x14ac:dyDescent="0.15">
      <c r="A7" s="278" t="s">
        <v>364</v>
      </c>
      <c r="B7" s="231">
        <v>20331</v>
      </c>
      <c r="C7" s="279">
        <v>100</v>
      </c>
      <c r="D7" s="280">
        <v>39</v>
      </c>
      <c r="E7" s="281">
        <v>10904.23</v>
      </c>
      <c r="F7" s="280">
        <v>100</v>
      </c>
      <c r="G7" s="282">
        <v>19.899999999999999</v>
      </c>
      <c r="H7" s="281">
        <v>9426.68</v>
      </c>
      <c r="I7" s="280">
        <v>100</v>
      </c>
      <c r="J7" s="282">
        <v>61</v>
      </c>
    </row>
    <row r="8" spans="1:14" ht="34.5" customHeight="1" x14ac:dyDescent="0.15">
      <c r="A8" s="255" t="s">
        <v>365</v>
      </c>
      <c r="B8" s="233">
        <v>5</v>
      </c>
      <c r="C8" s="283">
        <v>2.4592986080369882E-2</v>
      </c>
      <c r="D8" s="284">
        <v>0.2</v>
      </c>
      <c r="E8" s="257">
        <v>4.7699999999999996</v>
      </c>
      <c r="F8" s="284">
        <v>4.3744491816478555E-2</v>
      </c>
      <c r="G8" s="285">
        <v>0.3</v>
      </c>
      <c r="H8" s="257">
        <v>0.22</v>
      </c>
      <c r="I8" s="284">
        <v>2.3338015080601017E-3</v>
      </c>
      <c r="J8" s="285">
        <v>0</v>
      </c>
    </row>
    <row r="9" spans="1:14" ht="34.5" customHeight="1" x14ac:dyDescent="0.15">
      <c r="A9" s="286" t="s">
        <v>335</v>
      </c>
      <c r="B9" s="234">
        <v>1014</v>
      </c>
      <c r="C9" s="287">
        <v>4.9874575770990113</v>
      </c>
      <c r="D9" s="288">
        <v>5.2</v>
      </c>
      <c r="E9" s="239">
        <v>851.83</v>
      </c>
      <c r="F9" s="288">
        <v>7.8119225291469458</v>
      </c>
      <c r="G9" s="289">
        <v>2.1</v>
      </c>
      <c r="H9" s="239">
        <v>161.79</v>
      </c>
      <c r="I9" s="288">
        <v>1.7162988454047445</v>
      </c>
      <c r="J9" s="289">
        <v>21.4</v>
      </c>
    </row>
    <row r="10" spans="1:14" ht="34.5" customHeight="1" x14ac:dyDescent="0.15">
      <c r="A10" s="286" t="s">
        <v>336</v>
      </c>
      <c r="B10" s="234">
        <v>3906</v>
      </c>
      <c r="C10" s="287">
        <v>19.212040725984949</v>
      </c>
      <c r="D10" s="288">
        <v>20.8</v>
      </c>
      <c r="E10" s="239">
        <v>2695.17</v>
      </c>
      <c r="F10" s="288">
        <v>24.716738366670551</v>
      </c>
      <c r="G10" s="289">
        <v>7.3</v>
      </c>
      <c r="H10" s="239">
        <v>1210.57</v>
      </c>
      <c r="I10" s="288">
        <v>12.841954961874169</v>
      </c>
      <c r="J10" s="289">
        <v>50.8</v>
      </c>
    </row>
    <row r="11" spans="1:14" ht="34.5" customHeight="1" x14ac:dyDescent="0.15">
      <c r="A11" s="286" t="s">
        <v>367</v>
      </c>
      <c r="B11" s="234">
        <v>92</v>
      </c>
      <c r="C11" s="287">
        <v>0.45251094387880575</v>
      </c>
      <c r="D11" s="288">
        <v>6.2</v>
      </c>
      <c r="E11" s="239">
        <v>57.16</v>
      </c>
      <c r="F11" s="288">
        <v>0.52420024155763412</v>
      </c>
      <c r="G11" s="289">
        <v>2.5</v>
      </c>
      <c r="H11" s="239">
        <v>35.049999999999997</v>
      </c>
      <c r="I11" s="288">
        <v>0.37181701298866615</v>
      </c>
      <c r="J11" s="289">
        <v>12.3</v>
      </c>
    </row>
    <row r="12" spans="1:14" ht="34.5" customHeight="1" x14ac:dyDescent="0.15">
      <c r="A12" s="286" t="s">
        <v>338</v>
      </c>
      <c r="B12" s="234">
        <v>226</v>
      </c>
      <c r="C12" s="287">
        <v>1.1116029708327184</v>
      </c>
      <c r="D12" s="288">
        <v>8.4</v>
      </c>
      <c r="E12" s="239">
        <v>171.27</v>
      </c>
      <c r="F12" s="288">
        <v>1.5706748665426171</v>
      </c>
      <c r="G12" s="289">
        <v>1.6</v>
      </c>
      <c r="H12" s="239">
        <v>54.58</v>
      </c>
      <c r="I12" s="288">
        <v>0.57899493777236521</v>
      </c>
      <c r="J12" s="289">
        <v>29.4</v>
      </c>
    </row>
    <row r="13" spans="1:14" ht="34.5" customHeight="1" x14ac:dyDescent="0.15">
      <c r="A13" s="286" t="s">
        <v>368</v>
      </c>
      <c r="B13" s="234">
        <v>1980</v>
      </c>
      <c r="C13" s="287">
        <v>9.7388224878264715</v>
      </c>
      <c r="D13" s="288">
        <v>35.5</v>
      </c>
      <c r="E13" s="239">
        <v>1482.61</v>
      </c>
      <c r="F13" s="288">
        <v>13.596650107343663</v>
      </c>
      <c r="G13" s="289">
        <v>21.2</v>
      </c>
      <c r="H13" s="239">
        <v>497.22</v>
      </c>
      <c r="I13" s="288">
        <v>5.2746035719892896</v>
      </c>
      <c r="J13" s="289">
        <v>78.2</v>
      </c>
    </row>
    <row r="14" spans="1:14" ht="34.5" customHeight="1" x14ac:dyDescent="0.15">
      <c r="A14" s="286" t="s">
        <v>369</v>
      </c>
      <c r="B14" s="234">
        <v>4345</v>
      </c>
      <c r="C14" s="287">
        <v>21.371304903841423</v>
      </c>
      <c r="D14" s="288">
        <v>56.9</v>
      </c>
      <c r="E14" s="239">
        <v>1935.09</v>
      </c>
      <c r="F14" s="288">
        <v>17.746232425398219</v>
      </c>
      <c r="G14" s="289">
        <v>28.9</v>
      </c>
      <c r="H14" s="239">
        <v>2410.41</v>
      </c>
      <c r="I14" s="288">
        <v>25.570084059287041</v>
      </c>
      <c r="J14" s="289">
        <v>79.3</v>
      </c>
    </row>
    <row r="15" spans="1:14" ht="34.5" customHeight="1" x14ac:dyDescent="0.15">
      <c r="A15" s="286" t="s">
        <v>370</v>
      </c>
      <c r="B15" s="234">
        <v>512</v>
      </c>
      <c r="C15" s="287">
        <v>2.5183217746298756</v>
      </c>
      <c r="D15" s="288">
        <v>20.6</v>
      </c>
      <c r="E15" s="239">
        <v>232.4</v>
      </c>
      <c r="F15" s="288">
        <v>2.1312829975156431</v>
      </c>
      <c r="G15" s="289">
        <v>4.3</v>
      </c>
      <c r="H15" s="239">
        <v>279.8</v>
      </c>
      <c r="I15" s="288">
        <v>2.9681711907055295</v>
      </c>
      <c r="J15" s="289">
        <v>34</v>
      </c>
    </row>
    <row r="16" spans="1:14" ht="34.5" customHeight="1" x14ac:dyDescent="0.15">
      <c r="A16" s="286" t="s">
        <v>371</v>
      </c>
      <c r="B16" s="234">
        <v>267</v>
      </c>
      <c r="C16" s="287">
        <v>1.3132654566917514</v>
      </c>
      <c r="D16" s="288">
        <v>25.2</v>
      </c>
      <c r="E16" s="239">
        <v>181.86</v>
      </c>
      <c r="F16" s="288">
        <v>1.6677931408270004</v>
      </c>
      <c r="G16" s="289">
        <v>16.7</v>
      </c>
      <c r="H16" s="239">
        <v>85.2</v>
      </c>
      <c r="I16" s="288">
        <v>0.90381767493963938</v>
      </c>
      <c r="J16" s="289">
        <v>43.4</v>
      </c>
    </row>
    <row r="17" spans="1:10" ht="34.5" customHeight="1" x14ac:dyDescent="0.15">
      <c r="A17" s="286" t="s">
        <v>372</v>
      </c>
      <c r="B17" s="234">
        <v>437</v>
      </c>
      <c r="C17" s="287">
        <v>2.1494269834243274</v>
      </c>
      <c r="D17" s="288">
        <v>15.7</v>
      </c>
      <c r="E17" s="239">
        <v>292.76</v>
      </c>
      <c r="F17" s="288">
        <v>2.6848296486776233</v>
      </c>
      <c r="G17" s="289">
        <v>4.8</v>
      </c>
      <c r="H17" s="239">
        <v>143.9</v>
      </c>
      <c r="I17" s="288">
        <v>1.5265183500447665</v>
      </c>
      <c r="J17" s="289">
        <v>38</v>
      </c>
    </row>
    <row r="18" spans="1:10" ht="34.5" customHeight="1" x14ac:dyDescent="0.15">
      <c r="A18" s="286" t="s">
        <v>373</v>
      </c>
      <c r="B18" s="234">
        <v>1679</v>
      </c>
      <c r="C18" s="287">
        <v>8.2583247257882046</v>
      </c>
      <c r="D18" s="288">
        <v>83.9</v>
      </c>
      <c r="E18" s="239">
        <v>646.44000000000005</v>
      </c>
      <c r="F18" s="288">
        <v>5.928341570197988</v>
      </c>
      <c r="G18" s="289">
        <v>69.099999999999994</v>
      </c>
      <c r="H18" s="239">
        <v>1032.8900000000001</v>
      </c>
      <c r="I18" s="288">
        <v>10.957091998455448</v>
      </c>
      <c r="J18" s="289">
        <v>93.2</v>
      </c>
    </row>
    <row r="19" spans="1:10" ht="34.5" customHeight="1" x14ac:dyDescent="0.15">
      <c r="A19" s="255" t="s">
        <v>374</v>
      </c>
      <c r="B19" s="234">
        <v>785</v>
      </c>
      <c r="C19" s="287">
        <v>3.8610988146180714</v>
      </c>
      <c r="D19" s="288">
        <v>52.9</v>
      </c>
      <c r="E19" s="239">
        <v>361.05</v>
      </c>
      <c r="F19" s="288">
        <v>3.3111003711403741</v>
      </c>
      <c r="G19" s="289">
        <v>42.3</v>
      </c>
      <c r="H19" s="239">
        <v>423.47</v>
      </c>
      <c r="I19" s="288">
        <v>4.4922496573555053</v>
      </c>
      <c r="J19" s="289">
        <v>61.9</v>
      </c>
    </row>
    <row r="20" spans="1:10" ht="34.5" customHeight="1" x14ac:dyDescent="0.15">
      <c r="A20" s="290" t="s">
        <v>375</v>
      </c>
      <c r="B20" s="234">
        <v>1180</v>
      </c>
      <c r="C20" s="287">
        <v>5.8039447149672911</v>
      </c>
      <c r="D20" s="288">
        <v>33</v>
      </c>
      <c r="E20" s="239">
        <v>635.04999999999995</v>
      </c>
      <c r="F20" s="288">
        <v>5.8238866935125175</v>
      </c>
      <c r="G20" s="289">
        <v>28.8</v>
      </c>
      <c r="H20" s="239">
        <v>545.13</v>
      </c>
      <c r="I20" s="288">
        <v>5.7828418913127422</v>
      </c>
      <c r="J20" s="289">
        <v>38</v>
      </c>
    </row>
    <row r="21" spans="1:10" ht="34.5" customHeight="1" x14ac:dyDescent="0.15">
      <c r="A21" s="290" t="s">
        <v>376</v>
      </c>
      <c r="B21" s="234">
        <v>2485</v>
      </c>
      <c r="C21" s="287">
        <v>12.222714081943829</v>
      </c>
      <c r="D21" s="288">
        <v>33.1</v>
      </c>
      <c r="E21" s="239">
        <v>572.71</v>
      </c>
      <c r="F21" s="288">
        <v>5.2521819514078487</v>
      </c>
      <c r="G21" s="289">
        <v>18.2</v>
      </c>
      <c r="H21" s="239">
        <v>1912.69</v>
      </c>
      <c r="I21" s="288">
        <v>20.290176392961254</v>
      </c>
      <c r="J21" s="289">
        <v>37.5</v>
      </c>
    </row>
    <row r="22" spans="1:10" ht="34.5" customHeight="1" x14ac:dyDescent="0.15">
      <c r="A22" s="290" t="s">
        <v>377</v>
      </c>
      <c r="B22" s="234">
        <v>101</v>
      </c>
      <c r="C22" s="287">
        <v>0.49677831882347151</v>
      </c>
      <c r="D22" s="288">
        <v>24.8</v>
      </c>
      <c r="E22" s="239">
        <v>46.4</v>
      </c>
      <c r="F22" s="288">
        <v>0.42552293926301993</v>
      </c>
      <c r="G22" s="289">
        <v>7.6</v>
      </c>
      <c r="H22" s="239">
        <v>55.01</v>
      </c>
      <c r="I22" s="288">
        <v>0.58355645890175545</v>
      </c>
      <c r="J22" s="289">
        <v>39.4</v>
      </c>
    </row>
    <row r="23" spans="1:10" ht="34.5" customHeight="1" x14ac:dyDescent="0.15">
      <c r="A23" s="291" t="s">
        <v>389</v>
      </c>
      <c r="B23" s="292">
        <v>1316</v>
      </c>
      <c r="C23" s="293">
        <v>6.4728739363533521</v>
      </c>
      <c r="D23" s="294">
        <v>42.1</v>
      </c>
      <c r="E23" s="241">
        <v>737.67</v>
      </c>
      <c r="F23" s="294">
        <v>6.7649893665118945</v>
      </c>
      <c r="G23" s="294">
        <v>17.7</v>
      </c>
      <c r="H23" s="241">
        <v>578.75</v>
      </c>
      <c r="I23" s="294">
        <v>6.139489194499018</v>
      </c>
      <c r="J23" s="294">
        <v>73.2</v>
      </c>
    </row>
    <row r="24" spans="1:10" x14ac:dyDescent="0.15">
      <c r="A24" s="295"/>
    </row>
    <row r="25" spans="1:10" ht="18.75" x14ac:dyDescent="0.2">
      <c r="A25" s="268" t="s">
        <v>379</v>
      </c>
      <c r="B25" s="266"/>
      <c r="C25" s="266"/>
      <c r="D25" s="266"/>
      <c r="J25" s="269" t="s">
        <v>382</v>
      </c>
    </row>
    <row r="26" spans="1:10" x14ac:dyDescent="0.15">
      <c r="A26" s="270" t="s">
        <v>383</v>
      </c>
      <c r="B26" s="271" t="s">
        <v>329</v>
      </c>
      <c r="C26" s="271"/>
      <c r="D26" s="271"/>
      <c r="E26" s="271" t="s">
        <v>384</v>
      </c>
      <c r="F26" s="271"/>
      <c r="G26" s="271"/>
      <c r="H26" s="271" t="s">
        <v>385</v>
      </c>
      <c r="I26" s="271"/>
      <c r="J26" s="272"/>
    </row>
    <row r="27" spans="1:10" ht="24" x14ac:dyDescent="0.15">
      <c r="A27" s="273"/>
      <c r="B27" s="274" t="s">
        <v>386</v>
      </c>
      <c r="C27" s="275" t="s">
        <v>387</v>
      </c>
      <c r="D27" s="276" t="s">
        <v>388</v>
      </c>
      <c r="E27" s="274" t="s">
        <v>386</v>
      </c>
      <c r="F27" s="275" t="s">
        <v>387</v>
      </c>
      <c r="G27" s="276" t="s">
        <v>388</v>
      </c>
      <c r="H27" s="274" t="s">
        <v>386</v>
      </c>
      <c r="I27" s="275" t="s">
        <v>387</v>
      </c>
      <c r="J27" s="277" t="s">
        <v>388</v>
      </c>
    </row>
    <row r="28" spans="1:10" ht="34.5" customHeight="1" x14ac:dyDescent="0.15">
      <c r="A28" s="278" t="s">
        <v>364</v>
      </c>
      <c r="B28" s="231">
        <v>20363.509999999998</v>
      </c>
      <c r="C28" s="280">
        <v>100</v>
      </c>
      <c r="D28" s="280">
        <v>38.6</v>
      </c>
      <c r="E28" s="281">
        <v>11076.85</v>
      </c>
      <c r="F28" s="280">
        <v>100</v>
      </c>
      <c r="G28" s="282">
        <v>21.1</v>
      </c>
      <c r="H28" s="281">
        <v>9286.66</v>
      </c>
      <c r="I28" s="280">
        <v>100</v>
      </c>
      <c r="J28" s="282">
        <v>59.4</v>
      </c>
    </row>
    <row r="29" spans="1:10" ht="34.5" customHeight="1" x14ac:dyDescent="0.15">
      <c r="A29" s="255" t="s">
        <v>365</v>
      </c>
      <c r="B29" s="233">
        <v>4.26</v>
      </c>
      <c r="C29" s="284">
        <v>2.0919772671803633E-2</v>
      </c>
      <c r="D29" s="284">
        <v>0.2</v>
      </c>
      <c r="E29" s="257">
        <v>4.04</v>
      </c>
      <c r="F29" s="284">
        <v>3.6472462839164568E-2</v>
      </c>
      <c r="G29" s="285">
        <v>0.2</v>
      </c>
      <c r="H29" s="257">
        <v>0.22</v>
      </c>
      <c r="I29" s="284">
        <v>2.3689894967620223E-3</v>
      </c>
      <c r="J29" s="285">
        <v>0</v>
      </c>
    </row>
    <row r="30" spans="1:10" ht="34.5" customHeight="1" x14ac:dyDescent="0.15">
      <c r="A30" s="286" t="s">
        <v>335</v>
      </c>
      <c r="B30" s="234">
        <v>1020.05</v>
      </c>
      <c r="C30" s="288">
        <v>5.0092051910500697</v>
      </c>
      <c r="D30" s="288">
        <v>5.7</v>
      </c>
      <c r="E30" s="239">
        <v>884.31</v>
      </c>
      <c r="F30" s="288">
        <v>7.9834068349756464</v>
      </c>
      <c r="G30" s="289">
        <v>2.8</v>
      </c>
      <c r="H30" s="239">
        <v>135.72999999999999</v>
      </c>
      <c r="I30" s="288">
        <v>1.4615588381614057</v>
      </c>
      <c r="J30" s="289">
        <v>24.8</v>
      </c>
    </row>
    <row r="31" spans="1:10" ht="34.5" customHeight="1" x14ac:dyDescent="0.15">
      <c r="A31" s="286" t="s">
        <v>336</v>
      </c>
      <c r="B31" s="234">
        <v>3824.08</v>
      </c>
      <c r="C31" s="288">
        <v>18.779080816617569</v>
      </c>
      <c r="D31" s="288">
        <v>20.7</v>
      </c>
      <c r="E31" s="239">
        <v>2654.42</v>
      </c>
      <c r="F31" s="288">
        <v>23.963671982558218</v>
      </c>
      <c r="G31" s="289">
        <v>7.8</v>
      </c>
      <c r="H31" s="239">
        <v>1169.67</v>
      </c>
      <c r="I31" s="288">
        <v>12.595163384898338</v>
      </c>
      <c r="J31" s="289">
        <v>50</v>
      </c>
    </row>
    <row r="32" spans="1:10" ht="34.5" customHeight="1" x14ac:dyDescent="0.15">
      <c r="A32" s="286" t="s">
        <v>367</v>
      </c>
      <c r="B32" s="234">
        <v>85.34</v>
      </c>
      <c r="C32" s="288">
        <v>0.41908295770228221</v>
      </c>
      <c r="D32" s="288">
        <v>7.8</v>
      </c>
      <c r="E32" s="239">
        <v>53.27</v>
      </c>
      <c r="F32" s="288">
        <v>0.4809128949114595</v>
      </c>
      <c r="G32" s="289">
        <v>3.7</v>
      </c>
      <c r="H32" s="239">
        <v>32.08</v>
      </c>
      <c r="I32" s="288">
        <v>0.34544174116420756</v>
      </c>
      <c r="J32" s="289">
        <v>14.7</v>
      </c>
    </row>
    <row r="33" spans="1:10" ht="34.5" customHeight="1" x14ac:dyDescent="0.15">
      <c r="A33" s="286" t="s">
        <v>338</v>
      </c>
      <c r="B33" s="234">
        <v>228</v>
      </c>
      <c r="C33" s="288">
        <v>1.1196498049697721</v>
      </c>
      <c r="D33" s="288">
        <v>3.3</v>
      </c>
      <c r="E33" s="239">
        <v>178.14</v>
      </c>
      <c r="F33" s="288">
        <v>1.6082189431110827</v>
      </c>
      <c r="G33" s="289">
        <v>1</v>
      </c>
      <c r="H33" s="239">
        <v>49.86</v>
      </c>
      <c r="I33" s="288">
        <v>0.5368991650388838</v>
      </c>
      <c r="J33" s="289">
        <v>11.5</v>
      </c>
    </row>
    <row r="34" spans="1:10" ht="34.5" customHeight="1" x14ac:dyDescent="0.15">
      <c r="A34" s="286" t="s">
        <v>368</v>
      </c>
      <c r="B34" s="234">
        <v>1994.74</v>
      </c>
      <c r="C34" s="288">
        <v>9.7956589998482588</v>
      </c>
      <c r="D34" s="288">
        <v>37.700000000000003</v>
      </c>
      <c r="E34" s="239">
        <v>1492.65</v>
      </c>
      <c r="F34" s="288">
        <v>13.475401400217571</v>
      </c>
      <c r="G34" s="289">
        <v>23.3</v>
      </c>
      <c r="H34" s="239">
        <v>502.1</v>
      </c>
      <c r="I34" s="288">
        <v>5.4066801196555065</v>
      </c>
      <c r="J34" s="289">
        <v>80.2</v>
      </c>
    </row>
    <row r="35" spans="1:10" ht="34.5" customHeight="1" x14ac:dyDescent="0.15">
      <c r="A35" s="286" t="s">
        <v>369</v>
      </c>
      <c r="B35" s="234">
        <v>4292.37</v>
      </c>
      <c r="C35" s="288">
        <v>21.078733479640789</v>
      </c>
      <c r="D35" s="288">
        <v>55.1</v>
      </c>
      <c r="E35" s="239">
        <v>2031.98</v>
      </c>
      <c r="F35" s="288">
        <v>18.344384910872673</v>
      </c>
      <c r="G35" s="289">
        <v>32.5</v>
      </c>
      <c r="H35" s="239">
        <v>2260.39</v>
      </c>
      <c r="I35" s="288">
        <v>24.340182584481397</v>
      </c>
      <c r="J35" s="289">
        <v>75.3</v>
      </c>
    </row>
    <row r="36" spans="1:10" ht="34.5" customHeight="1" x14ac:dyDescent="0.15">
      <c r="A36" s="286" t="s">
        <v>370</v>
      </c>
      <c r="B36" s="234">
        <v>510.37</v>
      </c>
      <c r="C36" s="288">
        <v>2.5062968024667653</v>
      </c>
      <c r="D36" s="288">
        <v>17.8</v>
      </c>
      <c r="E36" s="239">
        <v>223.44</v>
      </c>
      <c r="F36" s="288">
        <v>2.0171799744512202</v>
      </c>
      <c r="G36" s="289">
        <v>4.5999999999999996</v>
      </c>
      <c r="H36" s="239">
        <v>286.93</v>
      </c>
      <c r="I36" s="288">
        <v>3.0897007104814866</v>
      </c>
      <c r="J36" s="289">
        <v>28.2</v>
      </c>
    </row>
    <row r="37" spans="1:10" ht="34.5" customHeight="1" x14ac:dyDescent="0.15">
      <c r="A37" s="286" t="s">
        <v>371</v>
      </c>
      <c r="B37" s="234">
        <v>270.39</v>
      </c>
      <c r="C37" s="288">
        <v>1.3278162752884939</v>
      </c>
      <c r="D37" s="288">
        <v>28.5</v>
      </c>
      <c r="E37" s="239">
        <v>171.16</v>
      </c>
      <c r="F37" s="288">
        <v>1.5452046385028233</v>
      </c>
      <c r="G37" s="289">
        <v>16.2</v>
      </c>
      <c r="H37" s="239">
        <v>99.24</v>
      </c>
      <c r="I37" s="288">
        <v>1.0686296257211958</v>
      </c>
      <c r="J37" s="289">
        <v>49.4</v>
      </c>
    </row>
    <row r="38" spans="1:10" ht="34.5" customHeight="1" x14ac:dyDescent="0.15">
      <c r="A38" s="286" t="s">
        <v>372</v>
      </c>
      <c r="B38" s="234">
        <v>431.6</v>
      </c>
      <c r="C38" s="288">
        <v>2.1194774378287438</v>
      </c>
      <c r="D38" s="288">
        <v>16</v>
      </c>
      <c r="E38" s="239">
        <v>289.62</v>
      </c>
      <c r="F38" s="288">
        <v>2.6146422493759509</v>
      </c>
      <c r="G38" s="289">
        <v>3.7</v>
      </c>
      <c r="H38" s="239">
        <v>141.97</v>
      </c>
      <c r="I38" s="288">
        <v>1.5287519947968378</v>
      </c>
      <c r="J38" s="289">
        <v>41.3</v>
      </c>
    </row>
    <row r="39" spans="1:10" ht="34.5" customHeight="1" x14ac:dyDescent="0.15">
      <c r="A39" s="286" t="s">
        <v>373</v>
      </c>
      <c r="B39" s="234">
        <v>1778.42</v>
      </c>
      <c r="C39" s="288">
        <v>8.733366693659395</v>
      </c>
      <c r="D39" s="288">
        <v>83.2</v>
      </c>
      <c r="E39" s="239">
        <v>657.81</v>
      </c>
      <c r="F39" s="288">
        <v>5.93860167827496</v>
      </c>
      <c r="G39" s="289">
        <v>67.900000000000006</v>
      </c>
      <c r="H39" s="239">
        <v>1120.6199999999999</v>
      </c>
      <c r="I39" s="288">
        <v>12.066986408461169</v>
      </c>
      <c r="J39" s="289">
        <v>92.2</v>
      </c>
    </row>
    <row r="40" spans="1:10" ht="34.5" customHeight="1" x14ac:dyDescent="0.15">
      <c r="A40" s="255" t="s">
        <v>374</v>
      </c>
      <c r="B40" s="234">
        <v>780.27</v>
      </c>
      <c r="C40" s="288">
        <v>3.8317068128235263</v>
      </c>
      <c r="D40" s="288">
        <v>55.5</v>
      </c>
      <c r="E40" s="239">
        <v>336.04</v>
      </c>
      <c r="F40" s="288">
        <v>3.0337144585328861</v>
      </c>
      <c r="G40" s="289">
        <v>49.9</v>
      </c>
      <c r="H40" s="239">
        <v>444.23</v>
      </c>
      <c r="I40" s="288">
        <v>4.783528200666332</v>
      </c>
      <c r="J40" s="289">
        <v>59.7</v>
      </c>
    </row>
    <row r="41" spans="1:10" ht="34.5" customHeight="1" x14ac:dyDescent="0.15">
      <c r="A41" s="290" t="s">
        <v>375</v>
      </c>
      <c r="B41" s="234">
        <v>1180.5</v>
      </c>
      <c r="C41" s="288">
        <v>5.7971341875737536</v>
      </c>
      <c r="D41" s="288">
        <v>34</v>
      </c>
      <c r="E41" s="239">
        <v>649.91999999999996</v>
      </c>
      <c r="F41" s="288">
        <v>5.8673720416905519</v>
      </c>
      <c r="G41" s="289">
        <v>29.5</v>
      </c>
      <c r="H41" s="239">
        <v>530.59</v>
      </c>
      <c r="I41" s="288">
        <v>5.7134642594861882</v>
      </c>
      <c r="J41" s="289">
        <v>39.5</v>
      </c>
    </row>
    <row r="42" spans="1:10" ht="34.5" customHeight="1" x14ac:dyDescent="0.15">
      <c r="A42" s="290" t="s">
        <v>376</v>
      </c>
      <c r="B42" s="234">
        <v>2520.61</v>
      </c>
      <c r="C42" s="288">
        <v>12.378072346073935</v>
      </c>
      <c r="D42" s="288">
        <v>29.9</v>
      </c>
      <c r="E42" s="239">
        <v>597.82000000000005</v>
      </c>
      <c r="F42" s="288">
        <v>5.3970217164627137</v>
      </c>
      <c r="G42" s="289">
        <v>16.7</v>
      </c>
      <c r="H42" s="239">
        <v>1922.79</v>
      </c>
      <c r="I42" s="288">
        <v>20.704860520359311</v>
      </c>
      <c r="J42" s="289">
        <v>34</v>
      </c>
    </row>
    <row r="43" spans="1:10" ht="34.5" customHeight="1" x14ac:dyDescent="0.15">
      <c r="A43" s="290" t="s">
        <v>377</v>
      </c>
      <c r="B43" s="234">
        <v>99.86</v>
      </c>
      <c r="C43" s="288">
        <v>0.4903869715977256</v>
      </c>
      <c r="D43" s="288">
        <v>26.7</v>
      </c>
      <c r="E43" s="239">
        <v>47.81</v>
      </c>
      <c r="F43" s="288">
        <v>0.43162090305456879</v>
      </c>
      <c r="G43" s="289">
        <v>6.6</v>
      </c>
      <c r="H43" s="239">
        <v>52.06</v>
      </c>
      <c r="I43" s="288">
        <v>0.56058906000650399</v>
      </c>
      <c r="J43" s="289">
        <v>45.1</v>
      </c>
    </row>
    <row r="44" spans="1:10" ht="34.5" customHeight="1" x14ac:dyDescent="0.15">
      <c r="A44" s="291" t="s">
        <v>389</v>
      </c>
      <c r="B44" s="292">
        <v>1342.63</v>
      </c>
      <c r="C44" s="294">
        <v>6.5933132352919515</v>
      </c>
      <c r="D44" s="294">
        <v>40.200000000000003</v>
      </c>
      <c r="E44" s="241">
        <v>804.42</v>
      </c>
      <c r="F44" s="294">
        <v>7.2621729101685046</v>
      </c>
      <c r="G44" s="294">
        <v>16.899999999999999</v>
      </c>
      <c r="H44" s="241">
        <v>538.20000000000005</v>
      </c>
      <c r="I44" s="294">
        <v>5.7954097598060024</v>
      </c>
      <c r="J44" s="294">
        <v>74.900000000000006</v>
      </c>
    </row>
    <row r="45" spans="1:10" x14ac:dyDescent="0.15">
      <c r="A45" s="295" t="s">
        <v>390</v>
      </c>
    </row>
    <row r="46" spans="1:10" x14ac:dyDescent="0.15">
      <c r="A46" s="295"/>
    </row>
    <row r="47" spans="1:10" x14ac:dyDescent="0.15">
      <c r="J47" s="296" t="s">
        <v>350</v>
      </c>
    </row>
  </sheetData>
  <mergeCells count="8">
    <mergeCell ref="A5:A6"/>
    <mergeCell ref="B5:D5"/>
    <mergeCell ref="E5:G5"/>
    <mergeCell ref="H5:J5"/>
    <mergeCell ref="A26:A27"/>
    <mergeCell ref="B26:D26"/>
    <mergeCell ref="E26:G26"/>
    <mergeCell ref="H26:J26"/>
  </mergeCells>
  <phoneticPr fontId="2"/>
  <dataValidations count="1">
    <dataValidation type="whole" allowBlank="1" showInputMessage="1" showErrorMessage="1" errorTitle="入力エラー" error="入力した値に誤りがあります" sqref="A7:A9 A11:A19 A28:A30 A32:A40">
      <formula1>-999999999999</formula1>
      <formula2>999999999999</formula2>
    </dataValidation>
  </dataValidations>
  <hyperlinks>
    <hyperlink ref="A1" location="目次!A1" display="目次に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Normal="100" workbookViewId="0"/>
  </sheetViews>
  <sheetFormatPr defaultColWidth="4.25" defaultRowHeight="15" customHeight="1" x14ac:dyDescent="0.15"/>
  <cols>
    <col min="1" max="2" width="5.25" style="298" customWidth="1"/>
    <col min="3" max="11" width="8.375" style="298" customWidth="1"/>
    <col min="12" max="16384" width="4.25" style="298"/>
  </cols>
  <sheetData>
    <row r="1" spans="1:11" s="221" customFormat="1" x14ac:dyDescent="0.15">
      <c r="A1" s="220" t="s">
        <v>208</v>
      </c>
    </row>
    <row r="2" spans="1:11" s="221" customFormat="1" x14ac:dyDescent="0.15">
      <c r="A2" s="220"/>
    </row>
    <row r="3" spans="1:11" ht="15" customHeight="1" x14ac:dyDescent="0.15">
      <c r="A3" s="297" t="s">
        <v>391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</row>
    <row r="4" spans="1:11" s="301" customFormat="1" ht="15" customHeight="1" x14ac:dyDescent="0.15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300" t="s">
        <v>392</v>
      </c>
    </row>
    <row r="5" spans="1:11" s="305" customFormat="1" ht="15" customHeight="1" x14ac:dyDescent="0.15">
      <c r="A5" s="302" t="s">
        <v>393</v>
      </c>
      <c r="B5" s="303"/>
      <c r="C5" s="304" t="s">
        <v>394</v>
      </c>
      <c r="D5" s="304" t="s">
        <v>395</v>
      </c>
      <c r="E5" s="304" t="s">
        <v>396</v>
      </c>
      <c r="F5" s="304" t="s">
        <v>397</v>
      </c>
      <c r="G5" s="304" t="s">
        <v>398</v>
      </c>
      <c r="H5" s="304" t="s">
        <v>399</v>
      </c>
      <c r="I5" s="304" t="s">
        <v>400</v>
      </c>
      <c r="J5" s="304" t="s">
        <v>401</v>
      </c>
      <c r="K5" s="304" t="s">
        <v>196</v>
      </c>
    </row>
    <row r="6" spans="1:11" s="301" customFormat="1" ht="15" customHeight="1" x14ac:dyDescent="0.15">
      <c r="A6" s="306" t="s">
        <v>402</v>
      </c>
      <c r="B6" s="307"/>
      <c r="C6" s="308">
        <v>67</v>
      </c>
      <c r="D6" s="309">
        <v>12</v>
      </c>
      <c r="E6" s="309">
        <v>17</v>
      </c>
      <c r="F6" s="309">
        <v>11</v>
      </c>
      <c r="G6" s="310">
        <v>0</v>
      </c>
      <c r="H6" s="309">
        <v>0</v>
      </c>
      <c r="I6" s="309">
        <v>7</v>
      </c>
      <c r="J6" s="309">
        <v>11</v>
      </c>
      <c r="K6" s="309">
        <v>9</v>
      </c>
    </row>
    <row r="7" spans="1:11" s="301" customFormat="1" ht="15" customHeight="1" x14ac:dyDescent="0.15">
      <c r="A7" s="311" t="s">
        <v>403</v>
      </c>
      <c r="B7" s="312"/>
      <c r="C7" s="313">
        <v>62</v>
      </c>
      <c r="D7" s="313">
        <v>6</v>
      </c>
      <c r="E7" s="313">
        <v>16</v>
      </c>
      <c r="F7" s="313">
        <v>11</v>
      </c>
      <c r="G7" s="313">
        <v>0</v>
      </c>
      <c r="H7" s="313">
        <v>0</v>
      </c>
      <c r="I7" s="313">
        <v>3</v>
      </c>
      <c r="J7" s="313">
        <v>13</v>
      </c>
      <c r="K7" s="313">
        <v>13</v>
      </c>
    </row>
    <row r="8" spans="1:11" s="301" customFormat="1" ht="15" customHeight="1" x14ac:dyDescent="0.15">
      <c r="A8" s="314" t="s">
        <v>404</v>
      </c>
      <c r="B8" s="315"/>
      <c r="C8" s="316">
        <v>46</v>
      </c>
      <c r="D8" s="317">
        <v>12</v>
      </c>
      <c r="E8" s="317">
        <v>10</v>
      </c>
      <c r="F8" s="317">
        <v>7</v>
      </c>
      <c r="G8" s="317">
        <v>1</v>
      </c>
      <c r="H8" s="317">
        <v>0</v>
      </c>
      <c r="I8" s="317">
        <v>2</v>
      </c>
      <c r="J8" s="317">
        <v>9</v>
      </c>
      <c r="K8" s="317">
        <v>5</v>
      </c>
    </row>
    <row r="9" spans="1:11" s="301" customFormat="1" ht="15" customHeight="1" x14ac:dyDescent="0.15">
      <c r="K9" s="318" t="s">
        <v>405</v>
      </c>
    </row>
  </sheetData>
  <mergeCells count="4">
    <mergeCell ref="A5:B5"/>
    <mergeCell ref="A6:B6"/>
    <mergeCell ref="A7:B7"/>
    <mergeCell ref="A8:B8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Normal="100" workbookViewId="0"/>
  </sheetViews>
  <sheetFormatPr defaultColWidth="4.25" defaultRowHeight="15" customHeight="1" x14ac:dyDescent="0.15"/>
  <cols>
    <col min="1" max="1" width="23.75" style="298" customWidth="1"/>
    <col min="2" max="4" width="19.75" style="298" customWidth="1"/>
    <col min="5" max="16384" width="4.25" style="298"/>
  </cols>
  <sheetData>
    <row r="1" spans="1:4" s="221" customFormat="1" x14ac:dyDescent="0.15">
      <c r="A1" s="220" t="s">
        <v>208</v>
      </c>
    </row>
    <row r="2" spans="1:4" s="221" customFormat="1" x14ac:dyDescent="0.15">
      <c r="A2" s="220"/>
    </row>
    <row r="3" spans="1:4" ht="15" customHeight="1" x14ac:dyDescent="0.15">
      <c r="A3" s="319" t="s">
        <v>406</v>
      </c>
    </row>
    <row r="4" spans="1:4" ht="12.75" customHeight="1" x14ac:dyDescent="0.15">
      <c r="D4" s="300" t="s">
        <v>407</v>
      </c>
    </row>
    <row r="5" spans="1:4" ht="15" customHeight="1" x14ac:dyDescent="0.15">
      <c r="A5" s="320" t="s">
        <v>287</v>
      </c>
      <c r="B5" s="321" t="s">
        <v>408</v>
      </c>
      <c r="C5" s="321" t="s">
        <v>409</v>
      </c>
      <c r="D5" s="321" t="s">
        <v>410</v>
      </c>
    </row>
    <row r="6" spans="1:4" ht="15" customHeight="1" x14ac:dyDescent="0.15">
      <c r="A6" s="322" t="s">
        <v>411</v>
      </c>
      <c r="B6" s="323">
        <v>5238</v>
      </c>
      <c r="C6" s="323">
        <v>9846</v>
      </c>
      <c r="D6" s="323">
        <v>1803</v>
      </c>
    </row>
    <row r="7" spans="1:4" ht="15" customHeight="1" x14ac:dyDescent="0.15">
      <c r="A7" s="324" t="s">
        <v>412</v>
      </c>
      <c r="B7" s="325">
        <v>4932</v>
      </c>
      <c r="C7" s="325">
        <v>9527</v>
      </c>
      <c r="D7" s="325">
        <v>1787</v>
      </c>
    </row>
    <row r="8" spans="1:4" ht="15" customHeight="1" x14ac:dyDescent="0.15">
      <c r="A8" s="326" t="s">
        <v>413</v>
      </c>
      <c r="B8" s="327">
        <v>4823</v>
      </c>
      <c r="C8" s="327">
        <v>8059</v>
      </c>
      <c r="D8" s="327">
        <v>1761</v>
      </c>
    </row>
    <row r="9" spans="1:4" ht="15" customHeight="1" x14ac:dyDescent="0.15">
      <c r="D9" s="318" t="s">
        <v>414</v>
      </c>
    </row>
  </sheetData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Normal="100" workbookViewId="0"/>
  </sheetViews>
  <sheetFormatPr defaultColWidth="4.25" defaultRowHeight="15" customHeight="1" x14ac:dyDescent="0.15"/>
  <cols>
    <col min="1" max="1" width="23.75" style="298" customWidth="1"/>
    <col min="2" max="5" width="15.125" style="298" customWidth="1"/>
    <col min="6" max="16384" width="4.25" style="298"/>
  </cols>
  <sheetData>
    <row r="1" spans="1:5" s="221" customFormat="1" x14ac:dyDescent="0.15">
      <c r="A1" s="220" t="s">
        <v>208</v>
      </c>
    </row>
    <row r="2" spans="1:5" s="221" customFormat="1" x14ac:dyDescent="0.15">
      <c r="A2" s="220"/>
    </row>
    <row r="3" spans="1:5" ht="15" customHeight="1" x14ac:dyDescent="0.15">
      <c r="A3" s="328" t="s">
        <v>415</v>
      </c>
    </row>
    <row r="4" spans="1:5" ht="15" customHeight="1" x14ac:dyDescent="0.15">
      <c r="B4" s="329"/>
      <c r="C4" s="329"/>
      <c r="D4" s="329"/>
      <c r="E4" s="330" t="s">
        <v>142</v>
      </c>
    </row>
    <row r="5" spans="1:5" ht="15" customHeight="1" x14ac:dyDescent="0.15">
      <c r="A5" s="331" t="s">
        <v>416</v>
      </c>
      <c r="B5" s="332" t="s">
        <v>417</v>
      </c>
      <c r="C5" s="332" t="s">
        <v>418</v>
      </c>
      <c r="D5" s="332" t="s">
        <v>419</v>
      </c>
      <c r="E5" s="332" t="s">
        <v>420</v>
      </c>
    </row>
    <row r="6" spans="1:5" ht="15" customHeight="1" x14ac:dyDescent="0.15">
      <c r="A6" s="333" t="s">
        <v>421</v>
      </c>
      <c r="B6" s="334">
        <v>53</v>
      </c>
      <c r="C6" s="334">
        <v>799</v>
      </c>
      <c r="D6" s="334">
        <v>41</v>
      </c>
      <c r="E6" s="334">
        <v>38</v>
      </c>
    </row>
    <row r="7" spans="1:5" ht="15" customHeight="1" x14ac:dyDescent="0.15">
      <c r="A7" s="335" t="s">
        <v>422</v>
      </c>
      <c r="B7" s="336">
        <v>35</v>
      </c>
      <c r="C7" s="336">
        <v>690</v>
      </c>
      <c r="D7" s="336">
        <v>31</v>
      </c>
      <c r="E7" s="336">
        <v>30</v>
      </c>
    </row>
    <row r="8" spans="1:5" ht="15" customHeight="1" x14ac:dyDescent="0.15">
      <c r="A8" s="337" t="s">
        <v>423</v>
      </c>
      <c r="B8" s="338">
        <v>33</v>
      </c>
      <c r="C8" s="338">
        <v>718</v>
      </c>
      <c r="D8" s="338">
        <v>27</v>
      </c>
      <c r="E8" s="338">
        <v>26</v>
      </c>
    </row>
    <row r="9" spans="1:5" ht="15" customHeight="1" x14ac:dyDescent="0.15">
      <c r="B9" s="339"/>
      <c r="C9" s="339"/>
      <c r="D9" s="339"/>
      <c r="E9" s="340" t="s">
        <v>405</v>
      </c>
    </row>
    <row r="10" spans="1:5" ht="15" customHeight="1" x14ac:dyDescent="0.15">
      <c r="B10" s="339"/>
      <c r="C10" s="339"/>
      <c r="D10" s="339"/>
      <c r="E10" s="339"/>
    </row>
    <row r="11" spans="1:5" ht="15" customHeight="1" x14ac:dyDescent="0.15">
      <c r="B11" s="339"/>
      <c r="C11" s="339"/>
      <c r="D11" s="339"/>
      <c r="E11" s="339"/>
    </row>
  </sheetData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00" workbookViewId="0"/>
  </sheetViews>
  <sheetFormatPr defaultColWidth="7" defaultRowHeight="11.25" x14ac:dyDescent="0.15"/>
  <cols>
    <col min="1" max="1" width="7.75" style="342" customWidth="1"/>
    <col min="2" max="2" width="13.75" style="342" customWidth="1"/>
    <col min="3" max="3" width="26.375" style="342" customWidth="1"/>
    <col min="4" max="6" width="13" style="342" customWidth="1"/>
    <col min="7" max="16384" width="7" style="342"/>
  </cols>
  <sheetData>
    <row r="1" spans="1:7" s="221" customFormat="1" ht="15" x14ac:dyDescent="0.15">
      <c r="A1" s="220" t="s">
        <v>208</v>
      </c>
    </row>
    <row r="2" spans="1:7" s="221" customFormat="1" ht="15" x14ac:dyDescent="0.15">
      <c r="A2" s="220"/>
    </row>
    <row r="3" spans="1:7" ht="15" customHeight="1" x14ac:dyDescent="0.15">
      <c r="A3" s="341" t="s">
        <v>424</v>
      </c>
    </row>
    <row r="4" spans="1:7" ht="15" customHeight="1" x14ac:dyDescent="0.15">
      <c r="A4" s="343">
        <v>41183</v>
      </c>
      <c r="B4" s="344"/>
      <c r="C4" s="345"/>
      <c r="D4" s="345"/>
      <c r="E4" s="345"/>
      <c r="F4" s="346" t="s">
        <v>425</v>
      </c>
    </row>
    <row r="5" spans="1:7" ht="15" customHeight="1" x14ac:dyDescent="0.15">
      <c r="A5" s="347" t="s">
        <v>426</v>
      </c>
      <c r="B5" s="347"/>
      <c r="C5" s="348"/>
      <c r="D5" s="349" t="s">
        <v>427</v>
      </c>
      <c r="E5" s="349" t="s">
        <v>428</v>
      </c>
      <c r="F5" s="350" t="s">
        <v>429</v>
      </c>
      <c r="G5" s="345"/>
    </row>
    <row r="6" spans="1:7" ht="15" customHeight="1" x14ac:dyDescent="0.15">
      <c r="A6" s="351" t="s">
        <v>430</v>
      </c>
      <c r="B6" s="352" t="s">
        <v>431</v>
      </c>
      <c r="C6" s="353"/>
      <c r="D6" s="354">
        <v>4800</v>
      </c>
      <c r="E6" s="354">
        <v>800</v>
      </c>
      <c r="F6" s="354">
        <v>5500</v>
      </c>
      <c r="G6" s="345"/>
    </row>
    <row r="7" spans="1:7" ht="15" customHeight="1" x14ac:dyDescent="0.15">
      <c r="A7" s="351"/>
      <c r="B7" s="355" t="s">
        <v>432</v>
      </c>
      <c r="C7" s="356"/>
      <c r="D7" s="354">
        <v>6900</v>
      </c>
      <c r="E7" s="354">
        <v>2500</v>
      </c>
      <c r="F7" s="354">
        <v>9400</v>
      </c>
      <c r="G7" s="345"/>
    </row>
    <row r="8" spans="1:7" ht="15" customHeight="1" x14ac:dyDescent="0.15">
      <c r="A8" s="351"/>
      <c r="B8" s="357" t="s">
        <v>433</v>
      </c>
      <c r="C8" s="358"/>
      <c r="D8" s="354" t="s">
        <v>434</v>
      </c>
      <c r="E8" s="354">
        <v>1000</v>
      </c>
      <c r="F8" s="354">
        <v>1000</v>
      </c>
      <c r="G8" s="345"/>
    </row>
    <row r="9" spans="1:7" ht="15" customHeight="1" x14ac:dyDescent="0.15">
      <c r="A9" s="351"/>
      <c r="B9" s="359" t="s">
        <v>435</v>
      </c>
      <c r="C9" s="360"/>
      <c r="D9" s="354">
        <v>11700</v>
      </c>
      <c r="E9" s="354">
        <v>4300</v>
      </c>
      <c r="F9" s="354">
        <v>16000</v>
      </c>
      <c r="G9" s="345"/>
    </row>
    <row r="10" spans="1:7" ht="15" customHeight="1" x14ac:dyDescent="0.15">
      <c r="A10" s="361" t="s">
        <v>436</v>
      </c>
      <c r="B10" s="362"/>
      <c r="C10" s="363"/>
      <c r="D10" s="354">
        <v>300</v>
      </c>
      <c r="E10" s="354">
        <v>3500</v>
      </c>
      <c r="F10" s="354">
        <v>3800</v>
      </c>
      <c r="G10" s="345"/>
    </row>
    <row r="11" spans="1:7" ht="15" customHeight="1" x14ac:dyDescent="0.15">
      <c r="A11" s="351" t="s">
        <v>437</v>
      </c>
      <c r="B11" s="364" t="s">
        <v>438</v>
      </c>
      <c r="C11" s="365"/>
      <c r="D11" s="354">
        <v>7500</v>
      </c>
      <c r="E11" s="354">
        <v>1900</v>
      </c>
      <c r="F11" s="354">
        <v>9400</v>
      </c>
      <c r="G11" s="345"/>
    </row>
    <row r="12" spans="1:7" ht="15" customHeight="1" x14ac:dyDescent="0.15">
      <c r="A12" s="366"/>
      <c r="B12" s="367" t="s">
        <v>439</v>
      </c>
      <c r="C12" s="368" t="s">
        <v>440</v>
      </c>
      <c r="D12" s="354">
        <v>60000</v>
      </c>
      <c r="E12" s="354">
        <v>24400</v>
      </c>
      <c r="F12" s="354">
        <v>84400</v>
      </c>
      <c r="G12" s="345"/>
    </row>
    <row r="13" spans="1:7" ht="15" customHeight="1" x14ac:dyDescent="0.15">
      <c r="A13" s="366"/>
      <c r="B13" s="360"/>
      <c r="C13" s="369" t="s">
        <v>441</v>
      </c>
      <c r="D13" s="354">
        <v>2400</v>
      </c>
      <c r="E13" s="354">
        <v>21500</v>
      </c>
      <c r="F13" s="354">
        <v>23900</v>
      </c>
      <c r="G13" s="345"/>
    </row>
    <row r="14" spans="1:7" ht="15" customHeight="1" x14ac:dyDescent="0.15">
      <c r="A14" s="366"/>
      <c r="B14" s="360"/>
      <c r="C14" s="369" t="s">
        <v>442</v>
      </c>
      <c r="D14" s="354">
        <v>9200</v>
      </c>
      <c r="E14" s="354">
        <v>6000</v>
      </c>
      <c r="F14" s="354">
        <v>15200</v>
      </c>
      <c r="G14" s="345"/>
    </row>
    <row r="15" spans="1:7" ht="15" customHeight="1" x14ac:dyDescent="0.15">
      <c r="A15" s="366"/>
      <c r="B15" s="360"/>
      <c r="C15" s="370" t="s">
        <v>443</v>
      </c>
      <c r="D15" s="354">
        <v>900</v>
      </c>
      <c r="E15" s="354">
        <v>3400</v>
      </c>
      <c r="F15" s="354">
        <v>4300</v>
      </c>
      <c r="G15" s="345"/>
    </row>
    <row r="16" spans="1:7" ht="15" customHeight="1" x14ac:dyDescent="0.15">
      <c r="A16" s="366"/>
      <c r="B16" s="360"/>
      <c r="C16" s="369" t="s">
        <v>444</v>
      </c>
      <c r="D16" s="354">
        <v>5900</v>
      </c>
      <c r="E16" s="354">
        <v>4400</v>
      </c>
      <c r="F16" s="354">
        <v>10300</v>
      </c>
      <c r="G16" s="345"/>
    </row>
    <row r="17" spans="1:7" ht="15" customHeight="1" x14ac:dyDescent="0.15">
      <c r="A17" s="366"/>
      <c r="B17" s="360"/>
      <c r="C17" s="371" t="s">
        <v>445</v>
      </c>
      <c r="D17" s="354">
        <v>1600</v>
      </c>
      <c r="E17" s="354">
        <v>200</v>
      </c>
      <c r="F17" s="354">
        <v>1700</v>
      </c>
      <c r="G17" s="345"/>
    </row>
    <row r="18" spans="1:7" ht="15" customHeight="1" x14ac:dyDescent="0.15">
      <c r="A18" s="366"/>
      <c r="B18" s="360"/>
      <c r="C18" s="372" t="s">
        <v>446</v>
      </c>
      <c r="D18" s="354">
        <v>80000</v>
      </c>
      <c r="E18" s="354">
        <v>59900</v>
      </c>
      <c r="F18" s="354">
        <v>139800</v>
      </c>
      <c r="G18" s="345"/>
    </row>
    <row r="19" spans="1:7" ht="15" customHeight="1" x14ac:dyDescent="0.15">
      <c r="A19" s="366"/>
      <c r="B19" s="359" t="s">
        <v>446</v>
      </c>
      <c r="C19" s="360"/>
      <c r="D19" s="354">
        <v>87400</v>
      </c>
      <c r="E19" s="354">
        <v>61800</v>
      </c>
      <c r="F19" s="354">
        <v>149200</v>
      </c>
      <c r="G19" s="345"/>
    </row>
    <row r="20" spans="1:7" ht="15" customHeight="1" x14ac:dyDescent="0.15">
      <c r="A20" s="366"/>
      <c r="B20" s="373" t="s">
        <v>447</v>
      </c>
      <c r="C20" s="374"/>
      <c r="D20" s="375">
        <v>87.8</v>
      </c>
      <c r="E20" s="375">
        <v>88.8</v>
      </c>
      <c r="F20" s="375">
        <v>88.2</v>
      </c>
      <c r="G20" s="345"/>
    </row>
    <row r="21" spans="1:7" ht="15" customHeight="1" x14ac:dyDescent="0.15">
      <c r="A21" s="376" t="s">
        <v>448</v>
      </c>
      <c r="B21" s="376"/>
      <c r="C21" s="377"/>
      <c r="D21" s="378">
        <v>99500</v>
      </c>
      <c r="E21" s="379">
        <v>69600</v>
      </c>
      <c r="F21" s="379">
        <v>169100</v>
      </c>
      <c r="G21" s="345"/>
    </row>
    <row r="22" spans="1:7" ht="15" customHeight="1" x14ac:dyDescent="0.15">
      <c r="A22" s="380" t="s">
        <v>449</v>
      </c>
      <c r="B22" s="367" t="s">
        <v>450</v>
      </c>
      <c r="C22" s="381" t="s">
        <v>451</v>
      </c>
      <c r="D22" s="382">
        <v>68.599999999999994</v>
      </c>
      <c r="E22" s="383">
        <v>39.4</v>
      </c>
      <c r="F22" s="383">
        <v>56.6</v>
      </c>
      <c r="G22" s="345"/>
    </row>
    <row r="23" spans="1:7" ht="15" customHeight="1" x14ac:dyDescent="0.15">
      <c r="A23" s="384"/>
      <c r="B23" s="360"/>
      <c r="C23" s="385" t="s">
        <v>452</v>
      </c>
      <c r="D23" s="386">
        <v>13.2</v>
      </c>
      <c r="E23" s="387">
        <v>44.6</v>
      </c>
      <c r="F23" s="387">
        <v>26.2</v>
      </c>
    </row>
    <row r="24" spans="1:7" ht="2.25" customHeight="1" x14ac:dyDescent="0.15">
      <c r="A24" s="388"/>
      <c r="B24" s="389"/>
      <c r="C24" s="390"/>
      <c r="D24" s="391"/>
      <c r="E24" s="391"/>
      <c r="F24" s="391"/>
    </row>
    <row r="25" spans="1:7" ht="39.75" customHeight="1" x14ac:dyDescent="0.15">
      <c r="A25" s="392" t="s">
        <v>453</v>
      </c>
      <c r="B25" s="393" t="s">
        <v>454</v>
      </c>
      <c r="C25" s="394"/>
      <c r="D25" s="394"/>
      <c r="E25" s="394"/>
      <c r="F25" s="394"/>
    </row>
    <row r="26" spans="1:7" ht="15" customHeight="1" x14ac:dyDescent="0.15">
      <c r="A26" s="395" t="s">
        <v>453</v>
      </c>
      <c r="B26" s="396" t="s">
        <v>455</v>
      </c>
      <c r="F26" s="346"/>
    </row>
    <row r="27" spans="1:7" ht="15" customHeight="1" x14ac:dyDescent="0.15">
      <c r="F27" s="346" t="s">
        <v>456</v>
      </c>
    </row>
    <row r="28" spans="1:7" ht="15" customHeight="1" x14ac:dyDescent="0.15"/>
    <row r="29" spans="1:7" ht="15" customHeight="1" x14ac:dyDescent="0.15"/>
    <row r="30" spans="1:7" ht="15" customHeight="1" x14ac:dyDescent="0.15"/>
    <row r="31" spans="1:7" ht="15" customHeight="1" x14ac:dyDescent="0.15"/>
    <row r="32" spans="1:7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</sheetData>
  <mergeCells count="16">
    <mergeCell ref="A22:A23"/>
    <mergeCell ref="B22:B23"/>
    <mergeCell ref="B25:F25"/>
    <mergeCell ref="A10:B10"/>
    <mergeCell ref="A11:A20"/>
    <mergeCell ref="B12:B18"/>
    <mergeCell ref="B19:C19"/>
    <mergeCell ref="B20:C20"/>
    <mergeCell ref="A21:C21"/>
    <mergeCell ref="A4:B4"/>
    <mergeCell ref="A5:C5"/>
    <mergeCell ref="A6:A9"/>
    <mergeCell ref="B6:C6"/>
    <mergeCell ref="B7:C7"/>
    <mergeCell ref="B8:C8"/>
    <mergeCell ref="B9:C9"/>
  </mergeCells>
  <phoneticPr fontId="2"/>
  <dataValidations count="1">
    <dataValidation imeMode="off" allowBlank="1" showInputMessage="1" showErrorMessage="1" sqref="D6:F24"/>
  </dataValidations>
  <hyperlinks>
    <hyperlink ref="A1" location="目次!A1" display="目次に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/>
  </sheetViews>
  <sheetFormatPr defaultRowHeight="12" x14ac:dyDescent="0.15"/>
  <cols>
    <col min="1" max="1" width="5.125" style="399" customWidth="1"/>
    <col min="2" max="2" width="12.5" style="399" customWidth="1"/>
    <col min="3" max="4" width="9.625" style="399" customWidth="1"/>
    <col min="5" max="5" width="10.625" style="399" customWidth="1"/>
    <col min="6" max="7" width="10" style="399" customWidth="1"/>
    <col min="8" max="8" width="11.25" style="399" customWidth="1"/>
    <col min="9" max="16384" width="9" style="399"/>
  </cols>
  <sheetData>
    <row r="1" spans="1:8" s="221" customFormat="1" ht="15" x14ac:dyDescent="0.15">
      <c r="A1" s="220" t="s">
        <v>208</v>
      </c>
    </row>
    <row r="2" spans="1:8" ht="15.75" customHeight="1" x14ac:dyDescent="0.15">
      <c r="A2" s="397" t="s">
        <v>457</v>
      </c>
      <c r="B2" s="398"/>
      <c r="C2" s="398"/>
      <c r="D2" s="398"/>
      <c r="E2" s="398"/>
      <c r="F2" s="398"/>
      <c r="G2" s="398"/>
      <c r="H2" s="398"/>
    </row>
    <row r="3" spans="1:8" ht="15" customHeight="1" x14ac:dyDescent="0.15">
      <c r="A3" s="400">
        <v>41183</v>
      </c>
      <c r="B3" s="401"/>
      <c r="C3" s="402"/>
      <c r="D3" s="402"/>
      <c r="E3" s="402"/>
      <c r="F3" s="402"/>
      <c r="G3" s="402"/>
      <c r="H3" s="403" t="s">
        <v>458</v>
      </c>
    </row>
    <row r="4" spans="1:8" ht="15.75" customHeight="1" x14ac:dyDescent="0.15">
      <c r="A4" s="404" t="s">
        <v>459</v>
      </c>
      <c r="B4" s="405"/>
      <c r="C4" s="405" t="s">
        <v>460</v>
      </c>
      <c r="D4" s="405" t="s">
        <v>461</v>
      </c>
      <c r="E4" s="405" t="s">
        <v>462</v>
      </c>
      <c r="F4" s="406" t="s">
        <v>463</v>
      </c>
      <c r="G4" s="407"/>
      <c r="H4" s="407"/>
    </row>
    <row r="5" spans="1:8" ht="15.75" customHeight="1" x14ac:dyDescent="0.15">
      <c r="A5" s="404"/>
      <c r="B5" s="405"/>
      <c r="C5" s="405"/>
      <c r="D5" s="405"/>
      <c r="E5" s="405"/>
      <c r="F5" s="408" t="s">
        <v>460</v>
      </c>
      <c r="G5" s="408" t="s">
        <v>461</v>
      </c>
      <c r="H5" s="409" t="s">
        <v>462</v>
      </c>
    </row>
    <row r="6" spans="1:8" ht="15.75" customHeight="1" x14ac:dyDescent="0.15">
      <c r="A6" s="410" t="s">
        <v>464</v>
      </c>
      <c r="B6" s="411"/>
      <c r="C6" s="412">
        <v>99500</v>
      </c>
      <c r="D6" s="412">
        <v>69600</v>
      </c>
      <c r="E6" s="412">
        <v>169100</v>
      </c>
      <c r="F6" s="412">
        <v>87400</v>
      </c>
      <c r="G6" s="412">
        <v>61800</v>
      </c>
      <c r="H6" s="412">
        <v>149200</v>
      </c>
    </row>
    <row r="7" spans="1:8" ht="2.25" customHeight="1" x14ac:dyDescent="0.15">
      <c r="A7" s="413"/>
      <c r="B7" s="414"/>
      <c r="C7" s="415"/>
      <c r="D7" s="415"/>
      <c r="E7" s="415"/>
      <c r="F7" s="415"/>
      <c r="G7" s="415"/>
      <c r="H7" s="415"/>
    </row>
    <row r="8" spans="1:8" ht="15.75" customHeight="1" x14ac:dyDescent="0.15">
      <c r="A8" s="416" t="s">
        <v>465</v>
      </c>
      <c r="B8" s="417"/>
      <c r="C8" s="418">
        <v>4600</v>
      </c>
      <c r="D8" s="418">
        <v>7000</v>
      </c>
      <c r="E8" s="418">
        <v>11700</v>
      </c>
      <c r="F8" s="418">
        <v>3600</v>
      </c>
      <c r="G8" s="418">
        <v>5300</v>
      </c>
      <c r="H8" s="418">
        <v>8900</v>
      </c>
    </row>
    <row r="9" spans="1:8" ht="15.75" customHeight="1" x14ac:dyDescent="0.15">
      <c r="A9" s="419" t="s">
        <v>466</v>
      </c>
      <c r="B9" s="420"/>
      <c r="C9" s="418">
        <v>4300</v>
      </c>
      <c r="D9" s="418">
        <v>12100</v>
      </c>
      <c r="E9" s="418">
        <v>16400</v>
      </c>
      <c r="F9" s="418">
        <v>3300</v>
      </c>
      <c r="G9" s="418">
        <v>11800</v>
      </c>
      <c r="H9" s="418">
        <v>15000</v>
      </c>
    </row>
    <row r="10" spans="1:8" ht="15.75" customHeight="1" x14ac:dyDescent="0.15">
      <c r="A10" s="419" t="s">
        <v>467</v>
      </c>
      <c r="B10" s="421"/>
      <c r="C10" s="418">
        <v>4800</v>
      </c>
      <c r="D10" s="418">
        <v>11200</v>
      </c>
      <c r="E10" s="418">
        <v>16100</v>
      </c>
      <c r="F10" s="418">
        <v>3900</v>
      </c>
      <c r="G10" s="418">
        <v>10500</v>
      </c>
      <c r="H10" s="418">
        <v>14400</v>
      </c>
    </row>
    <row r="11" spans="1:8" ht="15.75" customHeight="1" x14ac:dyDescent="0.15">
      <c r="A11" s="419" t="s">
        <v>468</v>
      </c>
      <c r="B11" s="421"/>
      <c r="C11" s="418">
        <v>4500</v>
      </c>
      <c r="D11" s="418">
        <v>6200</v>
      </c>
      <c r="E11" s="418">
        <v>10700</v>
      </c>
      <c r="F11" s="418">
        <v>4000</v>
      </c>
      <c r="G11" s="418">
        <v>5900</v>
      </c>
      <c r="H11" s="418">
        <v>9800</v>
      </c>
    </row>
    <row r="12" spans="1:8" ht="15.75" customHeight="1" x14ac:dyDescent="0.15">
      <c r="A12" s="419" t="s">
        <v>469</v>
      </c>
      <c r="B12" s="421"/>
      <c r="C12" s="418">
        <v>8300</v>
      </c>
      <c r="D12" s="418">
        <v>7900</v>
      </c>
      <c r="E12" s="418">
        <v>16200</v>
      </c>
      <c r="F12" s="418">
        <v>7300</v>
      </c>
      <c r="G12" s="418">
        <v>7900</v>
      </c>
      <c r="H12" s="418">
        <v>15200</v>
      </c>
    </row>
    <row r="13" spans="1:8" ht="15.75" customHeight="1" x14ac:dyDescent="0.15">
      <c r="A13" s="419" t="s">
        <v>470</v>
      </c>
      <c r="B13" s="421"/>
      <c r="C13" s="418">
        <v>7700</v>
      </c>
      <c r="D13" s="418">
        <v>7400</v>
      </c>
      <c r="E13" s="418">
        <v>15100</v>
      </c>
      <c r="F13" s="418">
        <v>6800</v>
      </c>
      <c r="G13" s="418">
        <v>6800</v>
      </c>
      <c r="H13" s="418">
        <v>13600</v>
      </c>
    </row>
    <row r="14" spans="1:8" ht="15.75" customHeight="1" x14ac:dyDescent="0.15">
      <c r="A14" s="419" t="s">
        <v>471</v>
      </c>
      <c r="B14" s="421"/>
      <c r="C14" s="418">
        <v>17100</v>
      </c>
      <c r="D14" s="418">
        <v>6600</v>
      </c>
      <c r="E14" s="418">
        <v>23700</v>
      </c>
      <c r="F14" s="418">
        <v>14900</v>
      </c>
      <c r="G14" s="418">
        <v>6600</v>
      </c>
      <c r="H14" s="418">
        <v>21500</v>
      </c>
    </row>
    <row r="15" spans="1:8" ht="15.75" customHeight="1" x14ac:dyDescent="0.15">
      <c r="A15" s="419" t="s">
        <v>472</v>
      </c>
      <c r="B15" s="421"/>
      <c r="C15" s="418">
        <v>14300</v>
      </c>
      <c r="D15" s="418">
        <v>4500</v>
      </c>
      <c r="E15" s="418">
        <v>18700</v>
      </c>
      <c r="F15" s="418">
        <v>12600</v>
      </c>
      <c r="G15" s="418">
        <v>4300</v>
      </c>
      <c r="H15" s="418">
        <v>16900</v>
      </c>
    </row>
    <row r="16" spans="1:8" ht="15.75" customHeight="1" x14ac:dyDescent="0.15">
      <c r="A16" s="419" t="s">
        <v>473</v>
      </c>
      <c r="B16" s="421"/>
      <c r="C16" s="418">
        <v>10900</v>
      </c>
      <c r="D16" s="418">
        <v>700</v>
      </c>
      <c r="E16" s="418">
        <v>11600</v>
      </c>
      <c r="F16" s="418">
        <v>10500</v>
      </c>
      <c r="G16" s="418">
        <v>700</v>
      </c>
      <c r="H16" s="418">
        <v>11200</v>
      </c>
    </row>
    <row r="17" spans="1:8" ht="15.75" customHeight="1" x14ac:dyDescent="0.15">
      <c r="A17" s="419" t="s">
        <v>474</v>
      </c>
      <c r="B17" s="421"/>
      <c r="C17" s="418">
        <v>6900</v>
      </c>
      <c r="D17" s="418">
        <v>900</v>
      </c>
      <c r="E17" s="418">
        <v>7800</v>
      </c>
      <c r="F17" s="418">
        <v>6700</v>
      </c>
      <c r="G17" s="418">
        <v>900</v>
      </c>
      <c r="H17" s="418">
        <v>7600</v>
      </c>
    </row>
    <row r="18" spans="1:8" ht="15.75" customHeight="1" x14ac:dyDescent="0.15">
      <c r="A18" s="419" t="s">
        <v>475</v>
      </c>
      <c r="B18" s="421"/>
      <c r="C18" s="418">
        <v>2400</v>
      </c>
      <c r="D18" s="418">
        <v>200</v>
      </c>
      <c r="E18" s="418">
        <v>2600</v>
      </c>
      <c r="F18" s="418">
        <v>2400</v>
      </c>
      <c r="G18" s="418">
        <v>200</v>
      </c>
      <c r="H18" s="418">
        <v>2600</v>
      </c>
    </row>
    <row r="19" spans="1:8" ht="15.75" customHeight="1" x14ac:dyDescent="0.15">
      <c r="A19" s="419" t="s">
        <v>476</v>
      </c>
      <c r="B19" s="421"/>
      <c r="C19" s="418">
        <v>3900</v>
      </c>
      <c r="D19" s="418">
        <v>400</v>
      </c>
      <c r="E19" s="418">
        <v>4200</v>
      </c>
      <c r="F19" s="418">
        <v>3500</v>
      </c>
      <c r="G19" s="418">
        <v>400</v>
      </c>
      <c r="H19" s="418">
        <v>3900</v>
      </c>
    </row>
    <row r="20" spans="1:8" ht="15.75" customHeight="1" x14ac:dyDescent="0.15">
      <c r="A20" s="419" t="s">
        <v>477</v>
      </c>
      <c r="B20" s="421"/>
      <c r="C20" s="418">
        <v>1700</v>
      </c>
      <c r="D20" s="422">
        <v>200</v>
      </c>
      <c r="E20" s="418">
        <v>1900</v>
      </c>
      <c r="F20" s="418">
        <v>1700</v>
      </c>
      <c r="G20" s="423">
        <v>200</v>
      </c>
      <c r="H20" s="418">
        <v>1900</v>
      </c>
    </row>
    <row r="21" spans="1:8" ht="15.75" customHeight="1" x14ac:dyDescent="0.15">
      <c r="A21" s="419" t="s">
        <v>478</v>
      </c>
      <c r="B21" s="421"/>
      <c r="C21" s="418">
        <v>4600</v>
      </c>
      <c r="D21" s="423" t="s">
        <v>479</v>
      </c>
      <c r="E21" s="418">
        <v>4600</v>
      </c>
      <c r="F21" s="418">
        <v>4400</v>
      </c>
      <c r="G21" s="423" t="s">
        <v>479</v>
      </c>
      <c r="H21" s="418">
        <v>4400</v>
      </c>
    </row>
    <row r="22" spans="1:8" ht="15.75" customHeight="1" x14ac:dyDescent="0.15">
      <c r="A22" s="424" t="s">
        <v>480</v>
      </c>
      <c r="B22" s="425"/>
      <c r="C22" s="426">
        <v>1000</v>
      </c>
      <c r="D22" s="427">
        <v>300</v>
      </c>
      <c r="E22" s="426">
        <v>1300</v>
      </c>
      <c r="F22" s="426">
        <v>700</v>
      </c>
      <c r="G22" s="427" t="s">
        <v>479</v>
      </c>
      <c r="H22" s="426">
        <v>700</v>
      </c>
    </row>
    <row r="23" spans="1:8" ht="37.5" customHeight="1" x14ac:dyDescent="0.15">
      <c r="A23" s="428" t="s">
        <v>481</v>
      </c>
      <c r="B23" s="429" t="s">
        <v>482</v>
      </c>
      <c r="C23" s="430"/>
      <c r="D23" s="430"/>
      <c r="E23" s="430"/>
      <c r="F23" s="430"/>
      <c r="G23" s="430"/>
      <c r="H23" s="430"/>
    </row>
    <row r="24" spans="1:8" ht="15" customHeight="1" x14ac:dyDescent="0.15">
      <c r="A24" s="431" t="s">
        <v>481</v>
      </c>
      <c r="B24" s="399" t="s">
        <v>483</v>
      </c>
    </row>
    <row r="25" spans="1:8" ht="15" customHeight="1" x14ac:dyDescent="0.15">
      <c r="H25" s="432" t="s">
        <v>484</v>
      </c>
    </row>
    <row r="26" spans="1:8" ht="15" customHeight="1" x14ac:dyDescent="0.15"/>
    <row r="27" spans="1:8" ht="15" customHeight="1" x14ac:dyDescent="0.15"/>
    <row r="28" spans="1:8" ht="15" customHeight="1" x14ac:dyDescent="0.15"/>
    <row r="29" spans="1:8" ht="15" customHeight="1" x14ac:dyDescent="0.15"/>
    <row r="30" spans="1:8" ht="15" customHeight="1" x14ac:dyDescent="0.15"/>
    <row r="31" spans="1:8" ht="15" customHeight="1" x14ac:dyDescent="0.15"/>
    <row r="32" spans="1:8" ht="15" customHeight="1" x14ac:dyDescent="0.15"/>
    <row r="33" ht="15" customHeight="1" x14ac:dyDescent="0.15"/>
  </sheetData>
  <mergeCells count="9">
    <mergeCell ref="A6:B6"/>
    <mergeCell ref="A8:B8"/>
    <mergeCell ref="B23:H23"/>
    <mergeCell ref="A3:B3"/>
    <mergeCell ref="A4:B5"/>
    <mergeCell ref="C4:C5"/>
    <mergeCell ref="D4:D5"/>
    <mergeCell ref="E4:E5"/>
    <mergeCell ref="F4:H4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Normal="100" workbookViewId="0"/>
  </sheetViews>
  <sheetFormatPr defaultColWidth="21.125" defaultRowHeight="15" customHeight="1" x14ac:dyDescent="0.15"/>
  <cols>
    <col min="1" max="1" width="31.375" style="434" customWidth="1"/>
    <col min="2" max="6" width="11.125" style="434" customWidth="1"/>
    <col min="7" max="16384" width="21.125" style="434"/>
  </cols>
  <sheetData>
    <row r="1" spans="1:6" ht="15" customHeight="1" x14ac:dyDescent="0.15">
      <c r="A1" s="433" t="s">
        <v>161</v>
      </c>
    </row>
    <row r="3" spans="1:6" ht="24" customHeight="1" x14ac:dyDescent="0.15">
      <c r="A3" s="435" t="s">
        <v>487</v>
      </c>
      <c r="B3" s="435"/>
      <c r="C3" s="435"/>
      <c r="D3" s="435"/>
      <c r="E3" s="435"/>
      <c r="F3" s="435"/>
    </row>
    <row r="5" spans="1:6" ht="15" customHeight="1" x14ac:dyDescent="0.15">
      <c r="A5" s="436" t="s">
        <v>488</v>
      </c>
    </row>
    <row r="6" spans="1:6" ht="12" x14ac:dyDescent="0.15">
      <c r="A6" s="437"/>
      <c r="F6" s="438" t="s">
        <v>489</v>
      </c>
    </row>
    <row r="7" spans="1:6" s="441" customFormat="1" ht="15" customHeight="1" x14ac:dyDescent="0.15">
      <c r="A7" s="439" t="s">
        <v>490</v>
      </c>
      <c r="B7" s="440" t="s">
        <v>491</v>
      </c>
      <c r="C7" s="440" t="s">
        <v>492</v>
      </c>
      <c r="D7" s="440" t="s">
        <v>493</v>
      </c>
      <c r="E7" s="440" t="s">
        <v>494</v>
      </c>
      <c r="F7" s="440" t="s">
        <v>495</v>
      </c>
    </row>
    <row r="8" spans="1:6" s="441" customFormat="1" ht="15" customHeight="1" x14ac:dyDescent="0.15">
      <c r="A8" s="442" t="s">
        <v>496</v>
      </c>
      <c r="B8" s="443">
        <v>782138238.53248811</v>
      </c>
      <c r="C8" s="443">
        <v>736748969.85715377</v>
      </c>
      <c r="D8" s="443">
        <v>748024617.80254447</v>
      </c>
      <c r="E8" s="443">
        <v>756421658.01434767</v>
      </c>
      <c r="F8" s="443">
        <v>771683552.91425681</v>
      </c>
    </row>
    <row r="9" spans="1:6" s="441" customFormat="1" ht="15" customHeight="1" x14ac:dyDescent="0.15">
      <c r="A9" s="444" t="s">
        <v>360</v>
      </c>
      <c r="B9" s="445" t="s">
        <v>497</v>
      </c>
      <c r="C9" s="446">
        <f>(C8-B8)/B8</f>
        <v>-5.8032284370212357E-2</v>
      </c>
      <c r="D9" s="446">
        <f>(D8-C8)/C8</f>
        <v>1.5304599540297838E-2</v>
      </c>
      <c r="E9" s="446">
        <f>(E8-D8)/D8</f>
        <v>1.1225620135966913E-2</v>
      </c>
      <c r="F9" s="446">
        <f>(F8-E8)/E8</f>
        <v>2.017643828439885E-2</v>
      </c>
    </row>
    <row r="10" spans="1:6" s="441" customFormat="1" ht="5.25" customHeight="1" x14ac:dyDescent="0.15">
      <c r="A10" s="447"/>
      <c r="B10" s="448"/>
      <c r="C10" s="448"/>
      <c r="D10" s="448"/>
      <c r="E10" s="448"/>
      <c r="F10" s="448"/>
    </row>
    <row r="11" spans="1:6" ht="15" customHeight="1" x14ac:dyDescent="0.15">
      <c r="A11" s="449" t="s">
        <v>498</v>
      </c>
      <c r="B11" s="257">
        <v>2325.5324881325378</v>
      </c>
      <c r="C11" s="257">
        <v>2245.8571538059359</v>
      </c>
      <c r="D11" s="257">
        <v>2126.8025444622695</v>
      </c>
      <c r="E11" s="257">
        <v>2146.0143476324338</v>
      </c>
      <c r="F11" s="257">
        <v>2171.9142568657285</v>
      </c>
    </row>
    <row r="12" spans="1:6" ht="15" customHeight="1" x14ac:dyDescent="0.15">
      <c r="A12" s="450" t="s">
        <v>499</v>
      </c>
      <c r="B12" s="257">
        <v>2319.8695704662023</v>
      </c>
      <c r="C12" s="257">
        <v>2239.0483361177853</v>
      </c>
      <c r="D12" s="257">
        <v>2118.9211411331839</v>
      </c>
      <c r="E12" s="257">
        <v>2143.4375869109622</v>
      </c>
      <c r="F12" s="257">
        <v>2157.2973446381961</v>
      </c>
    </row>
    <row r="13" spans="1:6" ht="15" customHeight="1" x14ac:dyDescent="0.15">
      <c r="A13" s="450" t="s">
        <v>500</v>
      </c>
      <c r="B13" s="233">
        <v>2.1919204260971252</v>
      </c>
      <c r="C13" s="233">
        <v>2.6119655821448906</v>
      </c>
      <c r="D13" s="233">
        <v>4.4269375143396381</v>
      </c>
      <c r="E13" s="233" t="s">
        <v>501</v>
      </c>
      <c r="F13" s="233">
        <v>12.439460883221217</v>
      </c>
    </row>
    <row r="14" spans="1:6" ht="15" customHeight="1" x14ac:dyDescent="0.15">
      <c r="A14" s="450" t="s">
        <v>502</v>
      </c>
      <c r="B14" s="233">
        <v>3.4709972402382565</v>
      </c>
      <c r="C14" s="233">
        <v>4.1968521060058377</v>
      </c>
      <c r="D14" s="233">
        <v>3.4544658147462477</v>
      </c>
      <c r="E14" s="233">
        <v>2.5767607214717692</v>
      </c>
      <c r="F14" s="233">
        <v>2.1774513443112129</v>
      </c>
    </row>
    <row r="15" spans="1:6" ht="15" customHeight="1" x14ac:dyDescent="0.15">
      <c r="A15" s="449" t="s">
        <v>503</v>
      </c>
      <c r="B15" s="257">
        <v>146482903</v>
      </c>
      <c r="C15" s="257">
        <v>119807758</v>
      </c>
      <c r="D15" s="257">
        <v>127434614</v>
      </c>
      <c r="E15" s="257">
        <v>122533786</v>
      </c>
      <c r="F15" s="257">
        <v>127122083</v>
      </c>
    </row>
    <row r="16" spans="1:6" ht="15" customHeight="1" x14ac:dyDescent="0.15">
      <c r="A16" s="450" t="s">
        <v>504</v>
      </c>
      <c r="B16" s="233">
        <v>54555</v>
      </c>
      <c r="C16" s="233">
        <v>19016</v>
      </c>
      <c r="D16" s="233" t="s">
        <v>501</v>
      </c>
      <c r="E16" s="233">
        <v>9621</v>
      </c>
      <c r="F16" s="233">
        <v>12020</v>
      </c>
    </row>
    <row r="17" spans="1:6" ht="15" customHeight="1" x14ac:dyDescent="0.15">
      <c r="A17" s="450" t="s">
        <v>505</v>
      </c>
      <c r="B17" s="233">
        <v>76359336</v>
      </c>
      <c r="C17" s="233">
        <v>75203698</v>
      </c>
      <c r="D17" s="233">
        <v>71212075</v>
      </c>
      <c r="E17" s="233">
        <v>73584261</v>
      </c>
      <c r="F17" s="233">
        <v>81558600</v>
      </c>
    </row>
    <row r="18" spans="1:6" ht="15" customHeight="1" x14ac:dyDescent="0.15">
      <c r="A18" s="450" t="s">
        <v>506</v>
      </c>
      <c r="B18" s="233">
        <v>70069012</v>
      </c>
      <c r="C18" s="233">
        <v>44585043</v>
      </c>
      <c r="D18" s="233">
        <v>56222539</v>
      </c>
      <c r="E18" s="233">
        <v>48939904</v>
      </c>
      <c r="F18" s="233">
        <v>45551463</v>
      </c>
    </row>
    <row r="19" spans="1:6" ht="15" customHeight="1" x14ac:dyDescent="0.15">
      <c r="A19" s="449" t="s">
        <v>507</v>
      </c>
      <c r="B19" s="257">
        <v>630694430</v>
      </c>
      <c r="C19" s="257">
        <v>611598723</v>
      </c>
      <c r="D19" s="257">
        <v>616346236</v>
      </c>
      <c r="E19" s="257">
        <v>629488994</v>
      </c>
      <c r="F19" s="257">
        <v>638639947</v>
      </c>
    </row>
    <row r="20" spans="1:6" ht="15" customHeight="1" x14ac:dyDescent="0.15">
      <c r="A20" s="450" t="s">
        <v>508</v>
      </c>
      <c r="B20" s="233">
        <v>14713994</v>
      </c>
      <c r="C20" s="233">
        <v>14778013</v>
      </c>
      <c r="D20" s="233">
        <v>16200947</v>
      </c>
      <c r="E20" s="233">
        <v>15749725</v>
      </c>
      <c r="F20" s="233">
        <v>14476095</v>
      </c>
    </row>
    <row r="21" spans="1:6" ht="15" customHeight="1" x14ac:dyDescent="0.15">
      <c r="A21" s="450" t="s">
        <v>509</v>
      </c>
      <c r="B21" s="233">
        <v>106269701</v>
      </c>
      <c r="C21" s="233">
        <v>106231707</v>
      </c>
      <c r="D21" s="233">
        <v>103624826</v>
      </c>
      <c r="E21" s="233">
        <v>111623567</v>
      </c>
      <c r="F21" s="233">
        <v>115924589</v>
      </c>
    </row>
    <row r="22" spans="1:6" ht="15" customHeight="1" x14ac:dyDescent="0.15">
      <c r="A22" s="451" t="s">
        <v>510</v>
      </c>
      <c r="B22" s="452">
        <v>54512229</v>
      </c>
      <c r="C22" s="257">
        <v>40850897</v>
      </c>
      <c r="D22" s="257">
        <v>39385429</v>
      </c>
      <c r="E22" s="257">
        <v>37890947</v>
      </c>
      <c r="F22" s="257">
        <v>34803942</v>
      </c>
    </row>
    <row r="23" spans="1:6" ht="15" customHeight="1" x14ac:dyDescent="0.15">
      <c r="A23" s="451" t="s">
        <v>511</v>
      </c>
      <c r="B23" s="452">
        <v>148021381</v>
      </c>
      <c r="C23" s="257">
        <v>147002586</v>
      </c>
      <c r="D23" s="257">
        <v>157024592</v>
      </c>
      <c r="E23" s="257">
        <v>159196230</v>
      </c>
      <c r="F23" s="257">
        <v>162037555</v>
      </c>
    </row>
    <row r="24" spans="1:6" ht="15" customHeight="1" x14ac:dyDescent="0.15">
      <c r="A24" s="451" t="s">
        <v>512</v>
      </c>
      <c r="B24" s="452">
        <v>35821001</v>
      </c>
      <c r="C24" s="257">
        <v>32521316</v>
      </c>
      <c r="D24" s="257">
        <v>30982268</v>
      </c>
      <c r="E24" s="257">
        <v>31970675</v>
      </c>
      <c r="F24" s="257">
        <v>32203115</v>
      </c>
    </row>
    <row r="25" spans="1:6" ht="15" customHeight="1" x14ac:dyDescent="0.15">
      <c r="A25" s="451" t="s">
        <v>513</v>
      </c>
      <c r="B25" s="452">
        <v>19470239</v>
      </c>
      <c r="C25" s="257">
        <v>19930391</v>
      </c>
      <c r="D25" s="257">
        <v>21513610</v>
      </c>
      <c r="E25" s="257">
        <v>22569308</v>
      </c>
      <c r="F25" s="257">
        <v>23889419</v>
      </c>
    </row>
    <row r="26" spans="1:6" ht="15" customHeight="1" x14ac:dyDescent="0.15">
      <c r="A26" s="450" t="s">
        <v>514</v>
      </c>
      <c r="B26" s="233">
        <v>162676706</v>
      </c>
      <c r="C26" s="233">
        <v>163360453</v>
      </c>
      <c r="D26" s="233">
        <v>163416132</v>
      </c>
      <c r="E26" s="233">
        <v>166376737</v>
      </c>
      <c r="F26" s="233">
        <v>170639753</v>
      </c>
    </row>
    <row r="27" spans="1:6" ht="15" customHeight="1" x14ac:dyDescent="0.15">
      <c r="A27" s="450" t="s">
        <v>515</v>
      </c>
      <c r="B27" s="233">
        <v>74907431</v>
      </c>
      <c r="C27" s="233">
        <v>72544586</v>
      </c>
      <c r="D27" s="233">
        <v>69741353</v>
      </c>
      <c r="E27" s="233">
        <v>69043006</v>
      </c>
      <c r="F27" s="233">
        <v>68713158</v>
      </c>
    </row>
    <row r="28" spans="1:6" ht="15" customHeight="1" x14ac:dyDescent="0.15">
      <c r="A28" s="450" t="s">
        <v>516</v>
      </c>
      <c r="B28" s="233">
        <v>14301748</v>
      </c>
      <c r="C28" s="233">
        <v>14378776</v>
      </c>
      <c r="D28" s="233">
        <v>14457080</v>
      </c>
      <c r="E28" s="233">
        <v>15068798</v>
      </c>
      <c r="F28" s="233">
        <v>15952321</v>
      </c>
    </row>
    <row r="29" spans="1:6" ht="15" customHeight="1" x14ac:dyDescent="0.15">
      <c r="A29" s="444" t="s">
        <v>517</v>
      </c>
      <c r="B29" s="233">
        <v>8679371</v>
      </c>
      <c r="C29" s="233">
        <v>8778887</v>
      </c>
      <c r="D29" s="233">
        <v>6992072</v>
      </c>
      <c r="E29" s="233">
        <v>7594081</v>
      </c>
      <c r="F29" s="233">
        <v>8991316</v>
      </c>
    </row>
    <row r="30" spans="1:6" ht="15" customHeight="1" x14ac:dyDescent="0.15">
      <c r="A30" s="453" t="s">
        <v>518</v>
      </c>
      <c r="B30" s="262">
        <v>3720791</v>
      </c>
      <c r="C30" s="262">
        <v>3438644</v>
      </c>
      <c r="D30" s="262">
        <v>2750431</v>
      </c>
      <c r="E30" s="262">
        <v>3197349</v>
      </c>
      <c r="F30" s="262">
        <v>3071965</v>
      </c>
    </row>
    <row r="31" spans="1:6" ht="15" customHeight="1" x14ac:dyDescent="0.15">
      <c r="A31" s="434" t="s">
        <v>519</v>
      </c>
      <c r="F31" s="454"/>
    </row>
    <row r="32" spans="1:6" ht="15" customHeight="1" x14ac:dyDescent="0.15">
      <c r="A32" s="434" t="s">
        <v>520</v>
      </c>
    </row>
    <row r="33" spans="6:6" ht="15" customHeight="1" x14ac:dyDescent="0.15">
      <c r="F33" s="454" t="s">
        <v>521</v>
      </c>
    </row>
    <row r="34" spans="6:6" ht="15" customHeight="1" x14ac:dyDescent="0.15">
      <c r="F34" s="454"/>
    </row>
  </sheetData>
  <mergeCells count="1">
    <mergeCell ref="A3:F3"/>
  </mergeCells>
  <phoneticPr fontId="2"/>
  <hyperlinks>
    <hyperlink ref="A1" location="目次!A1" display="目次へもどる"/>
  </hyperlinks>
  <pageMargins left="0.78740157480314965" right="0.78740157480314965" top="0.98425196850393704" bottom="1.181102362204724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29"/>
  <sheetViews>
    <sheetView zoomScaleNormal="100" workbookViewId="0"/>
  </sheetViews>
  <sheetFormatPr defaultRowHeight="11.25" x14ac:dyDescent="0.15"/>
  <cols>
    <col min="1" max="1" width="8.875" style="1" customWidth="1"/>
    <col min="2" max="2" width="6.5" style="1" customWidth="1"/>
    <col min="3" max="3" width="6.125" style="1" customWidth="1"/>
    <col min="4" max="4" width="6.25" style="1" customWidth="1"/>
    <col min="5" max="5" width="6.125" style="1" customWidth="1"/>
    <col min="6" max="6" width="6.875" style="1" customWidth="1"/>
    <col min="7" max="7" width="6.5" style="1" customWidth="1"/>
    <col min="8" max="9" width="6.125" style="1" customWidth="1"/>
    <col min="10" max="10" width="6.25" style="1" customWidth="1"/>
    <col min="11" max="11" width="6.125" style="1" customWidth="1"/>
    <col min="12" max="12" width="6.25" style="1" customWidth="1"/>
    <col min="13" max="13" width="2.875" style="1" customWidth="1"/>
    <col min="14" max="16384" width="9" style="1"/>
  </cols>
  <sheetData>
    <row r="1" spans="1:13" x14ac:dyDescent="0.15">
      <c r="A1" s="93" t="s">
        <v>161</v>
      </c>
    </row>
    <row r="3" spans="1:13" ht="24" customHeight="1" x14ac:dyDescent="0.15">
      <c r="A3" s="205" t="s">
        <v>31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3" ht="14.25" customHeight="1" x14ac:dyDescent="0.1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13" ht="15" customHeight="1" x14ac:dyDescent="0.15">
      <c r="A5" s="101" t="s">
        <v>32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6" spans="1:13" s="3" customFormat="1" ht="15" customHeight="1" x14ac:dyDescent="0.15">
      <c r="A6" s="102" t="s">
        <v>33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4" t="s">
        <v>212</v>
      </c>
    </row>
    <row r="7" spans="1:13" s="5" customFormat="1" ht="27" customHeight="1" x14ac:dyDescent="0.15">
      <c r="A7" s="105" t="s">
        <v>34</v>
      </c>
      <c r="B7" s="106" t="s">
        <v>213</v>
      </c>
      <c r="C7" s="107" t="s">
        <v>214</v>
      </c>
      <c r="D7" s="107" t="s">
        <v>215</v>
      </c>
      <c r="E7" s="107" t="s">
        <v>216</v>
      </c>
      <c r="F7" s="108" t="s">
        <v>217</v>
      </c>
      <c r="G7" s="109" t="s">
        <v>218</v>
      </c>
      <c r="H7" s="110" t="s">
        <v>219</v>
      </c>
      <c r="I7" s="107" t="s">
        <v>220</v>
      </c>
      <c r="J7" s="107" t="s">
        <v>221</v>
      </c>
      <c r="K7" s="111" t="s">
        <v>222</v>
      </c>
      <c r="L7" s="112" t="s">
        <v>223</v>
      </c>
      <c r="M7" s="4"/>
    </row>
    <row r="8" spans="1:13" s="5" customFormat="1" ht="3" customHeight="1" x14ac:dyDescent="0.15">
      <c r="A8" s="113"/>
      <c r="B8" s="114"/>
      <c r="C8" s="115"/>
      <c r="D8" s="116"/>
      <c r="E8" s="116"/>
      <c r="F8" s="117"/>
      <c r="G8" s="117"/>
      <c r="H8" s="116"/>
      <c r="I8" s="116"/>
      <c r="J8" s="116"/>
      <c r="K8" s="116"/>
      <c r="L8" s="116"/>
      <c r="M8" s="4"/>
    </row>
    <row r="9" spans="1:13" s="5" customFormat="1" ht="14.25" customHeight="1" x14ac:dyDescent="0.15">
      <c r="A9" s="115"/>
      <c r="B9" s="118" t="s">
        <v>35</v>
      </c>
      <c r="C9" s="115"/>
      <c r="D9" s="116"/>
      <c r="E9" s="116"/>
      <c r="F9" s="117"/>
      <c r="G9" s="117"/>
      <c r="H9" s="116"/>
      <c r="I9" s="116"/>
      <c r="J9" s="116"/>
      <c r="K9" s="116"/>
      <c r="L9" s="116"/>
      <c r="M9" s="4"/>
    </row>
    <row r="10" spans="1:13" s="2" customFormat="1" ht="14.25" customHeight="1" x14ac:dyDescent="0.15">
      <c r="A10" s="119" t="s">
        <v>224</v>
      </c>
      <c r="B10" s="120">
        <v>102.1</v>
      </c>
      <c r="C10" s="121">
        <v>101.6</v>
      </c>
      <c r="D10" s="121">
        <v>99.8</v>
      </c>
      <c r="E10" s="121">
        <v>103.1</v>
      </c>
      <c r="F10" s="121">
        <v>106.9</v>
      </c>
      <c r="G10" s="121">
        <v>101</v>
      </c>
      <c r="H10" s="121">
        <v>100.4</v>
      </c>
      <c r="I10" s="121">
        <v>103</v>
      </c>
      <c r="J10" s="121">
        <v>105.4</v>
      </c>
      <c r="K10" s="121">
        <v>105.3</v>
      </c>
      <c r="L10" s="121">
        <v>99.7</v>
      </c>
      <c r="M10" s="6"/>
    </row>
    <row r="11" spans="1:13" s="2" customFormat="1" ht="14.25" customHeight="1" x14ac:dyDescent="0.15">
      <c r="A11" s="122" t="s">
        <v>167</v>
      </c>
      <c r="B11" s="120">
        <v>101</v>
      </c>
      <c r="C11" s="121">
        <v>100.8</v>
      </c>
      <c r="D11" s="121">
        <v>100.5</v>
      </c>
      <c r="E11" s="121">
        <v>100.7</v>
      </c>
      <c r="F11" s="121">
        <v>103.6</v>
      </c>
      <c r="G11" s="121">
        <v>101.9</v>
      </c>
      <c r="H11" s="121">
        <v>100.8</v>
      </c>
      <c r="I11" s="121">
        <v>99.7</v>
      </c>
      <c r="J11" s="121">
        <v>106.6</v>
      </c>
      <c r="K11" s="121">
        <v>101.5</v>
      </c>
      <c r="L11" s="121">
        <v>99.3</v>
      </c>
      <c r="M11" s="6"/>
    </row>
    <row r="12" spans="1:13" s="2" customFormat="1" ht="14.25" customHeight="1" x14ac:dyDescent="0.15">
      <c r="A12" s="122" t="s">
        <v>168</v>
      </c>
      <c r="B12" s="120">
        <v>100</v>
      </c>
      <c r="C12" s="121">
        <v>100</v>
      </c>
      <c r="D12" s="121">
        <v>100</v>
      </c>
      <c r="E12" s="121">
        <v>100</v>
      </c>
      <c r="F12" s="121">
        <v>100</v>
      </c>
      <c r="G12" s="121">
        <v>100</v>
      </c>
      <c r="H12" s="121">
        <v>100</v>
      </c>
      <c r="I12" s="121">
        <v>100</v>
      </c>
      <c r="J12" s="121">
        <v>100</v>
      </c>
      <c r="K12" s="121">
        <v>100</v>
      </c>
      <c r="L12" s="121">
        <v>100</v>
      </c>
      <c r="M12" s="6"/>
    </row>
    <row r="13" spans="1:13" s="2" customFormat="1" ht="14.25" customHeight="1" x14ac:dyDescent="0.15">
      <c r="A13" s="122" t="s">
        <v>169</v>
      </c>
      <c r="B13" s="120">
        <v>99.9</v>
      </c>
      <c r="C13" s="121">
        <v>99.7</v>
      </c>
      <c r="D13" s="121">
        <v>99.8</v>
      </c>
      <c r="E13" s="121">
        <v>103.6</v>
      </c>
      <c r="F13" s="121">
        <v>93.6</v>
      </c>
      <c r="G13" s="121">
        <v>102.6</v>
      </c>
      <c r="H13" s="121">
        <v>99.2</v>
      </c>
      <c r="I13" s="121">
        <v>101</v>
      </c>
      <c r="J13" s="121">
        <v>97.6</v>
      </c>
      <c r="K13" s="121">
        <v>97.9</v>
      </c>
      <c r="L13" s="121">
        <v>102.5</v>
      </c>
      <c r="M13" s="6"/>
    </row>
    <row r="14" spans="1:13" s="2" customFormat="1" ht="14.25" customHeight="1" x14ac:dyDescent="0.15">
      <c r="A14" s="122" t="s">
        <v>209</v>
      </c>
      <c r="B14" s="121">
        <v>100.3</v>
      </c>
      <c r="C14" s="121">
        <v>99.7</v>
      </c>
      <c r="D14" s="121">
        <v>99.8</v>
      </c>
      <c r="E14" s="121">
        <v>109.6</v>
      </c>
      <c r="F14" s="121">
        <v>91.5</v>
      </c>
      <c r="G14" s="121">
        <v>106.1</v>
      </c>
      <c r="H14" s="121">
        <v>98.8</v>
      </c>
      <c r="I14" s="121">
        <v>101.3</v>
      </c>
      <c r="J14" s="121">
        <v>97.6</v>
      </c>
      <c r="K14" s="121">
        <v>96.7</v>
      </c>
      <c r="L14" s="121">
        <v>101.6</v>
      </c>
      <c r="M14" s="6"/>
    </row>
    <row r="15" spans="1:13" s="7" customFormat="1" ht="14.25" customHeight="1" x14ac:dyDescent="0.15">
      <c r="A15" s="122" t="s">
        <v>210</v>
      </c>
      <c r="B15" s="121">
        <v>100.8</v>
      </c>
      <c r="C15" s="121">
        <v>100.1</v>
      </c>
      <c r="D15" s="121">
        <v>99.4</v>
      </c>
      <c r="E15" s="121">
        <v>115.5</v>
      </c>
      <c r="F15" s="121">
        <v>90.3</v>
      </c>
      <c r="G15" s="121">
        <v>106</v>
      </c>
      <c r="H15" s="121">
        <v>98.5</v>
      </c>
      <c r="I15" s="121">
        <v>102.5</v>
      </c>
      <c r="J15" s="121">
        <v>98</v>
      </c>
      <c r="K15" s="121">
        <v>96.4</v>
      </c>
      <c r="L15" s="121">
        <v>103</v>
      </c>
      <c r="M15" s="6"/>
    </row>
    <row r="16" spans="1:13" ht="14.25" customHeight="1" x14ac:dyDescent="0.15">
      <c r="A16" s="122" t="s">
        <v>225</v>
      </c>
      <c r="B16" s="121">
        <v>103.7</v>
      </c>
      <c r="C16" s="121">
        <v>104.3</v>
      </c>
      <c r="D16" s="121">
        <v>99.8</v>
      </c>
      <c r="E16" s="121">
        <v>122.7</v>
      </c>
      <c r="F16" s="123">
        <v>91.6</v>
      </c>
      <c r="G16" s="121">
        <v>107</v>
      </c>
      <c r="H16" s="121">
        <v>99.3</v>
      </c>
      <c r="I16" s="121">
        <v>105.1</v>
      </c>
      <c r="J16" s="121">
        <v>100.4</v>
      </c>
      <c r="K16" s="121">
        <v>100.1</v>
      </c>
      <c r="L16" s="121">
        <v>107.1</v>
      </c>
    </row>
    <row r="17" spans="1:12" ht="14.25" customHeight="1" x14ac:dyDescent="0.15">
      <c r="A17" s="124" t="s">
        <v>226</v>
      </c>
      <c r="B17" s="121">
        <v>104.6</v>
      </c>
      <c r="C17" s="121">
        <v>107.1</v>
      </c>
      <c r="D17" s="121">
        <v>99.9</v>
      </c>
      <c r="E17" s="121">
        <v>120.2</v>
      </c>
      <c r="F17" s="123">
        <v>93.2</v>
      </c>
      <c r="G17" s="121">
        <v>109.3</v>
      </c>
      <c r="H17" s="121">
        <v>100.2</v>
      </c>
      <c r="I17" s="121">
        <v>104.2</v>
      </c>
      <c r="J17" s="121">
        <v>102.3</v>
      </c>
      <c r="K17" s="121">
        <v>101.3</v>
      </c>
      <c r="L17" s="121">
        <v>108.5</v>
      </c>
    </row>
    <row r="18" spans="1:12" ht="6.75" customHeight="1" x14ac:dyDescent="0.15">
      <c r="A18" s="122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</row>
    <row r="19" spans="1:12" ht="14.25" customHeight="1" x14ac:dyDescent="0.15">
      <c r="A19" s="125"/>
      <c r="B19" s="126" t="s">
        <v>36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</row>
    <row r="20" spans="1:12" ht="14.25" customHeight="1" x14ac:dyDescent="0.15">
      <c r="A20" s="119" t="s">
        <v>224</v>
      </c>
      <c r="B20" s="127">
        <v>102.1</v>
      </c>
      <c r="C20" s="127">
        <v>100.1</v>
      </c>
      <c r="D20" s="127">
        <v>100.6</v>
      </c>
      <c r="E20" s="127">
        <v>104.5</v>
      </c>
      <c r="F20" s="127">
        <v>107.1</v>
      </c>
      <c r="G20" s="127">
        <v>102.1</v>
      </c>
      <c r="H20" s="127">
        <v>100.6</v>
      </c>
      <c r="I20" s="127">
        <v>104.1</v>
      </c>
      <c r="J20" s="127">
        <v>109.7</v>
      </c>
      <c r="K20" s="127">
        <v>104.3</v>
      </c>
      <c r="L20" s="127">
        <v>99.1</v>
      </c>
    </row>
    <row r="21" spans="1:12" ht="14.25" customHeight="1" x14ac:dyDescent="0.15">
      <c r="A21" s="122" t="s">
        <v>167</v>
      </c>
      <c r="B21" s="127">
        <v>100.7</v>
      </c>
      <c r="C21" s="127">
        <v>100.3</v>
      </c>
      <c r="D21" s="127">
        <v>100.4</v>
      </c>
      <c r="E21" s="127">
        <v>100.2</v>
      </c>
      <c r="F21" s="127">
        <v>104.8</v>
      </c>
      <c r="G21" s="127">
        <v>101.2</v>
      </c>
      <c r="H21" s="127">
        <v>100.5</v>
      </c>
      <c r="I21" s="127">
        <v>99</v>
      </c>
      <c r="J21" s="127">
        <v>110.6</v>
      </c>
      <c r="K21" s="127">
        <v>101.7</v>
      </c>
      <c r="L21" s="127">
        <v>98.7</v>
      </c>
    </row>
    <row r="22" spans="1:12" ht="14.25" customHeight="1" x14ac:dyDescent="0.15">
      <c r="A22" s="122" t="s">
        <v>168</v>
      </c>
      <c r="B22" s="128">
        <v>100</v>
      </c>
      <c r="C22" s="128">
        <v>100</v>
      </c>
      <c r="D22" s="128">
        <v>100</v>
      </c>
      <c r="E22" s="128">
        <v>100</v>
      </c>
      <c r="F22" s="128">
        <v>100</v>
      </c>
      <c r="G22" s="128">
        <v>100</v>
      </c>
      <c r="H22" s="128">
        <v>100</v>
      </c>
      <c r="I22" s="128">
        <v>100</v>
      </c>
      <c r="J22" s="128">
        <v>100</v>
      </c>
      <c r="K22" s="128">
        <v>100</v>
      </c>
      <c r="L22" s="128">
        <v>100</v>
      </c>
    </row>
    <row r="23" spans="1:12" ht="14.25" customHeight="1" x14ac:dyDescent="0.15">
      <c r="A23" s="122" t="s">
        <v>169</v>
      </c>
      <c r="B23" s="128">
        <v>99.7</v>
      </c>
      <c r="C23" s="128">
        <v>99.6</v>
      </c>
      <c r="D23" s="128">
        <v>99.8</v>
      </c>
      <c r="E23" s="128">
        <v>103.3</v>
      </c>
      <c r="F23" s="128">
        <v>94.4</v>
      </c>
      <c r="G23" s="128">
        <v>99.7</v>
      </c>
      <c r="H23" s="128">
        <v>99.3</v>
      </c>
      <c r="I23" s="128">
        <v>101.2</v>
      </c>
      <c r="J23" s="128">
        <v>97.9</v>
      </c>
      <c r="K23" s="128">
        <v>96</v>
      </c>
      <c r="L23" s="128">
        <v>103.8</v>
      </c>
    </row>
    <row r="24" spans="1:12" ht="14.25" customHeight="1" x14ac:dyDescent="0.15">
      <c r="A24" s="122" t="s">
        <v>209</v>
      </c>
      <c r="B24" s="128">
        <v>99.7</v>
      </c>
      <c r="C24" s="128">
        <v>99.7</v>
      </c>
      <c r="D24" s="128">
        <v>99.5</v>
      </c>
      <c r="E24" s="128">
        <v>107.3</v>
      </c>
      <c r="F24" s="128">
        <v>91.7</v>
      </c>
      <c r="G24" s="128">
        <v>99.7</v>
      </c>
      <c r="H24" s="128">
        <v>98.5</v>
      </c>
      <c r="I24" s="128">
        <v>101.5</v>
      </c>
      <c r="J24" s="128">
        <v>98.2</v>
      </c>
      <c r="K24" s="128">
        <v>94.5</v>
      </c>
      <c r="L24" s="128">
        <v>103.5</v>
      </c>
    </row>
    <row r="25" spans="1:12" ht="14.25" customHeight="1" x14ac:dyDescent="0.15">
      <c r="A25" s="122" t="s">
        <v>210</v>
      </c>
      <c r="B25" s="129">
        <v>100</v>
      </c>
      <c r="C25" s="128">
        <v>99.6</v>
      </c>
      <c r="D25" s="128">
        <v>99.1</v>
      </c>
      <c r="E25" s="128">
        <v>112.3</v>
      </c>
      <c r="F25" s="128">
        <v>89.7</v>
      </c>
      <c r="G25" s="128">
        <v>100.1</v>
      </c>
      <c r="H25" s="128">
        <v>98</v>
      </c>
      <c r="I25" s="128">
        <v>102.9</v>
      </c>
      <c r="J25" s="128">
        <v>98.8</v>
      </c>
      <c r="K25" s="128">
        <v>93.6</v>
      </c>
      <c r="L25" s="128">
        <v>104.8</v>
      </c>
    </row>
    <row r="26" spans="1:12" ht="14.25" customHeight="1" x14ac:dyDescent="0.15">
      <c r="A26" s="122" t="s">
        <v>225</v>
      </c>
      <c r="B26" s="129">
        <v>102.8</v>
      </c>
      <c r="C26" s="128">
        <v>103.4</v>
      </c>
      <c r="D26" s="128">
        <v>99.1</v>
      </c>
      <c r="E26" s="128">
        <v>119.3</v>
      </c>
      <c r="F26" s="128">
        <v>93.1</v>
      </c>
      <c r="G26" s="128">
        <v>102.2</v>
      </c>
      <c r="H26" s="128">
        <v>99</v>
      </c>
      <c r="I26" s="128">
        <v>105.6</v>
      </c>
      <c r="J26" s="128">
        <v>100.6</v>
      </c>
      <c r="K26" s="128">
        <v>97</v>
      </c>
      <c r="L26" s="128">
        <v>108.6</v>
      </c>
    </row>
    <row r="27" spans="1:12" ht="14.25" customHeight="1" x14ac:dyDescent="0.15">
      <c r="A27" s="124" t="s">
        <v>226</v>
      </c>
      <c r="B27" s="130">
        <v>103.6</v>
      </c>
      <c r="C27" s="131">
        <v>106.6</v>
      </c>
      <c r="D27" s="131">
        <v>99.1</v>
      </c>
      <c r="E27" s="131">
        <v>116.2</v>
      </c>
      <c r="F27" s="131">
        <v>94.5</v>
      </c>
      <c r="G27" s="131">
        <v>104.5</v>
      </c>
      <c r="H27" s="131">
        <v>99.9</v>
      </c>
      <c r="I27" s="131">
        <v>103.6</v>
      </c>
      <c r="J27" s="131">
        <v>102.3</v>
      </c>
      <c r="K27" s="131">
        <v>98.9</v>
      </c>
      <c r="L27" s="131">
        <v>109.7</v>
      </c>
    </row>
    <row r="28" spans="1:12" ht="14.25" customHeight="1" x14ac:dyDescent="0.15">
      <c r="A28" s="132" t="s">
        <v>227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4" t="s">
        <v>37</v>
      </c>
    </row>
    <row r="29" spans="1:12" ht="15" customHeight="1" x14ac:dyDescent="0.1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</row>
  </sheetData>
  <mergeCells count="1">
    <mergeCell ref="A3:L3"/>
  </mergeCells>
  <phoneticPr fontId="2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pageOrder="overThenDown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/>
  </sheetViews>
  <sheetFormatPr defaultColWidth="21.125" defaultRowHeight="15" customHeight="1" x14ac:dyDescent="0.15"/>
  <cols>
    <col min="1" max="1" width="31.375" style="434" customWidth="1"/>
    <col min="2" max="6" width="11.125" style="434" customWidth="1"/>
    <col min="7" max="16384" width="21.125" style="434"/>
  </cols>
  <sheetData>
    <row r="1" spans="1:6" ht="15" customHeight="1" x14ac:dyDescent="0.15">
      <c r="A1" s="433" t="s">
        <v>208</v>
      </c>
      <c r="F1" s="454"/>
    </row>
    <row r="3" spans="1:6" ht="15" customHeight="1" x14ac:dyDescent="0.15">
      <c r="A3" s="436" t="s">
        <v>522</v>
      </c>
    </row>
    <row r="4" spans="1:6" ht="12" x14ac:dyDescent="0.15">
      <c r="A4" s="437"/>
      <c r="C4" s="438"/>
      <c r="D4" s="438"/>
      <c r="E4" s="438"/>
      <c r="F4" s="438" t="s">
        <v>489</v>
      </c>
    </row>
    <row r="5" spans="1:6" ht="15" customHeight="1" x14ac:dyDescent="0.15">
      <c r="A5" s="439" t="s">
        <v>523</v>
      </c>
      <c r="B5" s="440" t="s">
        <v>492</v>
      </c>
      <c r="C5" s="440" t="s">
        <v>524</v>
      </c>
      <c r="D5" s="440" t="s">
        <v>525</v>
      </c>
      <c r="E5" s="440" t="s">
        <v>526</v>
      </c>
      <c r="F5" s="440" t="s">
        <v>527</v>
      </c>
    </row>
    <row r="6" spans="1:6" ht="15" customHeight="1" x14ac:dyDescent="0.15">
      <c r="A6" s="455" t="s">
        <v>528</v>
      </c>
      <c r="B6" s="65">
        <v>857979045.03577495</v>
      </c>
      <c r="C6" s="65">
        <v>860836292.24328101</v>
      </c>
      <c r="D6" s="65">
        <v>878833303.61923099</v>
      </c>
      <c r="E6" s="65">
        <v>893612753.29314804</v>
      </c>
      <c r="F6" s="65">
        <v>888614523.85346794</v>
      </c>
    </row>
    <row r="7" spans="1:6" ht="15" customHeight="1" x14ac:dyDescent="0.15">
      <c r="A7" s="444" t="s">
        <v>360</v>
      </c>
      <c r="B7" s="456" t="s">
        <v>529</v>
      </c>
      <c r="C7" s="457">
        <f t="shared" ref="C7:E7" si="0">(C6-B6)/B6</f>
        <v>3.3302062842186578E-3</v>
      </c>
      <c r="D7" s="457">
        <f t="shared" si="0"/>
        <v>2.0906427317383409E-2</v>
      </c>
      <c r="E7" s="457">
        <f t="shared" si="0"/>
        <v>1.6817125173854922E-2</v>
      </c>
      <c r="F7" s="457">
        <f>(F6-E6)/E6</f>
        <v>-5.593283467878663E-3</v>
      </c>
    </row>
    <row r="8" spans="1:6" ht="5.25" customHeight="1" x14ac:dyDescent="0.15">
      <c r="A8" s="458"/>
      <c r="B8" s="459"/>
      <c r="C8" s="459"/>
      <c r="D8" s="459"/>
      <c r="E8" s="460"/>
      <c r="F8" s="460"/>
    </row>
    <row r="9" spans="1:6" ht="15" customHeight="1" x14ac:dyDescent="0.15">
      <c r="A9" s="449" t="s">
        <v>530</v>
      </c>
      <c r="B9" s="234">
        <v>685885790.13784099</v>
      </c>
      <c r="C9" s="234">
        <v>673904354.89291596</v>
      </c>
      <c r="D9" s="234">
        <v>675352856.59347498</v>
      </c>
      <c r="E9" s="234">
        <v>675949663.65769196</v>
      </c>
      <c r="F9" s="234">
        <v>669077857.66362596</v>
      </c>
    </row>
    <row r="10" spans="1:6" ht="15" customHeight="1" x14ac:dyDescent="0.15">
      <c r="A10" s="449" t="s">
        <v>531</v>
      </c>
      <c r="B10" s="239">
        <v>43140394.886883199</v>
      </c>
      <c r="C10" s="239">
        <v>44044234.194003202</v>
      </c>
      <c r="D10" s="239">
        <v>46423156.175325803</v>
      </c>
      <c r="E10" s="239">
        <v>49611559.319255501</v>
      </c>
      <c r="F10" s="239">
        <v>45850375.8658766</v>
      </c>
    </row>
    <row r="11" spans="1:6" ht="15" customHeight="1" x14ac:dyDescent="0.15">
      <c r="A11" s="450" t="s">
        <v>532</v>
      </c>
      <c r="B11" s="461">
        <v>-3881502.9562222199</v>
      </c>
      <c r="C11" s="461">
        <v>-4661692.00174837</v>
      </c>
      <c r="D11" s="461">
        <v>-5779530.3344107596</v>
      </c>
      <c r="E11" s="461">
        <v>-6608027.4603955299</v>
      </c>
      <c r="F11" s="461">
        <v>-7211879.3838496404</v>
      </c>
    </row>
    <row r="12" spans="1:6" ht="15" customHeight="1" x14ac:dyDescent="0.15">
      <c r="A12" s="450" t="s">
        <v>533</v>
      </c>
      <c r="B12" s="234">
        <v>46413981.064172901</v>
      </c>
      <c r="C12" s="234">
        <v>48049511.247438602</v>
      </c>
      <c r="D12" s="234">
        <v>51539272.747324802</v>
      </c>
      <c r="E12" s="234">
        <v>55765337.307974897</v>
      </c>
      <c r="F12" s="234">
        <v>52562653.494563997</v>
      </c>
    </row>
    <row r="13" spans="1:6" ht="15" customHeight="1" x14ac:dyDescent="0.15">
      <c r="A13" s="450" t="s">
        <v>534</v>
      </c>
      <c r="B13" s="461">
        <v>607916.77893251402</v>
      </c>
      <c r="C13" s="461">
        <v>656414.94831295998</v>
      </c>
      <c r="D13" s="461">
        <v>663413.76241172897</v>
      </c>
      <c r="E13" s="461">
        <v>454249.47167618101</v>
      </c>
      <c r="F13" s="461">
        <v>499601.75516230898</v>
      </c>
    </row>
    <row r="14" spans="1:6" ht="15" customHeight="1" x14ac:dyDescent="0.15">
      <c r="A14" s="449" t="s">
        <v>535</v>
      </c>
      <c r="B14" s="239">
        <v>128952860.011051</v>
      </c>
      <c r="C14" s="239">
        <v>142887703.156362</v>
      </c>
      <c r="D14" s="239">
        <v>157057290.850431</v>
      </c>
      <c r="E14" s="239">
        <v>168051530.316201</v>
      </c>
      <c r="F14" s="239">
        <v>173686290.323966</v>
      </c>
    </row>
    <row r="15" spans="1:6" ht="15" customHeight="1" x14ac:dyDescent="0.15">
      <c r="A15" s="450" t="s">
        <v>536</v>
      </c>
      <c r="B15" s="234">
        <v>44345062.8558129</v>
      </c>
      <c r="C15" s="234">
        <v>51628233.0758067</v>
      </c>
      <c r="D15" s="234">
        <v>60810620.790491603</v>
      </c>
      <c r="E15" s="234">
        <v>71066903.971880198</v>
      </c>
      <c r="F15" s="234">
        <v>74548582.306629196</v>
      </c>
    </row>
    <row r="16" spans="1:6" ht="15" customHeight="1" x14ac:dyDescent="0.15">
      <c r="A16" s="450" t="s">
        <v>537</v>
      </c>
      <c r="B16" s="461">
        <v>3956431.9800929399</v>
      </c>
      <c r="C16" s="234">
        <v>4889778.7158912104</v>
      </c>
      <c r="D16" s="234">
        <v>5314605.2959613102</v>
      </c>
      <c r="E16" s="234">
        <v>5072862.4420042103</v>
      </c>
      <c r="F16" s="234">
        <v>5077761.8014819203</v>
      </c>
    </row>
    <row r="17" spans="1:6" ht="15" customHeight="1" x14ac:dyDescent="0.15">
      <c r="A17" s="450" t="s">
        <v>538</v>
      </c>
      <c r="B17" s="234">
        <v>80651365.175144807</v>
      </c>
      <c r="C17" s="234">
        <v>86369691.364664495</v>
      </c>
      <c r="D17" s="234">
        <v>90932064.763978198</v>
      </c>
      <c r="E17" s="234">
        <v>91911763.902316898</v>
      </c>
      <c r="F17" s="234">
        <v>94059946.215854496</v>
      </c>
    </row>
    <row r="18" spans="1:6" ht="15" customHeight="1" x14ac:dyDescent="0.15">
      <c r="A18" s="462" t="s">
        <v>539</v>
      </c>
      <c r="B18" s="241">
        <v>46603476.413507298</v>
      </c>
      <c r="C18" s="241">
        <v>51802185.676974498</v>
      </c>
      <c r="D18" s="241">
        <v>59787105.427648902</v>
      </c>
      <c r="E18" s="241">
        <v>71884348.140930295</v>
      </c>
      <c r="F18" s="241">
        <v>75416867.499636695</v>
      </c>
    </row>
    <row r="19" spans="1:6" ht="15" customHeight="1" x14ac:dyDescent="0.15">
      <c r="A19" s="434" t="s">
        <v>519</v>
      </c>
      <c r="F19" s="454"/>
    </row>
    <row r="20" spans="1:6" ht="15" customHeight="1" x14ac:dyDescent="0.15">
      <c r="A20" s="434" t="s">
        <v>540</v>
      </c>
    </row>
    <row r="21" spans="1:6" ht="15" customHeight="1" x14ac:dyDescent="0.15">
      <c r="F21" s="454" t="s">
        <v>521</v>
      </c>
    </row>
  </sheetData>
  <phoneticPr fontId="2"/>
  <hyperlinks>
    <hyperlink ref="A1" location="目次!A1" display="目次にもどる"/>
  </hyperlinks>
  <pageMargins left="0.78740157480314965" right="0.78740157480314965" top="0.98425196850393704" bottom="1.1811023622047245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zoomScaleNormal="100" workbookViewId="0"/>
  </sheetViews>
  <sheetFormatPr defaultColWidth="12.875" defaultRowHeight="12" x14ac:dyDescent="0.15"/>
  <cols>
    <col min="1" max="1" width="19.5" style="298" customWidth="1"/>
    <col min="2" max="16" width="4.5" style="298" customWidth="1"/>
    <col min="17" max="17" width="4.25" style="298" customWidth="1"/>
    <col min="18" max="16384" width="12.875" style="298"/>
  </cols>
  <sheetData>
    <row r="1" spans="1:16" s="464" customFormat="1" ht="15" customHeight="1" x14ac:dyDescent="0.15">
      <c r="A1" s="463" t="s">
        <v>161</v>
      </c>
    </row>
    <row r="2" spans="1:16" s="464" customFormat="1" ht="15" customHeight="1" x14ac:dyDescent="0.15">
      <c r="A2" s="463"/>
    </row>
    <row r="3" spans="1:16" ht="15" customHeight="1" x14ac:dyDescent="0.15">
      <c r="A3" s="319" t="s">
        <v>550</v>
      </c>
      <c r="C3" s="465"/>
    </row>
    <row r="4" spans="1:16" s="301" customFormat="1" ht="15" customHeight="1" x14ac:dyDescent="0.15">
      <c r="A4" s="466">
        <v>42339</v>
      </c>
      <c r="D4" s="299"/>
      <c r="F4" s="299"/>
    </row>
    <row r="5" spans="1:16" s="469" customFormat="1" ht="15" customHeight="1" x14ac:dyDescent="0.15">
      <c r="A5" s="331" t="s">
        <v>551</v>
      </c>
      <c r="B5" s="467" t="s">
        <v>552</v>
      </c>
      <c r="C5" s="467"/>
      <c r="D5" s="467"/>
      <c r="E5" s="467" t="s">
        <v>553</v>
      </c>
      <c r="F5" s="467"/>
      <c r="G5" s="467"/>
      <c r="H5" s="467" t="s">
        <v>554</v>
      </c>
      <c r="I5" s="467"/>
      <c r="J5" s="467"/>
      <c r="K5" s="467" t="s">
        <v>555</v>
      </c>
      <c r="L5" s="467"/>
      <c r="M5" s="467"/>
      <c r="N5" s="467" t="s">
        <v>556</v>
      </c>
      <c r="O5" s="467"/>
      <c r="P5" s="468"/>
    </row>
    <row r="6" spans="1:16" s="301" customFormat="1" ht="15" customHeight="1" x14ac:dyDescent="0.15">
      <c r="A6" s="470" t="s">
        <v>557</v>
      </c>
      <c r="B6" s="471" t="s">
        <v>558</v>
      </c>
      <c r="C6" s="472"/>
      <c r="D6" s="472"/>
      <c r="E6" s="473">
        <v>20</v>
      </c>
      <c r="F6" s="473"/>
      <c r="G6" s="473"/>
      <c r="H6" s="473">
        <v>250</v>
      </c>
      <c r="I6" s="473"/>
      <c r="J6" s="473"/>
      <c r="K6" s="473">
        <v>212</v>
      </c>
      <c r="L6" s="473"/>
      <c r="M6" s="473"/>
      <c r="N6" s="473">
        <v>396</v>
      </c>
      <c r="O6" s="473"/>
      <c r="P6" s="473"/>
    </row>
    <row r="7" spans="1:16" s="301" customFormat="1" ht="15" customHeight="1" x14ac:dyDescent="0.15">
      <c r="A7" s="474" t="s">
        <v>559</v>
      </c>
      <c r="B7" s="475" t="s">
        <v>560</v>
      </c>
      <c r="C7" s="476"/>
      <c r="D7" s="476"/>
      <c r="E7" s="477">
        <v>5</v>
      </c>
      <c r="F7" s="477"/>
      <c r="G7" s="477"/>
      <c r="H7" s="477">
        <v>20</v>
      </c>
      <c r="I7" s="477"/>
      <c r="J7" s="477"/>
      <c r="K7" s="478">
        <v>42</v>
      </c>
      <c r="L7" s="478"/>
      <c r="M7" s="478"/>
      <c r="N7" s="478">
        <v>62</v>
      </c>
      <c r="O7" s="478"/>
      <c r="P7" s="478"/>
    </row>
    <row r="8" spans="1:16" s="301" customFormat="1" ht="15" customHeight="1" x14ac:dyDescent="0.15">
      <c r="A8" s="474"/>
      <c r="B8" s="475">
        <v>43</v>
      </c>
      <c r="C8" s="476"/>
      <c r="D8" s="476"/>
      <c r="E8" s="477">
        <v>7</v>
      </c>
      <c r="F8" s="477"/>
      <c r="G8" s="477"/>
      <c r="H8" s="477">
        <v>28</v>
      </c>
      <c r="I8" s="477"/>
      <c r="J8" s="477"/>
      <c r="K8" s="478"/>
      <c r="L8" s="478"/>
      <c r="M8" s="478"/>
      <c r="N8" s="478"/>
      <c r="O8" s="478"/>
      <c r="P8" s="478"/>
    </row>
    <row r="9" spans="1:16" s="301" customFormat="1" ht="15" customHeight="1" x14ac:dyDescent="0.15">
      <c r="A9" s="479" t="s">
        <v>561</v>
      </c>
      <c r="B9" s="475">
        <v>44</v>
      </c>
      <c r="C9" s="476"/>
      <c r="D9" s="476"/>
      <c r="E9" s="477">
        <v>2</v>
      </c>
      <c r="F9" s="477"/>
      <c r="G9" s="477"/>
      <c r="H9" s="477">
        <v>36</v>
      </c>
      <c r="I9" s="477"/>
      <c r="J9" s="477"/>
      <c r="K9" s="477">
        <v>15</v>
      </c>
      <c r="L9" s="477"/>
      <c r="M9" s="477"/>
      <c r="N9" s="477">
        <v>22</v>
      </c>
      <c r="O9" s="477"/>
      <c r="P9" s="477"/>
    </row>
    <row r="10" spans="1:16" s="301" customFormat="1" ht="15" customHeight="1" x14ac:dyDescent="0.15">
      <c r="A10" s="479" t="s">
        <v>562</v>
      </c>
      <c r="B10" s="475">
        <v>45</v>
      </c>
      <c r="C10" s="476"/>
      <c r="D10" s="476"/>
      <c r="E10" s="477">
        <v>2</v>
      </c>
      <c r="F10" s="477"/>
      <c r="G10" s="477"/>
      <c r="H10" s="477">
        <v>36</v>
      </c>
      <c r="I10" s="477"/>
      <c r="J10" s="477"/>
      <c r="K10" s="477">
        <v>35</v>
      </c>
      <c r="L10" s="477"/>
      <c r="M10" s="477"/>
      <c r="N10" s="477">
        <v>50</v>
      </c>
      <c r="O10" s="477"/>
      <c r="P10" s="477"/>
    </row>
    <row r="11" spans="1:16" s="301" customFormat="1" ht="15" customHeight="1" x14ac:dyDescent="0.15">
      <c r="A11" s="480" t="s">
        <v>563</v>
      </c>
      <c r="B11" s="475">
        <v>46</v>
      </c>
      <c r="C11" s="476"/>
      <c r="D11" s="476"/>
      <c r="E11" s="477">
        <v>1</v>
      </c>
      <c r="F11" s="477"/>
      <c r="G11" s="477"/>
      <c r="H11" s="477">
        <v>8</v>
      </c>
      <c r="I11" s="477"/>
      <c r="J11" s="477"/>
      <c r="K11" s="477">
        <v>8</v>
      </c>
      <c r="L11" s="477"/>
      <c r="M11" s="477"/>
      <c r="N11" s="477">
        <v>10</v>
      </c>
      <c r="O11" s="477"/>
      <c r="P11" s="477"/>
    </row>
    <row r="12" spans="1:16" s="301" customFormat="1" ht="15" customHeight="1" x14ac:dyDescent="0.15">
      <c r="A12" s="480" t="s">
        <v>564</v>
      </c>
      <c r="B12" s="475" t="s">
        <v>565</v>
      </c>
      <c r="C12" s="481"/>
      <c r="D12" s="481"/>
      <c r="E12" s="482">
        <v>1</v>
      </c>
      <c r="F12" s="482"/>
      <c r="G12" s="482"/>
      <c r="H12" s="482">
        <v>54</v>
      </c>
      <c r="I12" s="482"/>
      <c r="J12" s="482"/>
      <c r="K12" s="482">
        <v>51</v>
      </c>
      <c r="L12" s="482"/>
      <c r="M12" s="482"/>
      <c r="N12" s="482">
        <v>145</v>
      </c>
      <c r="O12" s="482"/>
      <c r="P12" s="482"/>
    </row>
    <row r="13" spans="1:16" s="301" customFormat="1" ht="15" customHeight="1" x14ac:dyDescent="0.15">
      <c r="A13" s="480" t="s">
        <v>566</v>
      </c>
      <c r="B13" s="475">
        <v>17</v>
      </c>
      <c r="C13" s="481"/>
      <c r="D13" s="481"/>
      <c r="E13" s="482">
        <v>1</v>
      </c>
      <c r="F13" s="482"/>
      <c r="G13" s="482"/>
      <c r="H13" s="482">
        <v>18</v>
      </c>
      <c r="I13" s="482"/>
      <c r="J13" s="482"/>
      <c r="K13" s="482">
        <v>17</v>
      </c>
      <c r="L13" s="482"/>
      <c r="M13" s="482"/>
      <c r="N13" s="482">
        <v>28</v>
      </c>
      <c r="O13" s="482"/>
      <c r="P13" s="482"/>
    </row>
    <row r="14" spans="1:16" s="301" customFormat="1" ht="15" customHeight="1" x14ac:dyDescent="0.15">
      <c r="A14" s="483" t="s">
        <v>567</v>
      </c>
      <c r="B14" s="484">
        <v>18</v>
      </c>
      <c r="C14" s="485"/>
      <c r="D14" s="485"/>
      <c r="E14" s="482">
        <v>1</v>
      </c>
      <c r="F14" s="482"/>
      <c r="G14" s="486"/>
      <c r="H14" s="482">
        <v>50</v>
      </c>
      <c r="I14" s="482"/>
      <c r="J14" s="482"/>
      <c r="K14" s="482">
        <v>44</v>
      </c>
      <c r="L14" s="482"/>
      <c r="M14" s="482"/>
      <c r="N14" s="482">
        <v>79</v>
      </c>
      <c r="O14" s="482"/>
      <c r="P14" s="482"/>
    </row>
    <row r="15" spans="1:16" s="301" customFormat="1" ht="15" customHeight="1" x14ac:dyDescent="0.15">
      <c r="C15" s="299"/>
      <c r="E15" s="487"/>
      <c r="F15" s="487"/>
      <c r="G15" s="487"/>
      <c r="H15" s="487"/>
      <c r="I15" s="487"/>
      <c r="J15" s="487"/>
      <c r="K15" s="487"/>
      <c r="L15" s="487"/>
      <c r="M15" s="487"/>
      <c r="N15" s="487"/>
      <c r="O15" s="487"/>
      <c r="P15" s="488" t="s">
        <v>568</v>
      </c>
    </row>
  </sheetData>
  <mergeCells count="49">
    <mergeCell ref="B13:D13"/>
    <mergeCell ref="E13:G13"/>
    <mergeCell ref="H13:J13"/>
    <mergeCell ref="K13:M13"/>
    <mergeCell ref="N13:P13"/>
    <mergeCell ref="B14:D14"/>
    <mergeCell ref="E14:G14"/>
    <mergeCell ref="H14:J14"/>
    <mergeCell ref="K14:M14"/>
    <mergeCell ref="N14:P14"/>
    <mergeCell ref="B11:D11"/>
    <mergeCell ref="E11:G11"/>
    <mergeCell ref="H11:J11"/>
    <mergeCell ref="K11:M11"/>
    <mergeCell ref="N11:P11"/>
    <mergeCell ref="B12:D12"/>
    <mergeCell ref="E12:G12"/>
    <mergeCell ref="H12:J12"/>
    <mergeCell ref="K12:M12"/>
    <mergeCell ref="N12:P12"/>
    <mergeCell ref="B9:D9"/>
    <mergeCell ref="E9:G9"/>
    <mergeCell ref="H9:J9"/>
    <mergeCell ref="K9:M9"/>
    <mergeCell ref="N9:P9"/>
    <mergeCell ref="B10:D10"/>
    <mergeCell ref="E10:G10"/>
    <mergeCell ref="H10:J10"/>
    <mergeCell ref="K10:M10"/>
    <mergeCell ref="N10:P10"/>
    <mergeCell ref="A7:A8"/>
    <mergeCell ref="B7:D7"/>
    <mergeCell ref="E7:G7"/>
    <mergeCell ref="H7:J7"/>
    <mergeCell ref="K7:M8"/>
    <mergeCell ref="N7:P8"/>
    <mergeCell ref="B8:D8"/>
    <mergeCell ref="E8:G8"/>
    <mergeCell ref="H8:J8"/>
    <mergeCell ref="B5:D5"/>
    <mergeCell ref="E5:G5"/>
    <mergeCell ref="H5:J5"/>
    <mergeCell ref="K5:M5"/>
    <mergeCell ref="N5:P5"/>
    <mergeCell ref="B6:D6"/>
    <mergeCell ref="E6:G6"/>
    <mergeCell ref="H6:J6"/>
    <mergeCell ref="K6:M6"/>
    <mergeCell ref="N6:P6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/>
  </sheetViews>
  <sheetFormatPr defaultColWidth="12.875" defaultRowHeight="12" x14ac:dyDescent="0.15"/>
  <cols>
    <col min="1" max="1" width="19.5" style="298" customWidth="1"/>
    <col min="2" max="4" width="20" style="298" customWidth="1"/>
    <col min="5" max="16384" width="12.875" style="298"/>
  </cols>
  <sheetData>
    <row r="1" spans="1:4" s="464" customFormat="1" ht="15" customHeight="1" x14ac:dyDescent="0.15">
      <c r="A1" s="463" t="s">
        <v>161</v>
      </c>
    </row>
    <row r="2" spans="1:4" s="464" customFormat="1" ht="15" customHeight="1" x14ac:dyDescent="0.15">
      <c r="A2" s="463"/>
    </row>
    <row r="3" spans="1:4" ht="13.5" customHeight="1" x14ac:dyDescent="0.15">
      <c r="A3" s="41" t="s">
        <v>569</v>
      </c>
      <c r="B3" s="41"/>
      <c r="C3" s="41"/>
      <c r="D3" s="41"/>
    </row>
    <row r="4" spans="1:4" ht="13.5" customHeight="1" x14ac:dyDescent="0.15">
      <c r="A4" s="489"/>
      <c r="B4" s="489"/>
      <c r="C4" s="489"/>
      <c r="D4" s="490" t="s">
        <v>570</v>
      </c>
    </row>
    <row r="5" spans="1:4" ht="15" customHeight="1" x14ac:dyDescent="0.15">
      <c r="A5" s="491" t="s">
        <v>571</v>
      </c>
      <c r="B5" s="492" t="s">
        <v>572</v>
      </c>
      <c r="C5" s="492" t="s">
        <v>573</v>
      </c>
      <c r="D5" s="492" t="s">
        <v>574</v>
      </c>
    </row>
    <row r="6" spans="1:4" ht="15" customHeight="1" x14ac:dyDescent="0.15">
      <c r="A6" s="493" t="s">
        <v>242</v>
      </c>
      <c r="B6" s="494">
        <v>2</v>
      </c>
      <c r="C6" s="495">
        <v>0</v>
      </c>
      <c r="D6" s="495">
        <v>0</v>
      </c>
    </row>
    <row r="7" spans="1:4" ht="15" customHeight="1" x14ac:dyDescent="0.15">
      <c r="A7" s="496" t="s">
        <v>291</v>
      </c>
      <c r="B7" s="497">
        <v>2</v>
      </c>
      <c r="C7" s="325">
        <v>1</v>
      </c>
      <c r="D7" s="325">
        <v>2670</v>
      </c>
    </row>
    <row r="8" spans="1:4" ht="15" customHeight="1" x14ac:dyDescent="0.15">
      <c r="A8" s="498" t="s">
        <v>292</v>
      </c>
      <c r="B8" s="499">
        <v>1</v>
      </c>
      <c r="C8" s="327">
        <v>1</v>
      </c>
      <c r="D8" s="327">
        <v>1440</v>
      </c>
    </row>
    <row r="9" spans="1:4" ht="15" customHeight="1" x14ac:dyDescent="0.15">
      <c r="A9" s="500"/>
      <c r="B9" s="500"/>
      <c r="C9" s="500"/>
      <c r="D9" s="64" t="s">
        <v>575</v>
      </c>
    </row>
    <row r="10" spans="1:4" ht="15" customHeight="1" x14ac:dyDescent="0.15"/>
    <row r="11" spans="1:4" ht="15" customHeight="1" x14ac:dyDescent="0.15"/>
    <row r="12" spans="1:4" ht="14.25" customHeight="1" x14ac:dyDescent="0.15"/>
    <row r="13" spans="1:4" ht="15" customHeight="1" x14ac:dyDescent="0.15"/>
    <row r="14" spans="1:4" ht="15" customHeight="1" x14ac:dyDescent="0.15"/>
    <row r="15" spans="1:4" ht="15" customHeight="1" x14ac:dyDescent="0.15"/>
    <row r="16" spans="1:4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</sheetData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/>
  </sheetViews>
  <sheetFormatPr defaultRowHeight="15" customHeight="1" x14ac:dyDescent="0.15"/>
  <cols>
    <col min="1" max="1" width="28.875" style="464" customWidth="1"/>
    <col min="2" max="6" width="11.625" style="464" customWidth="1"/>
    <col min="7" max="7" width="2.75" style="464" customWidth="1"/>
    <col min="8" max="16384" width="9" style="464"/>
  </cols>
  <sheetData>
    <row r="1" spans="1:6" ht="15" customHeight="1" x14ac:dyDescent="0.15">
      <c r="A1" s="463" t="s">
        <v>161</v>
      </c>
    </row>
    <row r="2" spans="1:6" ht="15" customHeight="1" x14ac:dyDescent="0.15">
      <c r="A2" s="463"/>
    </row>
    <row r="3" spans="1:6" ht="15" customHeight="1" x14ac:dyDescent="0.15">
      <c r="A3" s="501" t="s">
        <v>576</v>
      </c>
    </row>
    <row r="4" spans="1:6" s="503" customFormat="1" ht="15" customHeight="1" x14ac:dyDescent="0.15">
      <c r="A4" s="502">
        <v>40452</v>
      </c>
      <c r="D4" s="504"/>
      <c r="E4" s="505"/>
      <c r="F4" s="505"/>
    </row>
    <row r="5" spans="1:6" s="510" customFormat="1" ht="51" customHeight="1" x14ac:dyDescent="0.15">
      <c r="A5" s="506" t="s">
        <v>577</v>
      </c>
      <c r="B5" s="507" t="s">
        <v>578</v>
      </c>
      <c r="C5" s="507" t="s">
        <v>579</v>
      </c>
      <c r="D5" s="508" t="s">
        <v>580</v>
      </c>
      <c r="E5" s="509"/>
      <c r="F5" s="509"/>
    </row>
    <row r="6" spans="1:6" s="503" customFormat="1" ht="15" customHeight="1" x14ac:dyDescent="0.15">
      <c r="A6" s="511" t="s">
        <v>581</v>
      </c>
      <c r="B6" s="434">
        <v>128264</v>
      </c>
      <c r="C6" s="434">
        <v>323199</v>
      </c>
      <c r="D6" s="512">
        <v>2.5197949999999998</v>
      </c>
    </row>
    <row r="7" spans="1:6" s="503" customFormat="1" ht="15" customHeight="1" x14ac:dyDescent="0.15">
      <c r="A7" s="511" t="s">
        <v>582</v>
      </c>
      <c r="B7" s="434">
        <v>126634</v>
      </c>
      <c r="C7" s="434">
        <v>321252</v>
      </c>
      <c r="D7" s="512">
        <v>2.5368539999999999</v>
      </c>
    </row>
    <row r="8" spans="1:6" s="503" customFormat="1" ht="15" customHeight="1" x14ac:dyDescent="0.15">
      <c r="A8" s="513" t="s">
        <v>583</v>
      </c>
      <c r="B8" s="434">
        <v>85745</v>
      </c>
      <c r="C8" s="434">
        <v>243983</v>
      </c>
      <c r="D8" s="512">
        <v>2.8454489999999999</v>
      </c>
    </row>
    <row r="9" spans="1:6" s="503" customFormat="1" ht="15" customHeight="1" x14ac:dyDescent="0.15">
      <c r="A9" s="513" t="s">
        <v>584</v>
      </c>
      <c r="B9" s="434">
        <v>2065</v>
      </c>
      <c r="C9" s="434">
        <v>5381</v>
      </c>
      <c r="D9" s="512">
        <v>2.6058110000000001</v>
      </c>
    </row>
    <row r="10" spans="1:6" s="503" customFormat="1" ht="15" customHeight="1" x14ac:dyDescent="0.15">
      <c r="A10" s="513" t="s">
        <v>585</v>
      </c>
      <c r="B10" s="514">
        <v>34562</v>
      </c>
      <c r="C10" s="514">
        <v>62279</v>
      </c>
      <c r="D10" s="512">
        <v>1.8019499999999999</v>
      </c>
    </row>
    <row r="11" spans="1:6" s="503" customFormat="1" ht="15" customHeight="1" x14ac:dyDescent="0.15">
      <c r="A11" s="513" t="s">
        <v>586</v>
      </c>
      <c r="B11" s="434">
        <v>2636</v>
      </c>
      <c r="C11" s="434">
        <v>6116</v>
      </c>
      <c r="D11" s="512">
        <v>2.320182</v>
      </c>
    </row>
    <row r="12" spans="1:6" s="503" customFormat="1" ht="15" customHeight="1" x14ac:dyDescent="0.15">
      <c r="A12" s="513" t="s">
        <v>587</v>
      </c>
      <c r="B12" s="434">
        <v>1626</v>
      </c>
      <c r="C12" s="434">
        <v>3493</v>
      </c>
      <c r="D12" s="512">
        <v>2.1482160000000001</v>
      </c>
    </row>
    <row r="13" spans="1:6" s="503" customFormat="1" ht="15" customHeight="1" x14ac:dyDescent="0.15">
      <c r="A13" s="515" t="s">
        <v>588</v>
      </c>
      <c r="B13" s="437">
        <v>1630</v>
      </c>
      <c r="C13" s="437">
        <v>1947</v>
      </c>
      <c r="D13" s="516">
        <v>1.1944790000000001</v>
      </c>
    </row>
    <row r="14" spans="1:6" s="503" customFormat="1" ht="15" customHeight="1" x14ac:dyDescent="0.15">
      <c r="A14" s="434" t="s">
        <v>589</v>
      </c>
    </row>
    <row r="15" spans="1:6" s="503" customFormat="1" ht="4.5" customHeight="1" x14ac:dyDescent="0.15">
      <c r="A15" s="434"/>
    </row>
    <row r="16" spans="1:6" ht="15" customHeight="1" x14ac:dyDescent="0.15">
      <c r="D16" s="517" t="s">
        <v>590</v>
      </c>
    </row>
  </sheetData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Normal="100" workbookViewId="0"/>
  </sheetViews>
  <sheetFormatPr defaultRowHeight="15" customHeight="1" x14ac:dyDescent="0.15"/>
  <cols>
    <col min="1" max="1" width="9" style="519"/>
    <col min="2" max="2" width="8.75" style="519" customWidth="1"/>
    <col min="3" max="3" width="7.625" style="519" customWidth="1"/>
    <col min="4" max="4" width="7" style="519" customWidth="1"/>
    <col min="5" max="5" width="8" style="519" customWidth="1"/>
    <col min="6" max="6" width="7.375" style="519" customWidth="1"/>
    <col min="7" max="9" width="7" style="519" customWidth="1"/>
    <col min="10" max="10" width="8.875" style="519" customWidth="1"/>
    <col min="11" max="11" width="8.125" style="519" customWidth="1"/>
    <col min="12" max="16384" width="9" style="519"/>
  </cols>
  <sheetData>
    <row r="1" spans="1:11" ht="15" customHeight="1" x14ac:dyDescent="0.15">
      <c r="A1" s="518" t="s">
        <v>161</v>
      </c>
    </row>
    <row r="3" spans="1:11" ht="15" customHeight="1" x14ac:dyDescent="0.15">
      <c r="A3" s="501" t="s">
        <v>591</v>
      </c>
    </row>
    <row r="4" spans="1:11" s="522" customFormat="1" ht="15" customHeight="1" x14ac:dyDescent="0.15">
      <c r="A4" s="520" t="s">
        <v>592</v>
      </c>
      <c r="B4" s="521"/>
      <c r="C4" s="521"/>
      <c r="D4" s="521"/>
      <c r="E4" s="521"/>
      <c r="F4" s="521"/>
      <c r="G4" s="521"/>
      <c r="H4" s="521"/>
      <c r="I4" s="521"/>
      <c r="K4" s="521"/>
    </row>
    <row r="5" spans="1:11" s="522" customFormat="1" ht="15" customHeight="1" x14ac:dyDescent="0.15">
      <c r="A5" s="523" t="s">
        <v>593</v>
      </c>
      <c r="B5" s="524" t="s">
        <v>594</v>
      </c>
      <c r="C5" s="524"/>
      <c r="D5" s="525"/>
      <c r="E5" s="525"/>
      <c r="F5" s="525"/>
      <c r="G5" s="525"/>
      <c r="H5" s="525"/>
      <c r="I5" s="524"/>
      <c r="J5" s="526" t="s">
        <v>595</v>
      </c>
      <c r="K5" s="527" t="s">
        <v>596</v>
      </c>
    </row>
    <row r="6" spans="1:11" s="510" customFormat="1" ht="43.15" customHeight="1" x14ac:dyDescent="0.15">
      <c r="A6" s="528"/>
      <c r="B6" s="507" t="s">
        <v>462</v>
      </c>
      <c r="C6" s="507" t="s">
        <v>597</v>
      </c>
      <c r="D6" s="507" t="s">
        <v>598</v>
      </c>
      <c r="E6" s="507" t="s">
        <v>599</v>
      </c>
      <c r="F6" s="507" t="s">
        <v>600</v>
      </c>
      <c r="G6" s="507" t="s">
        <v>601</v>
      </c>
      <c r="H6" s="507" t="s">
        <v>602</v>
      </c>
      <c r="I6" s="507" t="s">
        <v>603</v>
      </c>
      <c r="J6" s="529"/>
      <c r="K6" s="530"/>
    </row>
    <row r="7" spans="1:11" s="522" customFormat="1" ht="15" customHeight="1" x14ac:dyDescent="0.15">
      <c r="A7" s="531" t="s">
        <v>604</v>
      </c>
      <c r="B7" s="532">
        <v>109558</v>
      </c>
      <c r="C7" s="514">
        <v>24581</v>
      </c>
      <c r="D7" s="514">
        <v>25663</v>
      </c>
      <c r="E7" s="533">
        <v>24102</v>
      </c>
      <c r="F7" s="533">
        <v>24203</v>
      </c>
      <c r="G7" s="533">
        <v>7597</v>
      </c>
      <c r="H7" s="533">
        <v>2377</v>
      </c>
      <c r="I7" s="533">
        <v>1035</v>
      </c>
      <c r="J7" s="533">
        <v>305610</v>
      </c>
      <c r="K7" s="534">
        <v>2.79</v>
      </c>
    </row>
    <row r="8" spans="1:11" s="522" customFormat="1" ht="15" customHeight="1" x14ac:dyDescent="0.15">
      <c r="A8" s="535" t="s">
        <v>605</v>
      </c>
      <c r="B8" s="532">
        <v>117379</v>
      </c>
      <c r="C8" s="514">
        <v>28944</v>
      </c>
      <c r="D8" s="514">
        <v>30004</v>
      </c>
      <c r="E8" s="533">
        <v>25641</v>
      </c>
      <c r="F8" s="533">
        <v>22795</v>
      </c>
      <c r="G8" s="533">
        <v>6905</v>
      </c>
      <c r="H8" s="533">
        <v>2207</v>
      </c>
      <c r="I8" s="533">
        <v>883</v>
      </c>
      <c r="J8" s="533">
        <v>312375</v>
      </c>
      <c r="K8" s="534">
        <v>2.66</v>
      </c>
    </row>
    <row r="9" spans="1:11" s="522" customFormat="1" ht="15" customHeight="1" x14ac:dyDescent="0.15">
      <c r="A9" s="536" t="s">
        <v>606</v>
      </c>
      <c r="B9" s="537">
        <v>128264</v>
      </c>
      <c r="C9" s="437">
        <v>35482</v>
      </c>
      <c r="D9" s="437">
        <v>34761</v>
      </c>
      <c r="E9" s="538">
        <v>26664</v>
      </c>
      <c r="F9" s="538">
        <v>22204</v>
      </c>
      <c r="G9" s="538">
        <v>6516</v>
      </c>
      <c r="H9" s="538">
        <v>1905</v>
      </c>
      <c r="I9" s="521">
        <v>732</v>
      </c>
      <c r="J9" s="538">
        <v>323199</v>
      </c>
      <c r="K9" s="521">
        <v>2.52</v>
      </c>
    </row>
    <row r="10" spans="1:11" s="522" customFormat="1" ht="15" customHeight="1" x14ac:dyDescent="0.15">
      <c r="A10" s="434" t="s">
        <v>589</v>
      </c>
      <c r="K10" s="517"/>
    </row>
    <row r="11" spans="1:11" s="522" customFormat="1" ht="15" customHeight="1" x14ac:dyDescent="0.15">
      <c r="K11" s="517" t="s">
        <v>590</v>
      </c>
    </row>
  </sheetData>
  <mergeCells count="3">
    <mergeCell ref="A5:A6"/>
    <mergeCell ref="J5:J6"/>
    <mergeCell ref="K5:K6"/>
  </mergeCells>
  <phoneticPr fontId="2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Normal="100" workbookViewId="0"/>
  </sheetViews>
  <sheetFormatPr defaultColWidth="8.875" defaultRowHeight="12" x14ac:dyDescent="0.15"/>
  <cols>
    <col min="1" max="2" width="9.125" style="540" customWidth="1"/>
    <col min="3" max="3" width="9.25" style="540" customWidth="1"/>
    <col min="4" max="4" width="8.5" style="540" customWidth="1"/>
    <col min="5" max="6" width="7.875" style="540" customWidth="1"/>
    <col min="7" max="7" width="9" style="540" customWidth="1"/>
    <col min="8" max="9" width="8.625" style="540" customWidth="1"/>
    <col min="10" max="10" width="8.375" style="540" customWidth="1"/>
    <col min="11" max="11" width="6.75" style="540" customWidth="1"/>
    <col min="12" max="16384" width="8.875" style="540"/>
  </cols>
  <sheetData>
    <row r="1" spans="1:17" ht="13.5" x14ac:dyDescent="0.15">
      <c r="A1" s="539" t="s">
        <v>161</v>
      </c>
    </row>
    <row r="3" spans="1:17" ht="14.25" customHeight="1" x14ac:dyDescent="0.15">
      <c r="A3" s="436" t="s">
        <v>607</v>
      </c>
    </row>
    <row r="4" spans="1:17" ht="14.25" customHeight="1" x14ac:dyDescent="0.15">
      <c r="A4" s="541" t="s">
        <v>592</v>
      </c>
      <c r="B4" s="542"/>
      <c r="C4" s="542"/>
      <c r="D4" s="542"/>
      <c r="E4" s="542"/>
      <c r="F4" s="542"/>
      <c r="G4" s="542"/>
      <c r="H4" s="542"/>
      <c r="I4" s="542"/>
      <c r="J4" s="542"/>
      <c r="K4" s="543"/>
    </row>
    <row r="5" spans="1:17" ht="14.25" customHeight="1" x14ac:dyDescent="0.15">
      <c r="A5" s="544" t="s">
        <v>593</v>
      </c>
      <c r="C5" s="437"/>
      <c r="D5" s="545" t="s">
        <v>608</v>
      </c>
      <c r="E5" s="545"/>
      <c r="F5" s="545"/>
      <c r="G5" s="545"/>
      <c r="H5" s="437"/>
      <c r="I5" s="546"/>
      <c r="J5" s="547" t="s">
        <v>609</v>
      </c>
      <c r="K5" s="543"/>
    </row>
    <row r="6" spans="1:17" s="554" customFormat="1" ht="14.25" customHeight="1" x14ac:dyDescent="0.15">
      <c r="A6" s="548"/>
      <c r="B6" s="549" t="s">
        <v>462</v>
      </c>
      <c r="C6" s="550" t="s">
        <v>610</v>
      </c>
      <c r="D6" s="551"/>
      <c r="E6" s="552"/>
      <c r="F6" s="550" t="s">
        <v>611</v>
      </c>
      <c r="G6" s="551"/>
      <c r="H6" s="551"/>
      <c r="I6" s="552"/>
      <c r="J6" s="553"/>
    </row>
    <row r="7" spans="1:17" ht="34.5" customHeight="1" x14ac:dyDescent="0.15">
      <c r="A7" s="555"/>
      <c r="B7" s="556"/>
      <c r="C7" s="557" t="s">
        <v>462</v>
      </c>
      <c r="D7" s="557" t="s">
        <v>612</v>
      </c>
      <c r="E7" s="557" t="s">
        <v>613</v>
      </c>
      <c r="F7" s="557" t="s">
        <v>462</v>
      </c>
      <c r="G7" s="557" t="s">
        <v>614</v>
      </c>
      <c r="H7" s="557" t="s">
        <v>615</v>
      </c>
      <c r="I7" s="557" t="s">
        <v>616</v>
      </c>
      <c r="J7" s="558"/>
    </row>
    <row r="8" spans="1:17" ht="15" customHeight="1" x14ac:dyDescent="0.15">
      <c r="A8" s="458" t="s">
        <v>617</v>
      </c>
      <c r="B8" s="559">
        <v>123600</v>
      </c>
      <c r="C8" s="514">
        <v>110560</v>
      </c>
      <c r="D8" s="514">
        <v>108970</v>
      </c>
      <c r="E8" s="514">
        <v>1590</v>
      </c>
      <c r="F8" s="514">
        <v>13040</v>
      </c>
      <c r="G8" s="514">
        <v>900</v>
      </c>
      <c r="H8" s="514">
        <v>11670</v>
      </c>
      <c r="I8" s="514">
        <v>470</v>
      </c>
      <c r="J8" s="514">
        <v>140</v>
      </c>
      <c r="K8" s="543"/>
      <c r="L8" s="543"/>
      <c r="M8" s="543"/>
      <c r="N8" s="543"/>
      <c r="O8" s="543"/>
      <c r="P8" s="543"/>
      <c r="Q8" s="543"/>
    </row>
    <row r="9" spans="1:17" ht="15" customHeight="1" x14ac:dyDescent="0.15">
      <c r="A9" s="560" t="s">
        <v>618</v>
      </c>
      <c r="B9" s="559">
        <v>136570</v>
      </c>
      <c r="C9" s="514">
        <v>121060</v>
      </c>
      <c r="D9" s="514">
        <v>119800</v>
      </c>
      <c r="E9" s="514">
        <v>1260</v>
      </c>
      <c r="F9" s="514">
        <v>15520</v>
      </c>
      <c r="G9" s="514">
        <v>1140</v>
      </c>
      <c r="H9" s="514">
        <v>14240</v>
      </c>
      <c r="I9" s="514">
        <v>140</v>
      </c>
      <c r="J9" s="514">
        <v>80</v>
      </c>
      <c r="K9" s="543"/>
      <c r="L9" s="543"/>
      <c r="M9" s="543"/>
      <c r="N9" s="543"/>
      <c r="O9" s="543"/>
      <c r="P9" s="543"/>
      <c r="Q9" s="543"/>
    </row>
    <row r="10" spans="1:17" ht="15" customHeight="1" x14ac:dyDescent="0.15">
      <c r="A10" s="561" t="s">
        <v>291</v>
      </c>
      <c r="B10" s="562">
        <v>148710</v>
      </c>
      <c r="C10" s="437">
        <v>131030</v>
      </c>
      <c r="D10" s="437">
        <v>130010</v>
      </c>
      <c r="E10" s="437">
        <v>1020</v>
      </c>
      <c r="F10" s="437">
        <v>17680</v>
      </c>
      <c r="G10" s="437">
        <v>580</v>
      </c>
      <c r="H10" s="437">
        <v>16680</v>
      </c>
      <c r="I10" s="437">
        <v>420</v>
      </c>
      <c r="J10" s="437">
        <v>100</v>
      </c>
      <c r="K10" s="543"/>
      <c r="L10" s="543"/>
      <c r="M10" s="543"/>
      <c r="N10" s="543"/>
      <c r="O10" s="543"/>
      <c r="P10" s="543"/>
      <c r="Q10" s="543"/>
    </row>
    <row r="11" spans="1:17" ht="15" customHeight="1" x14ac:dyDescent="0.15">
      <c r="A11" s="563" t="s">
        <v>619</v>
      </c>
      <c r="C11" s="564"/>
      <c r="D11" s="564"/>
      <c r="E11" s="564"/>
      <c r="F11" s="564"/>
      <c r="G11" s="564"/>
      <c r="H11" s="564"/>
      <c r="I11" s="564"/>
      <c r="J11" s="564"/>
    </row>
    <row r="12" spans="1:17" ht="15" customHeight="1" x14ac:dyDescent="0.15">
      <c r="A12" s="563" t="s">
        <v>620</v>
      </c>
    </row>
    <row r="13" spans="1:17" ht="15" customHeight="1" x14ac:dyDescent="0.15">
      <c r="J13" s="565" t="s">
        <v>621</v>
      </c>
    </row>
    <row r="14" spans="1:17" ht="15" customHeight="1" x14ac:dyDescent="0.15"/>
    <row r="15" spans="1:17" ht="15" customHeight="1" x14ac:dyDescent="0.15"/>
    <row r="16" spans="1:17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</sheetData>
  <mergeCells count="4">
    <mergeCell ref="A5:A7"/>
    <mergeCell ref="D5:G5"/>
    <mergeCell ref="J5:J7"/>
    <mergeCell ref="B6:B7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zoomScaleNormal="100" workbookViewId="0"/>
  </sheetViews>
  <sheetFormatPr defaultColWidth="8.875" defaultRowHeight="12" x14ac:dyDescent="0.15"/>
  <cols>
    <col min="1" max="2" width="9.125" style="540" customWidth="1"/>
    <col min="3" max="3" width="9.25" style="540" customWidth="1"/>
    <col min="4" max="4" width="8.5" style="540" customWidth="1"/>
    <col min="5" max="6" width="7.875" style="540" customWidth="1"/>
    <col min="7" max="7" width="9" style="540" customWidth="1"/>
    <col min="8" max="9" width="8.625" style="540" customWidth="1"/>
    <col min="10" max="10" width="8.375" style="540" customWidth="1"/>
    <col min="11" max="11" width="6.75" style="540" customWidth="1"/>
    <col min="12" max="16384" width="8.875" style="540"/>
  </cols>
  <sheetData>
    <row r="1" spans="1:10" ht="13.5" x14ac:dyDescent="0.15">
      <c r="A1" s="539" t="s">
        <v>161</v>
      </c>
    </row>
    <row r="2" spans="1:10" ht="15" customHeight="1" x14ac:dyDescent="0.15"/>
    <row r="3" spans="1:10" ht="15" customHeight="1" x14ac:dyDescent="0.15">
      <c r="A3" s="566" t="s">
        <v>622</v>
      </c>
    </row>
    <row r="4" spans="1:10" ht="15" customHeight="1" x14ac:dyDescent="0.15">
      <c r="A4" s="567">
        <v>41548</v>
      </c>
      <c r="B4" s="567"/>
      <c r="C4" s="567"/>
    </row>
    <row r="5" spans="1:10" ht="15" customHeight="1" x14ac:dyDescent="0.15">
      <c r="A5" s="568"/>
      <c r="B5" s="569"/>
      <c r="C5" s="570" t="s">
        <v>623</v>
      </c>
      <c r="D5" s="571" t="s">
        <v>624</v>
      </c>
      <c r="E5" s="572"/>
      <c r="F5" s="545" t="s">
        <v>625</v>
      </c>
      <c r="G5" s="545"/>
      <c r="H5" s="545"/>
      <c r="I5" s="545"/>
      <c r="J5" s="545"/>
    </row>
    <row r="6" spans="1:10" ht="15" customHeight="1" x14ac:dyDescent="0.15">
      <c r="A6" s="573" t="s">
        <v>626</v>
      </c>
      <c r="B6" s="574"/>
      <c r="C6" s="575"/>
      <c r="D6" s="549" t="s">
        <v>627</v>
      </c>
      <c r="E6" s="576" t="s">
        <v>628</v>
      </c>
      <c r="F6" s="549" t="s">
        <v>629</v>
      </c>
      <c r="G6" s="549" t="s">
        <v>630</v>
      </c>
      <c r="H6" s="577" t="s">
        <v>631</v>
      </c>
      <c r="I6" s="549" t="s">
        <v>632</v>
      </c>
      <c r="J6" s="547" t="s">
        <v>196</v>
      </c>
    </row>
    <row r="7" spans="1:10" ht="15" customHeight="1" x14ac:dyDescent="0.15">
      <c r="A7" s="573" t="s">
        <v>633</v>
      </c>
      <c r="B7" s="574"/>
      <c r="C7" s="575"/>
      <c r="D7" s="578"/>
      <c r="E7" s="579"/>
      <c r="F7" s="578"/>
      <c r="G7" s="578"/>
      <c r="H7" s="577"/>
      <c r="I7" s="578"/>
      <c r="J7" s="580"/>
    </row>
    <row r="8" spans="1:10" ht="15" customHeight="1" x14ac:dyDescent="0.15">
      <c r="A8" s="581"/>
      <c r="B8" s="582"/>
      <c r="C8" s="575"/>
      <c r="D8" s="556"/>
      <c r="E8" s="579"/>
      <c r="F8" s="556"/>
      <c r="G8" s="556"/>
      <c r="H8" s="577"/>
      <c r="I8" s="556"/>
      <c r="J8" s="583"/>
    </row>
    <row r="9" spans="1:10" ht="15" customHeight="1" x14ac:dyDescent="0.15">
      <c r="A9" s="584" t="s">
        <v>634</v>
      </c>
      <c r="B9" s="585"/>
      <c r="C9" s="586">
        <v>131030</v>
      </c>
      <c r="D9" s="586">
        <v>128220</v>
      </c>
      <c r="E9" s="586">
        <v>2810</v>
      </c>
      <c r="F9" s="586">
        <v>13870</v>
      </c>
      <c r="G9" s="586">
        <v>63850</v>
      </c>
      <c r="H9" s="586">
        <v>39010</v>
      </c>
      <c r="I9" s="586">
        <v>14240</v>
      </c>
      <c r="J9" s="586">
        <v>70</v>
      </c>
    </row>
    <row r="10" spans="1:10" ht="15" customHeight="1" x14ac:dyDescent="0.15">
      <c r="A10" s="587" t="s">
        <v>635</v>
      </c>
      <c r="B10" s="588"/>
      <c r="C10" s="589">
        <v>1180</v>
      </c>
      <c r="D10" s="589">
        <v>1140</v>
      </c>
      <c r="E10" s="589">
        <v>40</v>
      </c>
      <c r="F10" s="589">
        <v>410</v>
      </c>
      <c r="G10" s="589">
        <v>650</v>
      </c>
      <c r="H10" s="589">
        <v>40</v>
      </c>
      <c r="I10" s="589">
        <v>80</v>
      </c>
      <c r="J10" s="589" t="s">
        <v>501</v>
      </c>
    </row>
    <row r="11" spans="1:10" ht="15" customHeight="1" x14ac:dyDescent="0.15">
      <c r="A11" s="587" t="s">
        <v>636</v>
      </c>
      <c r="B11" s="588"/>
      <c r="C11" s="589">
        <v>4350</v>
      </c>
      <c r="D11" s="589">
        <v>4060</v>
      </c>
      <c r="E11" s="589">
        <v>290</v>
      </c>
      <c r="F11" s="589">
        <v>1630</v>
      </c>
      <c r="G11" s="589">
        <v>2580</v>
      </c>
      <c r="H11" s="589">
        <v>40</v>
      </c>
      <c r="I11" s="589">
        <v>100</v>
      </c>
      <c r="J11" s="589" t="s">
        <v>501</v>
      </c>
    </row>
    <row r="12" spans="1:10" ht="15" customHeight="1" x14ac:dyDescent="0.15">
      <c r="A12" s="587" t="s">
        <v>637</v>
      </c>
      <c r="B12" s="588"/>
      <c r="C12" s="589">
        <v>15940</v>
      </c>
      <c r="D12" s="589">
        <v>15360</v>
      </c>
      <c r="E12" s="589">
        <v>570</v>
      </c>
      <c r="F12" s="589">
        <v>3840</v>
      </c>
      <c r="G12" s="589">
        <v>7330</v>
      </c>
      <c r="H12" s="589">
        <v>4440</v>
      </c>
      <c r="I12" s="589">
        <v>290</v>
      </c>
      <c r="J12" s="589">
        <v>40</v>
      </c>
    </row>
    <row r="13" spans="1:10" ht="15" customHeight="1" x14ac:dyDescent="0.15">
      <c r="A13" s="587" t="s">
        <v>638</v>
      </c>
      <c r="B13" s="588"/>
      <c r="C13" s="589">
        <v>30110</v>
      </c>
      <c r="D13" s="589">
        <v>29630</v>
      </c>
      <c r="E13" s="589">
        <v>480</v>
      </c>
      <c r="F13" s="589">
        <v>2520</v>
      </c>
      <c r="G13" s="589">
        <v>14300</v>
      </c>
      <c r="H13" s="589">
        <v>10680</v>
      </c>
      <c r="I13" s="589">
        <v>2580</v>
      </c>
      <c r="J13" s="589">
        <v>30</v>
      </c>
    </row>
    <row r="14" spans="1:10" ht="15" customHeight="1" x14ac:dyDescent="0.15">
      <c r="A14" s="587" t="s">
        <v>639</v>
      </c>
      <c r="B14" s="588"/>
      <c r="C14" s="589">
        <v>15990</v>
      </c>
      <c r="D14" s="589">
        <v>15630</v>
      </c>
      <c r="E14" s="589">
        <v>360</v>
      </c>
      <c r="F14" s="589">
        <v>890</v>
      </c>
      <c r="G14" s="589">
        <v>6320</v>
      </c>
      <c r="H14" s="589">
        <v>6370</v>
      </c>
      <c r="I14" s="589">
        <v>2420</v>
      </c>
      <c r="J14" s="589" t="s">
        <v>501</v>
      </c>
    </row>
    <row r="15" spans="1:10" ht="15" customHeight="1" x14ac:dyDescent="0.15">
      <c r="A15" s="587" t="s">
        <v>640</v>
      </c>
      <c r="B15" s="588"/>
      <c r="C15" s="589">
        <v>14110</v>
      </c>
      <c r="D15" s="589">
        <v>13690</v>
      </c>
      <c r="E15" s="589">
        <v>420</v>
      </c>
      <c r="F15" s="589">
        <v>680</v>
      </c>
      <c r="G15" s="589">
        <v>7360</v>
      </c>
      <c r="H15" s="589">
        <v>4810</v>
      </c>
      <c r="I15" s="589">
        <v>1270</v>
      </c>
      <c r="J15" s="589" t="s">
        <v>501</v>
      </c>
    </row>
    <row r="16" spans="1:10" ht="15" customHeight="1" x14ac:dyDescent="0.15">
      <c r="A16" s="587" t="s">
        <v>641</v>
      </c>
      <c r="B16" s="588"/>
      <c r="C16" s="589">
        <v>14850</v>
      </c>
      <c r="D16" s="589">
        <v>14740</v>
      </c>
      <c r="E16" s="589">
        <v>110</v>
      </c>
      <c r="F16" s="589">
        <v>620</v>
      </c>
      <c r="G16" s="589">
        <v>9110</v>
      </c>
      <c r="H16" s="589">
        <v>3620</v>
      </c>
      <c r="I16" s="589">
        <v>1510</v>
      </c>
      <c r="J16" s="589" t="s">
        <v>501</v>
      </c>
    </row>
    <row r="17" spans="1:10" ht="15" customHeight="1" x14ac:dyDescent="0.15">
      <c r="A17" s="587" t="s">
        <v>642</v>
      </c>
      <c r="B17" s="588"/>
      <c r="C17" s="589">
        <v>16270</v>
      </c>
      <c r="D17" s="589">
        <v>16010</v>
      </c>
      <c r="E17" s="589">
        <v>270</v>
      </c>
      <c r="F17" s="589">
        <v>580</v>
      </c>
      <c r="G17" s="589">
        <v>7100</v>
      </c>
      <c r="H17" s="589">
        <v>5380</v>
      </c>
      <c r="I17" s="589">
        <v>3220</v>
      </c>
      <c r="J17" s="589" t="s">
        <v>501</v>
      </c>
    </row>
    <row r="18" spans="1:10" ht="15" customHeight="1" x14ac:dyDescent="0.15">
      <c r="A18" s="590" t="s">
        <v>643</v>
      </c>
      <c r="B18" s="591"/>
      <c r="C18" s="438">
        <v>6390</v>
      </c>
      <c r="D18" s="438">
        <v>6330</v>
      </c>
      <c r="E18" s="438">
        <v>50</v>
      </c>
      <c r="F18" s="438">
        <v>700</v>
      </c>
      <c r="G18" s="438">
        <v>2780</v>
      </c>
      <c r="H18" s="438">
        <v>2050</v>
      </c>
      <c r="I18" s="438">
        <v>860</v>
      </c>
      <c r="J18" s="438" t="s">
        <v>501</v>
      </c>
    </row>
    <row r="19" spans="1:10" ht="15" customHeight="1" x14ac:dyDescent="0.15">
      <c r="A19" s="563" t="s">
        <v>619</v>
      </c>
      <c r="C19" s="564"/>
      <c r="D19" s="564"/>
      <c r="E19" s="564"/>
      <c r="F19" s="564"/>
      <c r="G19" s="564"/>
      <c r="H19" s="564"/>
      <c r="I19" s="564"/>
      <c r="J19" s="564"/>
    </row>
    <row r="20" spans="1:10" ht="15" customHeight="1" x14ac:dyDescent="0.15">
      <c r="A20" s="563" t="s">
        <v>644</v>
      </c>
      <c r="C20" s="592"/>
      <c r="D20" s="592"/>
      <c r="E20" s="592"/>
      <c r="F20" s="592"/>
      <c r="G20" s="592"/>
      <c r="H20" s="592"/>
      <c r="I20" s="592"/>
      <c r="J20" s="592"/>
    </row>
    <row r="21" spans="1:10" ht="15" customHeight="1" x14ac:dyDescent="0.15">
      <c r="A21" s="563" t="s">
        <v>645</v>
      </c>
    </row>
    <row r="22" spans="1:10" ht="15" customHeight="1" x14ac:dyDescent="0.15">
      <c r="J22" s="565" t="s">
        <v>621</v>
      </c>
    </row>
    <row r="23" spans="1:10" ht="15" customHeight="1" x14ac:dyDescent="0.15"/>
    <row r="24" spans="1:10" ht="15" customHeight="1" x14ac:dyDescent="0.15"/>
    <row r="25" spans="1:10" ht="15" customHeight="1" x14ac:dyDescent="0.15"/>
    <row r="26" spans="1:10" ht="15" customHeight="1" x14ac:dyDescent="0.15"/>
    <row r="27" spans="1:10" ht="15" customHeight="1" x14ac:dyDescent="0.15"/>
    <row r="28" spans="1:10" ht="15" customHeight="1" x14ac:dyDescent="0.15"/>
    <row r="29" spans="1:10" ht="15" customHeight="1" x14ac:dyDescent="0.15"/>
    <row r="30" spans="1:10" ht="15" customHeight="1" x14ac:dyDescent="0.15"/>
    <row r="31" spans="1:10" ht="15" customHeight="1" x14ac:dyDescent="0.15"/>
    <row r="32" spans="1:10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</sheetData>
  <mergeCells count="24">
    <mergeCell ref="A17:B17"/>
    <mergeCell ref="A18:B18"/>
    <mergeCell ref="A11:B11"/>
    <mergeCell ref="A12:B12"/>
    <mergeCell ref="A13:B13"/>
    <mergeCell ref="A14:B14"/>
    <mergeCell ref="A15:B15"/>
    <mergeCell ref="A16:B16"/>
    <mergeCell ref="H6:H8"/>
    <mergeCell ref="I6:I8"/>
    <mergeCell ref="J6:J8"/>
    <mergeCell ref="A7:B7"/>
    <mergeCell ref="A9:B9"/>
    <mergeCell ref="A10:B10"/>
    <mergeCell ref="A4:C4"/>
    <mergeCell ref="A5:B5"/>
    <mergeCell ref="C5:C8"/>
    <mergeCell ref="D5:E5"/>
    <mergeCell ref="F5:J5"/>
    <mergeCell ref="A6:B6"/>
    <mergeCell ref="D6:D8"/>
    <mergeCell ref="E6:E8"/>
    <mergeCell ref="F6:F8"/>
    <mergeCell ref="G6:G8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6"/>
  <sheetViews>
    <sheetView zoomScaleNormal="100" zoomScaleSheetLayoutView="100" workbookViewId="0"/>
  </sheetViews>
  <sheetFormatPr defaultColWidth="7" defaultRowHeight="11.25" x14ac:dyDescent="0.15"/>
  <cols>
    <col min="1" max="1" width="15.625" style="593" customWidth="1"/>
    <col min="2" max="2" width="7.5" style="593" customWidth="1"/>
    <col min="3" max="3" width="6.875" style="593" customWidth="1"/>
    <col min="4" max="4" width="5.75" style="593" customWidth="1"/>
    <col min="5" max="5" width="6.125" style="593" customWidth="1"/>
    <col min="6" max="6" width="6.375" style="593" customWidth="1"/>
    <col min="7" max="7" width="3.5" style="593" customWidth="1"/>
    <col min="8" max="8" width="6.25" style="593" customWidth="1"/>
    <col min="9" max="9" width="6.375" style="593" customWidth="1"/>
    <col min="10" max="12" width="6.25" style="593" customWidth="1"/>
    <col min="13" max="13" width="3.625" style="593" customWidth="1"/>
    <col min="14" max="16384" width="7" style="593"/>
  </cols>
  <sheetData>
    <row r="1" spans="1:15" ht="13.5" x14ac:dyDescent="0.15">
      <c r="A1" s="518" t="s">
        <v>161</v>
      </c>
    </row>
    <row r="3" spans="1:15" ht="15" customHeight="1" x14ac:dyDescent="0.15">
      <c r="A3" s="594" t="s">
        <v>646</v>
      </c>
    </row>
    <row r="4" spans="1:15" s="601" customFormat="1" ht="15" customHeight="1" x14ac:dyDescent="0.15">
      <c r="A4" s="595" t="s">
        <v>647</v>
      </c>
      <c r="B4" s="596"/>
      <c r="C4" s="597"/>
      <c r="D4" s="597"/>
      <c r="E4" s="597"/>
      <c r="F4" s="597"/>
      <c r="G4" s="598"/>
      <c r="H4" s="599"/>
      <c r="I4" s="597"/>
      <c r="J4" s="597"/>
      <c r="K4" s="597"/>
      <c r="L4" s="597"/>
      <c r="M4" s="597"/>
      <c r="N4" s="600"/>
      <c r="O4" s="600"/>
    </row>
    <row r="5" spans="1:15" s="605" customFormat="1" ht="15" customHeight="1" x14ac:dyDescent="0.15">
      <c r="A5" s="602">
        <v>41548</v>
      </c>
      <c r="B5" s="602"/>
      <c r="C5" s="603"/>
      <c r="D5" s="603"/>
      <c r="E5" s="603"/>
      <c r="F5" s="603"/>
      <c r="G5" s="603"/>
      <c r="H5" s="603"/>
      <c r="I5" s="603"/>
      <c r="J5" s="603"/>
      <c r="K5" s="603"/>
      <c r="L5" s="603"/>
      <c r="M5" s="603"/>
      <c r="N5" s="604"/>
      <c r="O5" s="604"/>
    </row>
    <row r="6" spans="1:15" s="605" customFormat="1" ht="16.5" customHeight="1" x14ac:dyDescent="0.15">
      <c r="A6" s="606"/>
      <c r="B6" s="607"/>
      <c r="C6" s="608" t="s">
        <v>648</v>
      </c>
      <c r="D6" s="609"/>
      <c r="E6" s="610"/>
      <c r="F6" s="608" t="s">
        <v>649</v>
      </c>
      <c r="G6" s="609"/>
      <c r="H6" s="610"/>
      <c r="I6" s="611" t="s">
        <v>650</v>
      </c>
      <c r="J6" s="612"/>
      <c r="K6" s="612"/>
      <c r="L6" s="613"/>
      <c r="M6" s="614"/>
    </row>
    <row r="7" spans="1:15" s="605" customFormat="1" ht="12" customHeight="1" x14ac:dyDescent="0.15">
      <c r="A7" s="615" t="s">
        <v>651</v>
      </c>
      <c r="B7" s="616"/>
      <c r="C7" s="617"/>
      <c r="D7" s="617"/>
      <c r="E7" s="617"/>
      <c r="F7" s="618"/>
      <c r="G7" s="619" t="s">
        <v>652</v>
      </c>
      <c r="H7" s="620"/>
      <c r="I7" s="621"/>
      <c r="J7" s="617"/>
      <c r="K7" s="622"/>
      <c r="L7" s="620"/>
      <c r="M7" s="623" t="s">
        <v>653</v>
      </c>
    </row>
    <row r="8" spans="1:15" s="605" customFormat="1" ht="12" customHeight="1" x14ac:dyDescent="0.15">
      <c r="A8" s="615"/>
      <c r="B8" s="624" t="s">
        <v>654</v>
      </c>
      <c r="C8" s="625" t="s">
        <v>655</v>
      </c>
      <c r="D8" s="625" t="s">
        <v>656</v>
      </c>
      <c r="E8" s="626" t="s">
        <v>657</v>
      </c>
      <c r="F8" s="627" t="s">
        <v>655</v>
      </c>
      <c r="G8" s="626"/>
      <c r="H8" s="626" t="s">
        <v>657</v>
      </c>
      <c r="I8" s="625" t="s">
        <v>655</v>
      </c>
      <c r="J8" s="625" t="s">
        <v>658</v>
      </c>
      <c r="K8" s="628" t="s">
        <v>659</v>
      </c>
      <c r="L8" s="629" t="s">
        <v>660</v>
      </c>
      <c r="M8" s="623"/>
    </row>
    <row r="9" spans="1:15" s="605" customFormat="1" ht="12" customHeight="1" x14ac:dyDescent="0.15">
      <c r="A9" s="630"/>
      <c r="B9" s="616"/>
      <c r="C9" s="625"/>
      <c r="D9" s="625"/>
      <c r="E9" s="626"/>
      <c r="F9" s="627"/>
      <c r="G9" s="626"/>
      <c r="H9" s="626"/>
      <c r="I9" s="631"/>
      <c r="J9" s="625"/>
      <c r="K9" s="628"/>
      <c r="L9" s="629"/>
      <c r="M9" s="623"/>
    </row>
    <row r="10" spans="1:15" s="605" customFormat="1" ht="12" customHeight="1" x14ac:dyDescent="0.15">
      <c r="A10" s="632"/>
      <c r="B10" s="633"/>
      <c r="C10" s="634"/>
      <c r="D10" s="634"/>
      <c r="E10" s="634"/>
      <c r="F10" s="635"/>
      <c r="G10" s="636"/>
      <c r="H10" s="637"/>
      <c r="I10" s="638"/>
      <c r="J10" s="634"/>
      <c r="K10" s="639"/>
      <c r="L10" s="637"/>
      <c r="M10" s="640"/>
    </row>
    <row r="11" spans="1:15" s="605" customFormat="1" ht="15" customHeight="1" x14ac:dyDescent="0.15">
      <c r="A11" s="641" t="s">
        <v>661</v>
      </c>
      <c r="B11" s="642">
        <v>128220</v>
      </c>
      <c r="C11" s="643">
        <v>69750</v>
      </c>
      <c r="D11" s="643">
        <v>3080</v>
      </c>
      <c r="E11" s="643">
        <v>66670</v>
      </c>
      <c r="F11" s="643">
        <v>1070</v>
      </c>
      <c r="G11" s="643">
        <v>320</v>
      </c>
      <c r="H11" s="643">
        <v>750</v>
      </c>
      <c r="I11" s="643">
        <v>57270</v>
      </c>
      <c r="J11" s="643">
        <v>18080</v>
      </c>
      <c r="K11" s="643">
        <v>20060</v>
      </c>
      <c r="L11" s="643">
        <v>19130</v>
      </c>
      <c r="M11" s="643">
        <v>130</v>
      </c>
      <c r="N11" s="604"/>
      <c r="O11" s="604"/>
    </row>
    <row r="12" spans="1:15" s="605" customFormat="1" ht="15" customHeight="1" x14ac:dyDescent="0.15">
      <c r="A12" s="644" t="s">
        <v>662</v>
      </c>
      <c r="B12" s="645">
        <v>83540</v>
      </c>
      <c r="C12" s="646">
        <v>64580</v>
      </c>
      <c r="D12" s="646">
        <v>1950</v>
      </c>
      <c r="E12" s="646">
        <v>62630</v>
      </c>
      <c r="F12" s="646">
        <v>360</v>
      </c>
      <c r="G12" s="646">
        <v>30</v>
      </c>
      <c r="H12" s="646">
        <v>330</v>
      </c>
      <c r="I12" s="646">
        <v>18550</v>
      </c>
      <c r="J12" s="646">
        <v>340</v>
      </c>
      <c r="K12" s="646">
        <v>2100</v>
      </c>
      <c r="L12" s="646">
        <v>16110</v>
      </c>
      <c r="M12" s="646">
        <v>40</v>
      </c>
      <c r="N12" s="604"/>
      <c r="O12" s="604"/>
    </row>
    <row r="13" spans="1:15" s="605" customFormat="1" ht="15" customHeight="1" x14ac:dyDescent="0.15">
      <c r="A13" s="644" t="s">
        <v>663</v>
      </c>
      <c r="B13" s="645">
        <v>41880</v>
      </c>
      <c r="C13" s="646">
        <v>3960</v>
      </c>
      <c r="D13" s="646">
        <v>1110</v>
      </c>
      <c r="E13" s="646">
        <v>2850</v>
      </c>
      <c r="F13" s="646">
        <v>610</v>
      </c>
      <c r="G13" s="646">
        <v>240</v>
      </c>
      <c r="H13" s="646">
        <v>360</v>
      </c>
      <c r="I13" s="646">
        <v>37220</v>
      </c>
      <c r="J13" s="646">
        <v>16480</v>
      </c>
      <c r="K13" s="646">
        <v>17770</v>
      </c>
      <c r="L13" s="646">
        <v>2980</v>
      </c>
      <c r="M13" s="646">
        <v>90</v>
      </c>
      <c r="N13" s="604"/>
      <c r="O13" s="604"/>
    </row>
    <row r="14" spans="1:15" s="605" customFormat="1" ht="15" customHeight="1" x14ac:dyDescent="0.15">
      <c r="A14" s="644" t="s">
        <v>664</v>
      </c>
      <c r="B14" s="645">
        <v>300</v>
      </c>
      <c r="C14" s="646" t="s">
        <v>501</v>
      </c>
      <c r="D14" s="646" t="s">
        <v>501</v>
      </c>
      <c r="E14" s="646" t="s">
        <v>501</v>
      </c>
      <c r="F14" s="646" t="s">
        <v>501</v>
      </c>
      <c r="G14" s="646" t="s">
        <v>501</v>
      </c>
      <c r="H14" s="646" t="s">
        <v>501</v>
      </c>
      <c r="I14" s="646">
        <v>300</v>
      </c>
      <c r="J14" s="646" t="s">
        <v>501</v>
      </c>
      <c r="K14" s="646">
        <v>300</v>
      </c>
      <c r="L14" s="646" t="s">
        <v>501</v>
      </c>
      <c r="M14" s="646" t="s">
        <v>501</v>
      </c>
      <c r="N14" s="604"/>
      <c r="O14" s="604"/>
    </row>
    <row r="15" spans="1:15" s="605" customFormat="1" ht="15" customHeight="1" x14ac:dyDescent="0.15">
      <c r="A15" s="647" t="s">
        <v>665</v>
      </c>
      <c r="B15" s="645">
        <v>1440</v>
      </c>
      <c r="C15" s="646" t="s">
        <v>501</v>
      </c>
      <c r="D15" s="646" t="s">
        <v>501</v>
      </c>
      <c r="E15" s="646" t="s">
        <v>501</v>
      </c>
      <c r="F15" s="646" t="s">
        <v>501</v>
      </c>
      <c r="G15" s="646" t="s">
        <v>501</v>
      </c>
      <c r="H15" s="646" t="s">
        <v>501</v>
      </c>
      <c r="I15" s="646">
        <v>1440</v>
      </c>
      <c r="J15" s="646" t="s">
        <v>501</v>
      </c>
      <c r="K15" s="646">
        <v>1440</v>
      </c>
      <c r="L15" s="646" t="s">
        <v>501</v>
      </c>
      <c r="M15" s="646" t="s">
        <v>501</v>
      </c>
      <c r="N15" s="604"/>
      <c r="O15" s="604"/>
    </row>
    <row r="16" spans="1:15" s="605" customFormat="1" ht="15" customHeight="1" x14ac:dyDescent="0.15">
      <c r="A16" s="644" t="s">
        <v>666</v>
      </c>
      <c r="B16" s="645">
        <v>36860</v>
      </c>
      <c r="C16" s="646">
        <v>3670</v>
      </c>
      <c r="D16" s="646">
        <v>1070</v>
      </c>
      <c r="E16" s="646">
        <v>2600</v>
      </c>
      <c r="F16" s="646">
        <v>610</v>
      </c>
      <c r="G16" s="646">
        <v>240</v>
      </c>
      <c r="H16" s="646">
        <v>360</v>
      </c>
      <c r="I16" s="646">
        <v>32580</v>
      </c>
      <c r="J16" s="646">
        <v>16080</v>
      </c>
      <c r="K16" s="646">
        <v>13600</v>
      </c>
      <c r="L16" s="646">
        <v>2890</v>
      </c>
      <c r="M16" s="646" t="s">
        <v>501</v>
      </c>
      <c r="N16" s="604"/>
      <c r="O16" s="604"/>
    </row>
    <row r="17" spans="1:15" s="605" customFormat="1" ht="15" customHeight="1" x14ac:dyDescent="0.15">
      <c r="A17" s="632" t="s">
        <v>667</v>
      </c>
      <c r="B17" s="648">
        <v>3280</v>
      </c>
      <c r="C17" s="649">
        <v>290</v>
      </c>
      <c r="D17" s="649">
        <v>30</v>
      </c>
      <c r="E17" s="649">
        <v>250</v>
      </c>
      <c r="F17" s="649" t="s">
        <v>501</v>
      </c>
      <c r="G17" s="649" t="s">
        <v>501</v>
      </c>
      <c r="H17" s="649" t="s">
        <v>501</v>
      </c>
      <c r="I17" s="649">
        <v>2900</v>
      </c>
      <c r="J17" s="649">
        <v>400</v>
      </c>
      <c r="K17" s="649">
        <v>2420</v>
      </c>
      <c r="L17" s="649">
        <v>90</v>
      </c>
      <c r="M17" s="649">
        <v>90</v>
      </c>
      <c r="N17" s="604"/>
      <c r="O17" s="604"/>
    </row>
    <row r="18" spans="1:15" s="540" customFormat="1" ht="15" customHeight="1" x14ac:dyDescent="0.15">
      <c r="A18" s="563" t="s">
        <v>619</v>
      </c>
      <c r="C18" s="564"/>
      <c r="D18" s="564"/>
      <c r="E18" s="564"/>
      <c r="F18" s="564"/>
      <c r="G18" s="564"/>
      <c r="H18" s="564"/>
      <c r="I18" s="564"/>
      <c r="J18" s="564"/>
    </row>
    <row r="19" spans="1:15" s="540" customFormat="1" ht="15" customHeight="1" x14ac:dyDescent="0.15">
      <c r="A19" s="563" t="s">
        <v>668</v>
      </c>
      <c r="C19" s="592"/>
      <c r="D19" s="592"/>
      <c r="E19" s="592"/>
      <c r="F19" s="592"/>
      <c r="G19" s="592"/>
      <c r="H19" s="592"/>
      <c r="I19" s="592"/>
      <c r="J19" s="592"/>
    </row>
    <row r="20" spans="1:15" s="540" customFormat="1" ht="15" customHeight="1" x14ac:dyDescent="0.15">
      <c r="A20" s="563" t="s">
        <v>645</v>
      </c>
    </row>
    <row r="21" spans="1:15" ht="15" customHeight="1" x14ac:dyDescent="0.15">
      <c r="M21" s="565" t="s">
        <v>621</v>
      </c>
    </row>
    <row r="22" spans="1:15" ht="15" customHeight="1" x14ac:dyDescent="0.15"/>
    <row r="23" spans="1:15" ht="15" customHeight="1" x14ac:dyDescent="0.15"/>
    <row r="24" spans="1:15" ht="15" customHeight="1" x14ac:dyDescent="0.15"/>
    <row r="25" spans="1:15" ht="15" customHeight="1" x14ac:dyDescent="0.15"/>
    <row r="26" spans="1:15" ht="15" customHeight="1" x14ac:dyDescent="0.15"/>
    <row r="27" spans="1:15" ht="15" customHeight="1" x14ac:dyDescent="0.15"/>
    <row r="28" spans="1:15" ht="15" customHeight="1" x14ac:dyDescent="0.15"/>
    <row r="29" spans="1:15" ht="15" customHeight="1" x14ac:dyDescent="0.15"/>
    <row r="30" spans="1:15" ht="15" customHeight="1" x14ac:dyDescent="0.15"/>
    <row r="31" spans="1:15" ht="15" customHeight="1" x14ac:dyDescent="0.15"/>
    <row r="32" spans="1:15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7.5" customHeight="1" x14ac:dyDescent="0.15"/>
    <row r="58" ht="12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8.1" customHeight="1" x14ac:dyDescent="0.15"/>
    <row r="64" ht="12" customHeight="1" x14ac:dyDescent="0.15"/>
    <row r="65" ht="12" customHeight="1" x14ac:dyDescent="0.15"/>
    <row r="66" ht="12" customHeight="1" x14ac:dyDescent="0.15"/>
    <row r="67" ht="12" customHeight="1" x14ac:dyDescent="0.15"/>
    <row r="68" ht="14.65" customHeight="1" x14ac:dyDescent="0.15"/>
    <row r="69" ht="17.25" customHeight="1" x14ac:dyDescent="0.15"/>
    <row r="70" ht="7.5" customHeight="1" x14ac:dyDescent="0.15"/>
    <row r="71" ht="15.75" customHeight="1" x14ac:dyDescent="0.15"/>
    <row r="72" ht="7.5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8.1" customHeight="1" x14ac:dyDescent="0.15"/>
    <row r="85" ht="12" customHeight="1" x14ac:dyDescent="0.15"/>
    <row r="86" ht="8.1" customHeight="1" x14ac:dyDescent="0.15"/>
    <row r="87" ht="12" customHeight="1" x14ac:dyDescent="0.15"/>
    <row r="88" ht="7.5" customHeight="1" x14ac:dyDescent="0.15"/>
    <row r="89" ht="12" customHeight="1" x14ac:dyDescent="0.15"/>
    <row r="90" ht="7.5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7.5" customHeight="1" x14ac:dyDescent="0.15"/>
    <row r="97" ht="12" customHeight="1" x14ac:dyDescent="0.15"/>
    <row r="98" ht="8.1" customHeight="1" x14ac:dyDescent="0.15"/>
    <row r="99" ht="12" customHeight="1" x14ac:dyDescent="0.15"/>
    <row r="100" ht="7.5" customHeight="1" x14ac:dyDescent="0.15"/>
    <row r="101" ht="12" customHeight="1" x14ac:dyDescent="0.15"/>
    <row r="102" ht="7.5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7.5" customHeight="1" x14ac:dyDescent="0.15"/>
    <row r="109" ht="12" customHeight="1" x14ac:dyDescent="0.15"/>
    <row r="110" ht="8.1" customHeight="1" x14ac:dyDescent="0.15"/>
    <row r="111" ht="12" customHeight="1" x14ac:dyDescent="0.15"/>
    <row r="112" ht="7.5" customHeight="1" x14ac:dyDescent="0.15"/>
    <row r="113" ht="12" customHeight="1" x14ac:dyDescent="0.15"/>
    <row r="114" ht="7.5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7.5" customHeight="1" x14ac:dyDescent="0.15"/>
    <row r="121" ht="12" customHeight="1" x14ac:dyDescent="0.15"/>
    <row r="122" ht="8.1" customHeight="1" x14ac:dyDescent="0.15"/>
    <row r="123" ht="12" customHeight="1" x14ac:dyDescent="0.15"/>
    <row r="124" ht="7.5" customHeight="1" x14ac:dyDescent="0.15"/>
    <row r="125" ht="12" customHeight="1" x14ac:dyDescent="0.15"/>
    <row r="126" ht="7.5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7.5" customHeight="1" x14ac:dyDescent="0.15"/>
    <row r="133" ht="12" customHeight="1" x14ac:dyDescent="0.15"/>
    <row r="134" ht="8.1" customHeight="1" x14ac:dyDescent="0.15"/>
    <row r="135" ht="12" customHeight="1" x14ac:dyDescent="0.15"/>
    <row r="136" ht="7.5" customHeight="1" x14ac:dyDescent="0.15"/>
    <row r="137" ht="12" customHeight="1" x14ac:dyDescent="0.15"/>
    <row r="138" ht="7.5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7.5" customHeight="1" x14ac:dyDescent="0.15"/>
    <row r="145" ht="12" customHeight="1" x14ac:dyDescent="0.15"/>
    <row r="146" ht="8.1" customHeight="1" x14ac:dyDescent="0.15"/>
    <row r="147" ht="12" customHeight="1" x14ac:dyDescent="0.15"/>
    <row r="148" ht="7.5" customHeight="1" x14ac:dyDescent="0.15"/>
    <row r="149" ht="12" customHeight="1" x14ac:dyDescent="0.15"/>
    <row r="150" ht="7.5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7.5" customHeight="1" x14ac:dyDescent="0.15"/>
    <row r="157" ht="12" customHeight="1" x14ac:dyDescent="0.15"/>
    <row r="158" ht="8.1" customHeight="1" x14ac:dyDescent="0.15"/>
    <row r="159" ht="12" customHeight="1" x14ac:dyDescent="0.15"/>
    <row r="160" ht="7.5" customHeight="1" x14ac:dyDescent="0.15"/>
    <row r="161" ht="12" customHeight="1" x14ac:dyDescent="0.15"/>
    <row r="162" ht="7.5" customHeight="1" x14ac:dyDescent="0.15"/>
    <row r="163" ht="12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7.5" customHeight="1" x14ac:dyDescent="0.15"/>
    <row r="169" ht="12" customHeight="1" x14ac:dyDescent="0.15"/>
    <row r="170" ht="8.1" customHeight="1" x14ac:dyDescent="0.15"/>
    <row r="171" ht="12" customHeight="1" x14ac:dyDescent="0.15"/>
    <row r="172" ht="7.5" customHeight="1" x14ac:dyDescent="0.15"/>
    <row r="173" ht="12" customHeight="1" x14ac:dyDescent="0.15"/>
    <row r="174" ht="7.5" customHeight="1" x14ac:dyDescent="0.15"/>
    <row r="175" ht="12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8.1" customHeight="1" x14ac:dyDescent="0.15"/>
    <row r="181" ht="12" customHeight="1" x14ac:dyDescent="0.15"/>
    <row r="182" ht="12" customHeight="1" x14ac:dyDescent="0.15"/>
    <row r="183" ht="12" customHeight="1" x14ac:dyDescent="0.15"/>
    <row r="184" ht="12" customHeight="1" x14ac:dyDescent="0.15"/>
    <row r="185" ht="14.65" customHeight="1" x14ac:dyDescent="0.15"/>
    <row r="186" ht="17.25" customHeight="1" x14ac:dyDescent="0.15"/>
    <row r="187" ht="7.5" customHeight="1" x14ac:dyDescent="0.15"/>
    <row r="188" ht="15.75" customHeight="1" x14ac:dyDescent="0.15"/>
    <row r="189" ht="7.5" customHeight="1" x14ac:dyDescent="0.15"/>
    <row r="190" ht="12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8.1" customHeight="1" x14ac:dyDescent="0.15"/>
    <row r="202" ht="12" customHeight="1" x14ac:dyDescent="0.15"/>
    <row r="203" ht="8.1" customHeight="1" x14ac:dyDescent="0.15"/>
    <row r="204" ht="12" customHeight="1" x14ac:dyDescent="0.15"/>
    <row r="205" ht="7.5" customHeight="1" x14ac:dyDescent="0.15"/>
    <row r="206" ht="12" customHeight="1" x14ac:dyDescent="0.15"/>
    <row r="207" ht="7.5" customHeight="1" x14ac:dyDescent="0.15"/>
    <row r="208" ht="12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7.5" customHeight="1" x14ac:dyDescent="0.15"/>
    <row r="214" ht="12" customHeight="1" x14ac:dyDescent="0.15"/>
    <row r="215" ht="8.1" customHeight="1" x14ac:dyDescent="0.15"/>
    <row r="216" ht="12" customHeight="1" x14ac:dyDescent="0.15"/>
    <row r="217" ht="7.5" customHeight="1" x14ac:dyDescent="0.15"/>
    <row r="218" ht="12" customHeight="1" x14ac:dyDescent="0.15"/>
    <row r="219" ht="7.5" customHeight="1" x14ac:dyDescent="0.15"/>
    <row r="220" ht="12" customHeight="1" x14ac:dyDescent="0.15"/>
    <row r="221" ht="12" customHeight="1" x14ac:dyDescent="0.15"/>
    <row r="222" ht="12" customHeight="1" x14ac:dyDescent="0.15"/>
    <row r="223" ht="12" customHeight="1" x14ac:dyDescent="0.15"/>
    <row r="224" ht="12" customHeight="1" x14ac:dyDescent="0.15"/>
    <row r="225" ht="7.5" customHeight="1" x14ac:dyDescent="0.15"/>
    <row r="226" ht="12" customHeight="1" x14ac:dyDescent="0.15"/>
    <row r="227" ht="8.1" customHeight="1" x14ac:dyDescent="0.15"/>
    <row r="228" ht="12" customHeight="1" x14ac:dyDescent="0.15"/>
    <row r="229" ht="7.5" customHeight="1" x14ac:dyDescent="0.15"/>
    <row r="230" ht="12" customHeight="1" x14ac:dyDescent="0.15"/>
    <row r="231" ht="7.5" customHeight="1" x14ac:dyDescent="0.15"/>
    <row r="232" ht="12" customHeight="1" x14ac:dyDescent="0.15"/>
    <row r="233" ht="12" customHeight="1" x14ac:dyDescent="0.15"/>
    <row r="234" ht="12" customHeight="1" x14ac:dyDescent="0.15"/>
    <row r="235" ht="12" customHeight="1" x14ac:dyDescent="0.15"/>
    <row r="236" ht="12" customHeight="1" x14ac:dyDescent="0.15"/>
    <row r="237" ht="7.5" customHeight="1" x14ac:dyDescent="0.15"/>
    <row r="238" ht="12" customHeight="1" x14ac:dyDescent="0.15"/>
    <row r="239" ht="8.1" customHeight="1" x14ac:dyDescent="0.15"/>
    <row r="240" ht="12" customHeight="1" x14ac:dyDescent="0.15"/>
    <row r="241" ht="7.5" customHeight="1" x14ac:dyDescent="0.15"/>
    <row r="242" ht="12" customHeight="1" x14ac:dyDescent="0.15"/>
    <row r="243" ht="7.5" customHeight="1" x14ac:dyDescent="0.15"/>
    <row r="244" ht="12" customHeight="1" x14ac:dyDescent="0.15"/>
    <row r="245" ht="12" customHeight="1" x14ac:dyDescent="0.15"/>
    <row r="246" ht="12" customHeight="1" x14ac:dyDescent="0.15"/>
    <row r="247" ht="12" customHeight="1" x14ac:dyDescent="0.15"/>
    <row r="248" ht="12" customHeight="1" x14ac:dyDescent="0.15"/>
    <row r="249" ht="7.5" customHeight="1" x14ac:dyDescent="0.15"/>
    <row r="250" ht="12" customHeight="1" x14ac:dyDescent="0.15"/>
    <row r="251" ht="8.1" customHeight="1" x14ac:dyDescent="0.15"/>
    <row r="252" ht="12" customHeight="1" x14ac:dyDescent="0.15"/>
    <row r="253" ht="7.5" customHeight="1" x14ac:dyDescent="0.15"/>
    <row r="254" ht="12" customHeight="1" x14ac:dyDescent="0.15"/>
    <row r="255" ht="7.5" customHeight="1" x14ac:dyDescent="0.15"/>
    <row r="256" ht="12" customHeight="1" x14ac:dyDescent="0.15"/>
    <row r="257" ht="12" customHeight="1" x14ac:dyDescent="0.15"/>
    <row r="258" ht="12" customHeight="1" x14ac:dyDescent="0.15"/>
    <row r="259" ht="12" customHeight="1" x14ac:dyDescent="0.15"/>
    <row r="260" ht="12" customHeight="1" x14ac:dyDescent="0.15"/>
    <row r="261" ht="7.5" customHeight="1" x14ac:dyDescent="0.15"/>
    <row r="262" ht="12" customHeight="1" x14ac:dyDescent="0.15"/>
    <row r="263" ht="8.1" customHeight="1" x14ac:dyDescent="0.15"/>
    <row r="264" ht="12" customHeight="1" x14ac:dyDescent="0.15"/>
    <row r="265" ht="7.5" customHeight="1" x14ac:dyDescent="0.15"/>
    <row r="266" ht="12" customHeight="1" x14ac:dyDescent="0.15"/>
    <row r="267" ht="7.5" customHeight="1" x14ac:dyDescent="0.15"/>
    <row r="268" ht="12" customHeight="1" x14ac:dyDescent="0.15"/>
    <row r="269" ht="12" customHeight="1" x14ac:dyDescent="0.15"/>
    <row r="270" ht="12" customHeight="1" x14ac:dyDescent="0.15"/>
    <row r="271" ht="12" customHeight="1" x14ac:dyDescent="0.15"/>
    <row r="272" ht="12" customHeight="1" x14ac:dyDescent="0.15"/>
    <row r="273" ht="7.5" customHeight="1" x14ac:dyDescent="0.15"/>
    <row r="274" ht="12" customHeight="1" x14ac:dyDescent="0.15"/>
    <row r="275" ht="8.1" customHeight="1" x14ac:dyDescent="0.15"/>
    <row r="276" ht="12" customHeight="1" x14ac:dyDescent="0.15"/>
    <row r="277" ht="7.5" customHeight="1" x14ac:dyDescent="0.15"/>
    <row r="278" ht="12" customHeight="1" x14ac:dyDescent="0.15"/>
    <row r="279" ht="7.5" customHeight="1" x14ac:dyDescent="0.15"/>
    <row r="280" ht="12" customHeight="1" x14ac:dyDescent="0.15"/>
    <row r="281" ht="12" customHeight="1" x14ac:dyDescent="0.15"/>
    <row r="282" ht="12" customHeight="1" x14ac:dyDescent="0.15"/>
    <row r="283" ht="12" customHeight="1" x14ac:dyDescent="0.15"/>
    <row r="284" ht="12" customHeight="1" x14ac:dyDescent="0.15"/>
    <row r="285" ht="7.5" customHeight="1" x14ac:dyDescent="0.15"/>
    <row r="286" ht="12" customHeight="1" x14ac:dyDescent="0.15"/>
    <row r="287" ht="8.1" customHeight="1" x14ac:dyDescent="0.15"/>
    <row r="288" ht="12" customHeight="1" x14ac:dyDescent="0.15"/>
    <row r="289" ht="7.5" customHeight="1" x14ac:dyDescent="0.15"/>
    <row r="290" ht="12" customHeight="1" x14ac:dyDescent="0.15"/>
    <row r="291" ht="7.5" customHeight="1" x14ac:dyDescent="0.15"/>
    <row r="292" ht="12" customHeight="1" x14ac:dyDescent="0.15"/>
    <row r="293" ht="12" customHeight="1" x14ac:dyDescent="0.15"/>
    <row r="294" ht="12" customHeight="1" x14ac:dyDescent="0.15"/>
    <row r="295" ht="12" customHeight="1" x14ac:dyDescent="0.15"/>
    <row r="296" ht="12" customHeight="1" x14ac:dyDescent="0.15"/>
    <row r="297" ht="8.1" customHeight="1" x14ac:dyDescent="0.15"/>
    <row r="298" ht="12" customHeight="1" x14ac:dyDescent="0.15"/>
    <row r="299" ht="12" customHeight="1" x14ac:dyDescent="0.15"/>
    <row r="300" ht="12" customHeight="1" x14ac:dyDescent="0.15"/>
    <row r="301" ht="12" customHeight="1" x14ac:dyDescent="0.15"/>
    <row r="302" ht="14.65" customHeight="1" x14ac:dyDescent="0.15"/>
    <row r="303" ht="17.25" customHeight="1" x14ac:dyDescent="0.15"/>
    <row r="304" ht="7.5" customHeight="1" x14ac:dyDescent="0.15"/>
    <row r="305" ht="15.75" customHeight="1" x14ac:dyDescent="0.15"/>
    <row r="306" ht="7.5" customHeight="1" x14ac:dyDescent="0.15"/>
    <row r="307" ht="12" customHeight="1" x14ac:dyDescent="0.15"/>
    <row r="308" ht="12" customHeight="1" x14ac:dyDescent="0.15"/>
    <row r="309" ht="12" customHeight="1" x14ac:dyDescent="0.15"/>
    <row r="310" ht="12" customHeight="1" x14ac:dyDescent="0.15"/>
    <row r="311" ht="12" customHeight="1" x14ac:dyDescent="0.15"/>
    <row r="312" ht="12" customHeight="1" x14ac:dyDescent="0.15"/>
    <row r="313" ht="12" customHeight="1" x14ac:dyDescent="0.15"/>
    <row r="314" ht="12" customHeight="1" x14ac:dyDescent="0.15"/>
    <row r="315" ht="12" customHeight="1" x14ac:dyDescent="0.15"/>
    <row r="316" ht="12" customHeight="1" x14ac:dyDescent="0.15"/>
    <row r="317" ht="12" customHeight="1" x14ac:dyDescent="0.15"/>
    <row r="318" ht="8.1" customHeight="1" x14ac:dyDescent="0.15"/>
    <row r="319" ht="12" customHeight="1" x14ac:dyDescent="0.15"/>
    <row r="320" ht="8.1" customHeight="1" x14ac:dyDescent="0.15"/>
    <row r="321" ht="12" customHeight="1" x14ac:dyDescent="0.15"/>
    <row r="322" ht="7.5" customHeight="1" x14ac:dyDescent="0.15"/>
    <row r="323" ht="12" customHeight="1" x14ac:dyDescent="0.15"/>
    <row r="324" ht="7.5" customHeight="1" x14ac:dyDescent="0.15"/>
    <row r="325" ht="12" customHeight="1" x14ac:dyDescent="0.15"/>
    <row r="326" ht="12" customHeight="1" x14ac:dyDescent="0.15"/>
    <row r="327" ht="12" customHeight="1" x14ac:dyDescent="0.15"/>
    <row r="328" ht="12" customHeight="1" x14ac:dyDescent="0.15"/>
    <row r="329" ht="12" customHeight="1" x14ac:dyDescent="0.15"/>
    <row r="330" ht="7.5" customHeight="1" x14ac:dyDescent="0.15"/>
    <row r="331" ht="12" customHeight="1" x14ac:dyDescent="0.15"/>
    <row r="332" ht="8.1" customHeight="1" x14ac:dyDescent="0.15"/>
    <row r="333" ht="12" customHeight="1" x14ac:dyDescent="0.15"/>
    <row r="334" ht="7.5" customHeight="1" x14ac:dyDescent="0.15"/>
    <row r="335" ht="12" customHeight="1" x14ac:dyDescent="0.15"/>
    <row r="336" ht="7.5" customHeight="1" x14ac:dyDescent="0.15"/>
    <row r="337" ht="12" customHeight="1" x14ac:dyDescent="0.15"/>
    <row r="338" ht="12" customHeight="1" x14ac:dyDescent="0.15"/>
    <row r="339" ht="12" customHeight="1" x14ac:dyDescent="0.15"/>
    <row r="340" ht="12" customHeight="1" x14ac:dyDescent="0.15"/>
    <row r="341" ht="12" customHeight="1" x14ac:dyDescent="0.15"/>
    <row r="342" ht="8.1" customHeight="1" x14ac:dyDescent="0.15"/>
    <row r="343" ht="12" customHeight="1" x14ac:dyDescent="0.15"/>
    <row r="344" ht="12" customHeight="1" x14ac:dyDescent="0.15"/>
    <row r="345" ht="12" customHeight="1" x14ac:dyDescent="0.15"/>
    <row r="346" ht="12" customHeight="1" x14ac:dyDescent="0.15"/>
  </sheetData>
  <mergeCells count="11">
    <mergeCell ref="M7:M9"/>
    <mergeCell ref="E8:E9"/>
    <mergeCell ref="H8:H9"/>
    <mergeCell ref="K8:K9"/>
    <mergeCell ref="L8:L9"/>
    <mergeCell ref="A5:B5"/>
    <mergeCell ref="C6:E6"/>
    <mergeCell ref="F6:H6"/>
    <mergeCell ref="I6:L6"/>
    <mergeCell ref="A7:A8"/>
    <mergeCell ref="G7:G10"/>
  </mergeCells>
  <phoneticPr fontId="2"/>
  <hyperlinks>
    <hyperlink ref="A1" location="目次!A1" display="目次へもどる"/>
  </hyperlinks>
  <pageMargins left="0.78740157480314965" right="0.70866141732283472" top="0.98425196850393704" bottom="0.78740157480314965" header="0.51181102362204722" footer="0.51181102362204722"/>
  <pageSetup paperSize="9" pageOrder="overThenDown" orientation="portrait" r:id="rId1"/>
  <headerFooter alignWithMargins="0"/>
  <rowBreaks count="4" manualBreakCount="4">
    <brk id="67" max="16383" man="1"/>
    <brk id="184" max="16383" man="1"/>
    <brk id="301" max="16383" man="1"/>
    <brk id="346" max="16383" man="1"/>
  </rowBreaks>
  <colBreaks count="1" manualBreakCount="1">
    <brk id="13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zoomScaleNormal="100" zoomScaleSheetLayoutView="100" workbookViewId="0"/>
  </sheetViews>
  <sheetFormatPr defaultRowHeight="11.25" x14ac:dyDescent="0.15"/>
  <cols>
    <col min="1" max="1" width="26.625" style="650" customWidth="1"/>
    <col min="2" max="2" width="6.5" style="650" customWidth="1"/>
    <col min="3" max="3" width="6.25" style="650" customWidth="1"/>
    <col min="4" max="4" width="10.625" style="650" customWidth="1"/>
    <col min="5" max="6" width="6.5" style="650" customWidth="1"/>
    <col min="7" max="7" width="9" style="650" customWidth="1"/>
    <col min="8" max="8" width="9" style="650"/>
    <col min="9" max="9" width="7.125" style="650" customWidth="1"/>
    <col min="10" max="16384" width="9" style="650"/>
  </cols>
  <sheetData>
    <row r="1" spans="1:9" ht="13.5" x14ac:dyDescent="0.15">
      <c r="A1" s="518" t="s">
        <v>161</v>
      </c>
    </row>
    <row r="3" spans="1:9" ht="14.65" customHeight="1" x14ac:dyDescent="0.15">
      <c r="A3" s="126" t="s">
        <v>669</v>
      </c>
      <c r="B3" s="651"/>
      <c r="C3" s="651"/>
      <c r="D3" s="651"/>
      <c r="E3" s="651"/>
      <c r="F3" s="651"/>
      <c r="G3" s="651"/>
      <c r="H3" s="651"/>
      <c r="I3" s="651"/>
    </row>
    <row r="4" spans="1:9" s="654" customFormat="1" ht="15" customHeight="1" x14ac:dyDescent="0.15">
      <c r="A4" s="137">
        <v>41548</v>
      </c>
      <c r="B4" s="652"/>
      <c r="C4" s="653"/>
      <c r="D4" s="653"/>
      <c r="E4" s="653"/>
      <c r="F4" s="653"/>
      <c r="G4" s="653"/>
      <c r="H4" s="653"/>
      <c r="I4" s="653"/>
    </row>
    <row r="5" spans="1:9" s="654" customFormat="1" ht="6" customHeight="1" x14ac:dyDescent="0.15">
      <c r="A5" s="655"/>
      <c r="B5" s="656"/>
      <c r="C5" s="657" t="s">
        <v>670</v>
      </c>
      <c r="D5" s="658"/>
      <c r="E5" s="658"/>
      <c r="F5" s="658"/>
      <c r="G5" s="658"/>
      <c r="H5" s="659"/>
      <c r="I5" s="660"/>
    </row>
    <row r="6" spans="1:9" s="654" customFormat="1" ht="12" customHeight="1" x14ac:dyDescent="0.15">
      <c r="A6" s="661"/>
      <c r="B6" s="662" t="s">
        <v>654</v>
      </c>
      <c r="C6" s="663"/>
      <c r="D6" s="664"/>
      <c r="E6" s="664"/>
      <c r="F6" s="664"/>
      <c r="G6" s="664"/>
      <c r="H6" s="665"/>
      <c r="I6" s="666"/>
    </row>
    <row r="7" spans="1:9" s="654" customFormat="1" ht="15" customHeight="1" x14ac:dyDescent="0.15">
      <c r="A7" s="667" t="s">
        <v>671</v>
      </c>
      <c r="B7" s="668" t="s">
        <v>672</v>
      </c>
      <c r="C7" s="666"/>
      <c r="D7" s="669" t="s">
        <v>673</v>
      </c>
      <c r="E7" s="670" t="s">
        <v>674</v>
      </c>
      <c r="F7" s="670" t="s">
        <v>675</v>
      </c>
      <c r="G7" s="671" t="s">
        <v>676</v>
      </c>
      <c r="H7" s="672" t="s">
        <v>676</v>
      </c>
      <c r="I7" s="666" t="s">
        <v>677</v>
      </c>
    </row>
    <row r="8" spans="1:9" s="654" customFormat="1" ht="12" customHeight="1" x14ac:dyDescent="0.15">
      <c r="A8" s="673"/>
      <c r="B8" s="668" t="s">
        <v>678</v>
      </c>
      <c r="C8" s="666" t="s">
        <v>679</v>
      </c>
      <c r="D8" s="674" t="s">
        <v>680</v>
      </c>
      <c r="E8" s="675" t="s">
        <v>681</v>
      </c>
      <c r="F8" s="675" t="s">
        <v>682</v>
      </c>
      <c r="G8" s="675" t="s">
        <v>682</v>
      </c>
      <c r="H8" s="676" t="s">
        <v>683</v>
      </c>
      <c r="I8" s="666" t="s">
        <v>684</v>
      </c>
    </row>
    <row r="9" spans="1:9" s="654" customFormat="1" ht="12" customHeight="1" x14ac:dyDescent="0.15">
      <c r="A9" s="673"/>
      <c r="B9" s="677" t="s">
        <v>685</v>
      </c>
      <c r="C9" s="678" t="s">
        <v>686</v>
      </c>
      <c r="D9" s="674"/>
      <c r="E9" s="675" t="s">
        <v>687</v>
      </c>
      <c r="F9" s="675" t="s">
        <v>687</v>
      </c>
      <c r="G9" s="675" t="s">
        <v>687</v>
      </c>
      <c r="H9" s="676" t="s">
        <v>687</v>
      </c>
      <c r="I9" s="666"/>
    </row>
    <row r="10" spans="1:9" s="687" customFormat="1" ht="12" customHeight="1" x14ac:dyDescent="0.15">
      <c r="A10" s="679"/>
      <c r="B10" s="680" t="s">
        <v>688</v>
      </c>
      <c r="C10" s="681"/>
      <c r="D10" s="682"/>
      <c r="E10" s="683" t="s">
        <v>689</v>
      </c>
      <c r="F10" s="683" t="s">
        <v>689</v>
      </c>
      <c r="G10" s="684" t="s">
        <v>689</v>
      </c>
      <c r="H10" s="685" t="s">
        <v>689</v>
      </c>
      <c r="I10" s="686" t="s">
        <v>690</v>
      </c>
    </row>
    <row r="11" spans="1:9" s="654" customFormat="1" ht="15" customHeight="1" x14ac:dyDescent="0.15">
      <c r="A11" s="688" t="s">
        <v>691</v>
      </c>
      <c r="B11" s="689">
        <v>11460</v>
      </c>
      <c r="C11" s="690">
        <v>5380</v>
      </c>
      <c r="D11" s="690">
        <v>300</v>
      </c>
      <c r="E11" s="690">
        <v>880</v>
      </c>
      <c r="F11" s="690">
        <v>800</v>
      </c>
      <c r="G11" s="690">
        <v>2250</v>
      </c>
      <c r="H11" s="691">
        <v>1150</v>
      </c>
      <c r="I11" s="691">
        <v>2300</v>
      </c>
    </row>
    <row r="12" spans="1:9" s="693" customFormat="1" ht="15" customHeight="1" x14ac:dyDescent="0.15">
      <c r="A12" s="692" t="s">
        <v>692</v>
      </c>
      <c r="B12" s="689">
        <v>7560</v>
      </c>
      <c r="C12" s="690">
        <v>4050</v>
      </c>
      <c r="D12" s="690">
        <v>260</v>
      </c>
      <c r="E12" s="690">
        <v>570</v>
      </c>
      <c r="F12" s="690">
        <v>570</v>
      </c>
      <c r="G12" s="690">
        <v>1660</v>
      </c>
      <c r="H12" s="690">
        <v>1000</v>
      </c>
      <c r="I12" s="690">
        <v>1490</v>
      </c>
    </row>
    <row r="13" spans="1:9" s="693" customFormat="1" ht="15" customHeight="1" x14ac:dyDescent="0.15">
      <c r="A13" s="692" t="s">
        <v>693</v>
      </c>
      <c r="B13" s="689">
        <v>3700</v>
      </c>
      <c r="C13" s="690">
        <v>1340</v>
      </c>
      <c r="D13" s="690">
        <v>40</v>
      </c>
      <c r="E13" s="690">
        <v>320</v>
      </c>
      <c r="F13" s="690">
        <v>240</v>
      </c>
      <c r="G13" s="690">
        <v>600</v>
      </c>
      <c r="H13" s="690">
        <v>150</v>
      </c>
      <c r="I13" s="690">
        <v>800</v>
      </c>
    </row>
    <row r="14" spans="1:9" s="693" customFormat="1" ht="15" customHeight="1" x14ac:dyDescent="0.15">
      <c r="A14" s="694" t="s">
        <v>694</v>
      </c>
      <c r="B14" s="689">
        <v>420</v>
      </c>
      <c r="C14" s="690">
        <v>140</v>
      </c>
      <c r="D14" s="695" t="s">
        <v>501</v>
      </c>
      <c r="E14" s="695">
        <v>20</v>
      </c>
      <c r="F14" s="690">
        <v>50</v>
      </c>
      <c r="G14" s="695">
        <v>40</v>
      </c>
      <c r="H14" s="695">
        <v>20</v>
      </c>
      <c r="I14" s="695">
        <v>90</v>
      </c>
    </row>
    <row r="15" spans="1:9" s="693" customFormat="1" ht="15" customHeight="1" x14ac:dyDescent="0.15">
      <c r="A15" s="692" t="s">
        <v>695</v>
      </c>
      <c r="B15" s="689">
        <v>3290</v>
      </c>
      <c r="C15" s="690">
        <v>1200</v>
      </c>
      <c r="D15" s="690">
        <v>40</v>
      </c>
      <c r="E15" s="690">
        <v>300</v>
      </c>
      <c r="F15" s="690">
        <v>190</v>
      </c>
      <c r="G15" s="690">
        <v>550</v>
      </c>
      <c r="H15" s="690">
        <v>120</v>
      </c>
      <c r="I15" s="690">
        <v>710</v>
      </c>
    </row>
    <row r="16" spans="1:9" s="693" customFormat="1" ht="15" customHeight="1" x14ac:dyDescent="0.15">
      <c r="A16" s="692" t="s">
        <v>696</v>
      </c>
      <c r="B16" s="696" t="s">
        <v>501</v>
      </c>
      <c r="C16" s="695" t="s">
        <v>501</v>
      </c>
      <c r="D16" s="695" t="s">
        <v>501</v>
      </c>
      <c r="E16" s="695" t="s">
        <v>501</v>
      </c>
      <c r="F16" s="695" t="s">
        <v>501</v>
      </c>
      <c r="G16" s="695" t="s">
        <v>501</v>
      </c>
      <c r="H16" s="695" t="s">
        <v>501</v>
      </c>
      <c r="I16" s="695" t="s">
        <v>501</v>
      </c>
    </row>
    <row r="17" spans="1:9" s="693" customFormat="1" ht="15" customHeight="1" x14ac:dyDescent="0.15">
      <c r="A17" s="697" t="s">
        <v>697</v>
      </c>
      <c r="B17" s="698">
        <v>15210</v>
      </c>
      <c r="C17" s="699">
        <v>11630</v>
      </c>
      <c r="D17" s="699">
        <v>850</v>
      </c>
      <c r="E17" s="699">
        <v>1180</v>
      </c>
      <c r="F17" s="699">
        <v>2190</v>
      </c>
      <c r="G17" s="699">
        <v>4400</v>
      </c>
      <c r="H17" s="699">
        <v>3010</v>
      </c>
      <c r="I17" s="699">
        <v>1690</v>
      </c>
    </row>
    <row r="18" spans="1:9" s="693" customFormat="1" ht="15" customHeight="1" x14ac:dyDescent="0.15">
      <c r="A18" s="692" t="s">
        <v>698</v>
      </c>
      <c r="B18" s="689">
        <v>13450</v>
      </c>
      <c r="C18" s="690">
        <v>10610</v>
      </c>
      <c r="D18" s="690">
        <v>680</v>
      </c>
      <c r="E18" s="690">
        <v>1100</v>
      </c>
      <c r="F18" s="690">
        <v>2080</v>
      </c>
      <c r="G18" s="690">
        <v>4050</v>
      </c>
      <c r="H18" s="690">
        <v>2710</v>
      </c>
      <c r="I18" s="690">
        <v>1420</v>
      </c>
    </row>
    <row r="19" spans="1:9" s="693" customFormat="1" ht="15" customHeight="1" x14ac:dyDescent="0.15">
      <c r="A19" s="692" t="s">
        <v>693</v>
      </c>
      <c r="B19" s="689">
        <v>1610</v>
      </c>
      <c r="C19" s="690">
        <v>880</v>
      </c>
      <c r="D19" s="695">
        <v>30</v>
      </c>
      <c r="E19" s="690">
        <v>80</v>
      </c>
      <c r="F19" s="690">
        <v>120</v>
      </c>
      <c r="G19" s="690">
        <v>350</v>
      </c>
      <c r="H19" s="690">
        <v>300</v>
      </c>
      <c r="I19" s="690">
        <v>250</v>
      </c>
    </row>
    <row r="20" spans="1:9" s="693" customFormat="1" ht="15" customHeight="1" x14ac:dyDescent="0.15">
      <c r="A20" s="694" t="s">
        <v>694</v>
      </c>
      <c r="B20" s="689">
        <v>220</v>
      </c>
      <c r="C20" s="690">
        <v>140</v>
      </c>
      <c r="D20" s="695" t="s">
        <v>501</v>
      </c>
      <c r="E20" s="695" t="s">
        <v>501</v>
      </c>
      <c r="F20" s="690">
        <v>20</v>
      </c>
      <c r="G20" s="695">
        <v>40</v>
      </c>
      <c r="H20" s="690">
        <v>70</v>
      </c>
      <c r="I20" s="695">
        <v>80</v>
      </c>
    </row>
    <row r="21" spans="1:9" s="693" customFormat="1" ht="15" customHeight="1" x14ac:dyDescent="0.15">
      <c r="A21" s="692" t="s">
        <v>695</v>
      </c>
      <c r="B21" s="689">
        <v>1350</v>
      </c>
      <c r="C21" s="690">
        <v>710</v>
      </c>
      <c r="D21" s="695">
        <v>30</v>
      </c>
      <c r="E21" s="690">
        <v>80</v>
      </c>
      <c r="F21" s="690">
        <v>100</v>
      </c>
      <c r="G21" s="690">
        <v>280</v>
      </c>
      <c r="H21" s="690">
        <v>230</v>
      </c>
      <c r="I21" s="690">
        <v>160</v>
      </c>
    </row>
    <row r="22" spans="1:9" s="693" customFormat="1" ht="15" customHeight="1" x14ac:dyDescent="0.15">
      <c r="A22" s="700" t="s">
        <v>696</v>
      </c>
      <c r="B22" s="689">
        <v>30</v>
      </c>
      <c r="C22" s="690">
        <v>30</v>
      </c>
      <c r="D22" s="695" t="s">
        <v>501</v>
      </c>
      <c r="E22" s="695" t="s">
        <v>501</v>
      </c>
      <c r="F22" s="695" t="s">
        <v>501</v>
      </c>
      <c r="G22" s="690">
        <v>30</v>
      </c>
      <c r="H22" s="690" t="s">
        <v>501</v>
      </c>
      <c r="I22" s="695" t="s">
        <v>501</v>
      </c>
    </row>
    <row r="23" spans="1:9" s="693" customFormat="1" ht="15" customHeight="1" x14ac:dyDescent="0.15">
      <c r="A23" s="701" t="s">
        <v>699</v>
      </c>
      <c r="B23" s="702">
        <v>150</v>
      </c>
      <c r="C23" s="703">
        <v>130</v>
      </c>
      <c r="D23" s="703">
        <v>130</v>
      </c>
      <c r="E23" s="704" t="s">
        <v>501</v>
      </c>
      <c r="F23" s="704" t="s">
        <v>501</v>
      </c>
      <c r="G23" s="704" t="s">
        <v>501</v>
      </c>
      <c r="H23" s="704" t="s">
        <v>501</v>
      </c>
      <c r="I23" s="704">
        <v>20</v>
      </c>
    </row>
    <row r="24" spans="1:9" s="706" customFormat="1" ht="15" customHeight="1" x14ac:dyDescent="0.15">
      <c r="A24" s="705" t="s">
        <v>619</v>
      </c>
      <c r="C24" s="707"/>
      <c r="D24" s="707"/>
      <c r="E24" s="707"/>
      <c r="F24" s="707"/>
      <c r="G24" s="707"/>
      <c r="H24" s="707"/>
      <c r="I24" s="707"/>
    </row>
    <row r="25" spans="1:9" s="706" customFormat="1" ht="15" customHeight="1" x14ac:dyDescent="0.15">
      <c r="A25" s="705" t="s">
        <v>700</v>
      </c>
      <c r="C25" s="708"/>
      <c r="D25" s="708"/>
      <c r="E25" s="708"/>
      <c r="F25" s="708"/>
      <c r="G25" s="708"/>
      <c r="H25" s="708"/>
      <c r="I25" s="708"/>
    </row>
    <row r="26" spans="1:9" s="706" customFormat="1" ht="15" customHeight="1" x14ac:dyDescent="0.15">
      <c r="A26" s="705" t="s">
        <v>645</v>
      </c>
    </row>
    <row r="27" spans="1:9" ht="15" customHeight="1" x14ac:dyDescent="0.15">
      <c r="A27" s="651"/>
      <c r="B27" s="651"/>
      <c r="C27" s="651"/>
      <c r="D27" s="651"/>
      <c r="E27" s="651"/>
      <c r="F27" s="651"/>
      <c r="G27" s="651"/>
      <c r="H27" s="709"/>
      <c r="I27" s="709" t="s">
        <v>701</v>
      </c>
    </row>
    <row r="28" spans="1:9" ht="14.25" customHeight="1" x14ac:dyDescent="0.15"/>
    <row r="29" spans="1:9" ht="14.25" customHeight="1" x14ac:dyDescent="0.15"/>
    <row r="30" spans="1:9" ht="14.25" customHeight="1" x14ac:dyDescent="0.15"/>
    <row r="31" spans="1:9" ht="14.25" customHeight="1" x14ac:dyDescent="0.15"/>
    <row r="32" spans="1:9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</sheetData>
  <mergeCells count="2">
    <mergeCell ref="C5:H6"/>
    <mergeCell ref="D8:D10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Normal="100" zoomScaleSheetLayoutView="100" workbookViewId="0"/>
  </sheetViews>
  <sheetFormatPr defaultColWidth="7.375" defaultRowHeight="15" customHeight="1" x14ac:dyDescent="0.15"/>
  <cols>
    <col min="1" max="1" width="7.25" style="712" customWidth="1"/>
    <col min="2" max="2" width="7.375" style="712" customWidth="1"/>
    <col min="3" max="3" width="8.125" style="712" customWidth="1"/>
    <col min="4" max="4" width="7.875" style="712" customWidth="1"/>
    <col min="5" max="5" width="8.125" style="712" customWidth="1"/>
    <col min="6" max="6" width="7.875" style="712" customWidth="1"/>
    <col min="7" max="7" width="8.125" style="712" customWidth="1"/>
    <col min="8" max="8" width="7.875" style="712" customWidth="1"/>
    <col min="9" max="9" width="8.25" style="712" customWidth="1"/>
    <col min="10" max="10" width="7.875" style="712" customWidth="1"/>
    <col min="11" max="16384" width="7.375" style="712"/>
  </cols>
  <sheetData>
    <row r="1" spans="1:10" s="650" customFormat="1" ht="13.5" x14ac:dyDescent="0.15">
      <c r="A1" s="518" t="s">
        <v>161</v>
      </c>
    </row>
    <row r="2" spans="1:10" s="650" customFormat="1" ht="13.5" x14ac:dyDescent="0.15">
      <c r="A2" s="518"/>
    </row>
    <row r="3" spans="1:10" ht="15" customHeight="1" x14ac:dyDescent="0.15">
      <c r="A3" s="710" t="s">
        <v>702</v>
      </c>
      <c r="B3" s="711"/>
      <c r="C3" s="711"/>
      <c r="D3" s="711"/>
      <c r="E3" s="711"/>
      <c r="F3" s="711"/>
      <c r="G3" s="711"/>
      <c r="H3" s="711"/>
      <c r="I3" s="711"/>
      <c r="J3" s="711"/>
    </row>
    <row r="4" spans="1:10" s="715" customFormat="1" ht="15" customHeight="1" x14ac:dyDescent="0.15">
      <c r="A4" s="713" t="s">
        <v>703</v>
      </c>
      <c r="B4" s="713"/>
      <c r="C4" s="713"/>
      <c r="D4" s="714"/>
      <c r="E4" s="714"/>
      <c r="F4" s="714"/>
      <c r="G4" s="714"/>
      <c r="H4" s="714"/>
      <c r="I4" s="714"/>
      <c r="J4" s="714" t="s">
        <v>704</v>
      </c>
    </row>
    <row r="5" spans="1:10" s="715" customFormat="1" ht="16.5" customHeight="1" x14ac:dyDescent="0.15">
      <c r="A5" s="716" t="s">
        <v>705</v>
      </c>
      <c r="B5" s="717" t="s">
        <v>706</v>
      </c>
      <c r="C5" s="718" t="s">
        <v>707</v>
      </c>
      <c r="D5" s="718"/>
      <c r="E5" s="718" t="s">
        <v>708</v>
      </c>
      <c r="F5" s="718"/>
      <c r="G5" s="718" t="s">
        <v>709</v>
      </c>
      <c r="H5" s="718"/>
      <c r="I5" s="719" t="s">
        <v>710</v>
      </c>
      <c r="J5" s="720"/>
    </row>
    <row r="6" spans="1:10" s="715" customFormat="1" ht="32.25" customHeight="1" x14ac:dyDescent="0.15">
      <c r="A6" s="721"/>
      <c r="B6" s="722"/>
      <c r="C6" s="723" t="s">
        <v>711</v>
      </c>
      <c r="D6" s="724" t="s">
        <v>712</v>
      </c>
      <c r="E6" s="723" t="s">
        <v>711</v>
      </c>
      <c r="F6" s="724" t="s">
        <v>712</v>
      </c>
      <c r="G6" s="723" t="s">
        <v>711</v>
      </c>
      <c r="H6" s="724" t="s">
        <v>712</v>
      </c>
      <c r="I6" s="723" t="s">
        <v>711</v>
      </c>
      <c r="J6" s="725" t="s">
        <v>712</v>
      </c>
    </row>
    <row r="7" spans="1:10" ht="16.5" customHeight="1" x14ac:dyDescent="0.15">
      <c r="A7" s="726" t="s">
        <v>713</v>
      </c>
      <c r="B7" s="727" t="s">
        <v>714</v>
      </c>
      <c r="C7" s="728">
        <v>133800</v>
      </c>
      <c r="D7" s="729">
        <v>-2.8</v>
      </c>
      <c r="E7" s="728">
        <v>321400</v>
      </c>
      <c r="F7" s="729">
        <v>-4.0999999999999996</v>
      </c>
      <c r="G7" s="728">
        <v>122000</v>
      </c>
      <c r="H7" s="729">
        <v>-3.2</v>
      </c>
      <c r="I7" s="728">
        <v>43200</v>
      </c>
      <c r="J7" s="729">
        <v>-2.9</v>
      </c>
    </row>
    <row r="8" spans="1:10" ht="16.5" customHeight="1" x14ac:dyDescent="0.15">
      <c r="A8" s="730"/>
      <c r="B8" s="731" t="s">
        <v>715</v>
      </c>
      <c r="C8" s="732">
        <v>109000</v>
      </c>
      <c r="D8" s="733">
        <v>-2.7</v>
      </c>
      <c r="E8" s="734">
        <v>241200</v>
      </c>
      <c r="F8" s="733">
        <v>-3.3</v>
      </c>
      <c r="G8" s="734">
        <v>129300</v>
      </c>
      <c r="H8" s="733">
        <v>-2.6</v>
      </c>
      <c r="I8" s="734">
        <v>26500</v>
      </c>
      <c r="J8" s="733">
        <v>-3.7</v>
      </c>
    </row>
    <row r="9" spans="1:10" ht="16.5" customHeight="1" x14ac:dyDescent="0.15">
      <c r="A9" s="726" t="s">
        <v>716</v>
      </c>
      <c r="B9" s="727" t="s">
        <v>714</v>
      </c>
      <c r="C9" s="735">
        <v>133800</v>
      </c>
      <c r="D9" s="736">
        <v>-1.5</v>
      </c>
      <c r="E9" s="735">
        <v>314800</v>
      </c>
      <c r="F9" s="736">
        <v>-2.1</v>
      </c>
      <c r="G9" s="735">
        <v>119000</v>
      </c>
      <c r="H9" s="736">
        <v>-2.5</v>
      </c>
      <c r="I9" s="735">
        <v>42100</v>
      </c>
      <c r="J9" s="736">
        <v>-2.5</v>
      </c>
    </row>
    <row r="10" spans="1:10" ht="16.5" customHeight="1" x14ac:dyDescent="0.15">
      <c r="A10" s="737"/>
      <c r="B10" s="738" t="s">
        <v>715</v>
      </c>
      <c r="C10" s="739">
        <v>107800</v>
      </c>
      <c r="D10" s="740">
        <v>-1.7</v>
      </c>
      <c r="E10" s="739">
        <v>247200</v>
      </c>
      <c r="F10" s="740">
        <v>-2</v>
      </c>
      <c r="G10" s="739">
        <v>132400</v>
      </c>
      <c r="H10" s="740">
        <v>-1.4</v>
      </c>
      <c r="I10" s="739">
        <v>25700</v>
      </c>
      <c r="J10" s="740">
        <v>-2.5</v>
      </c>
    </row>
    <row r="11" spans="1:10" ht="16.5" customHeight="1" x14ac:dyDescent="0.15">
      <c r="A11" s="741"/>
      <c r="B11" s="742"/>
      <c r="C11" s="690"/>
      <c r="D11" s="690"/>
      <c r="E11" s="690"/>
      <c r="F11" s="690"/>
      <c r="G11" s="690"/>
      <c r="H11" s="690"/>
      <c r="I11" s="690"/>
      <c r="J11" s="695"/>
    </row>
    <row r="12" spans="1:10" ht="16.5" customHeight="1" x14ac:dyDescent="0.15">
      <c r="A12" s="713" t="s">
        <v>703</v>
      </c>
      <c r="B12" s="713"/>
      <c r="C12" s="713"/>
      <c r="D12" s="714"/>
      <c r="E12" s="714"/>
      <c r="F12" s="714"/>
      <c r="G12" s="714"/>
      <c r="H12" s="714"/>
      <c r="I12" s="714"/>
      <c r="J12" s="714" t="s">
        <v>704</v>
      </c>
    </row>
    <row r="13" spans="1:10" ht="15" customHeight="1" x14ac:dyDescent="0.15">
      <c r="A13" s="716" t="s">
        <v>705</v>
      </c>
      <c r="B13" s="717" t="s">
        <v>706</v>
      </c>
      <c r="C13" s="718" t="s">
        <v>707</v>
      </c>
      <c r="D13" s="718"/>
      <c r="E13" s="718" t="s">
        <v>708</v>
      </c>
      <c r="F13" s="718"/>
      <c r="G13" s="718" t="s">
        <v>717</v>
      </c>
      <c r="H13" s="718"/>
      <c r="I13" s="719" t="s">
        <v>718</v>
      </c>
      <c r="J13" s="720"/>
    </row>
    <row r="14" spans="1:10" s="715" customFormat="1" ht="15" customHeight="1" x14ac:dyDescent="0.15">
      <c r="A14" s="721"/>
      <c r="B14" s="722"/>
      <c r="C14" s="723" t="s">
        <v>711</v>
      </c>
      <c r="D14" s="724" t="s">
        <v>712</v>
      </c>
      <c r="E14" s="723" t="s">
        <v>711</v>
      </c>
      <c r="F14" s="724" t="s">
        <v>712</v>
      </c>
      <c r="G14" s="723" t="s">
        <v>711</v>
      </c>
      <c r="H14" s="724" t="s">
        <v>712</v>
      </c>
      <c r="I14" s="723" t="s">
        <v>711</v>
      </c>
      <c r="J14" s="725" t="s">
        <v>712</v>
      </c>
    </row>
    <row r="15" spans="1:10" s="715" customFormat="1" ht="16.5" customHeight="1" x14ac:dyDescent="0.15">
      <c r="A15" s="726" t="s">
        <v>719</v>
      </c>
      <c r="B15" s="743" t="s">
        <v>714</v>
      </c>
      <c r="C15" s="744">
        <v>125600</v>
      </c>
      <c r="D15" s="745">
        <v>-0.8</v>
      </c>
      <c r="E15" s="744">
        <v>279500</v>
      </c>
      <c r="F15" s="745">
        <v>-1</v>
      </c>
      <c r="G15" s="746" t="s">
        <v>501</v>
      </c>
      <c r="H15" s="747" t="s">
        <v>501</v>
      </c>
      <c r="I15" s="744">
        <v>159800</v>
      </c>
      <c r="J15" s="745">
        <v>-0.9</v>
      </c>
    </row>
    <row r="16" spans="1:10" s="715" customFormat="1" ht="32.25" customHeight="1" x14ac:dyDescent="0.15">
      <c r="A16" s="730"/>
      <c r="B16" s="731" t="s">
        <v>715</v>
      </c>
      <c r="C16" s="734">
        <v>103400</v>
      </c>
      <c r="D16" s="733">
        <v>-0.7</v>
      </c>
      <c r="E16" s="734">
        <v>240200</v>
      </c>
      <c r="F16" s="733">
        <v>-0.8</v>
      </c>
      <c r="G16" s="734">
        <v>54600</v>
      </c>
      <c r="H16" s="733">
        <v>-0.5</v>
      </c>
      <c r="I16" s="734">
        <v>121800</v>
      </c>
      <c r="J16" s="733">
        <v>-0.7</v>
      </c>
    </row>
    <row r="17" spans="1:10" s="715" customFormat="1" ht="16.5" customHeight="1" x14ac:dyDescent="0.15">
      <c r="A17" s="726" t="s">
        <v>720</v>
      </c>
      <c r="B17" s="748" t="s">
        <v>714</v>
      </c>
      <c r="C17" s="728">
        <v>124900</v>
      </c>
      <c r="D17" s="729">
        <v>0</v>
      </c>
      <c r="E17" s="728">
        <v>278700</v>
      </c>
      <c r="F17" s="729">
        <v>-0.4</v>
      </c>
      <c r="G17" s="695" t="s">
        <v>501</v>
      </c>
      <c r="H17" s="695" t="s">
        <v>501</v>
      </c>
      <c r="I17" s="728">
        <v>157800</v>
      </c>
      <c r="J17" s="729">
        <v>-0.1</v>
      </c>
    </row>
    <row r="18" spans="1:10" s="751" customFormat="1" ht="16.5" customHeight="1" x14ac:dyDescent="0.15">
      <c r="A18" s="730"/>
      <c r="B18" s="731" t="s">
        <v>715</v>
      </c>
      <c r="C18" s="749">
        <v>104800</v>
      </c>
      <c r="D18" s="750">
        <v>0</v>
      </c>
      <c r="E18" s="749">
        <v>243500</v>
      </c>
      <c r="F18" s="750">
        <v>0.2</v>
      </c>
      <c r="G18" s="749">
        <v>54800</v>
      </c>
      <c r="H18" s="750">
        <v>0.6</v>
      </c>
      <c r="I18" s="749">
        <v>123500</v>
      </c>
      <c r="J18" s="750">
        <v>0</v>
      </c>
    </row>
    <row r="19" spans="1:10" s="715" customFormat="1" ht="16.5" customHeight="1" x14ac:dyDescent="0.15">
      <c r="A19" s="752" t="s">
        <v>721</v>
      </c>
      <c r="B19" s="748" t="s">
        <v>714</v>
      </c>
      <c r="C19" s="728">
        <v>125000</v>
      </c>
      <c r="D19" s="729">
        <v>0</v>
      </c>
      <c r="E19" s="728">
        <v>275000</v>
      </c>
      <c r="F19" s="729">
        <v>0</v>
      </c>
      <c r="G19" s="695" t="s">
        <v>722</v>
      </c>
      <c r="H19" s="695" t="s">
        <v>722</v>
      </c>
      <c r="I19" s="728">
        <v>161200</v>
      </c>
      <c r="J19" s="729">
        <v>0</v>
      </c>
    </row>
    <row r="20" spans="1:10" s="751" customFormat="1" ht="16.5" customHeight="1" x14ac:dyDescent="0.15">
      <c r="A20" s="737"/>
      <c r="B20" s="738" t="s">
        <v>715</v>
      </c>
      <c r="C20" s="753">
        <v>105400</v>
      </c>
      <c r="D20" s="754">
        <v>0.2</v>
      </c>
      <c r="E20" s="753">
        <v>246100</v>
      </c>
      <c r="F20" s="754">
        <v>0.2</v>
      </c>
      <c r="G20" s="753">
        <v>55200</v>
      </c>
      <c r="H20" s="754">
        <v>0.9</v>
      </c>
      <c r="I20" s="753">
        <v>124700</v>
      </c>
      <c r="J20" s="754">
        <v>0.1</v>
      </c>
    </row>
    <row r="21" spans="1:10" ht="15" customHeight="1" x14ac:dyDescent="0.15">
      <c r="A21" s="741" t="s">
        <v>723</v>
      </c>
      <c r="B21" s="742"/>
      <c r="C21" s="690"/>
      <c r="D21" s="690"/>
      <c r="E21" s="690"/>
      <c r="F21" s="690"/>
      <c r="G21" s="690"/>
      <c r="H21" s="690"/>
      <c r="I21" s="690"/>
      <c r="J21" s="711"/>
    </row>
    <row r="22" spans="1:10" ht="15" customHeight="1" x14ac:dyDescent="0.15">
      <c r="A22" s="755" t="s">
        <v>724</v>
      </c>
      <c r="B22" s="742"/>
      <c r="C22" s="690"/>
      <c r="D22" s="690"/>
      <c r="E22" s="690"/>
      <c r="F22" s="690"/>
      <c r="G22" s="690"/>
      <c r="H22" s="690"/>
      <c r="I22" s="690"/>
      <c r="J22" s="690"/>
    </row>
    <row r="23" spans="1:10" ht="15" customHeight="1" x14ac:dyDescent="0.15">
      <c r="A23" s="756" t="s">
        <v>725</v>
      </c>
      <c r="B23" s="711"/>
      <c r="C23" s="711"/>
      <c r="D23" s="711"/>
      <c r="E23" s="711"/>
      <c r="F23" s="711"/>
      <c r="G23" s="711"/>
      <c r="H23" s="711"/>
      <c r="I23" s="711"/>
      <c r="J23" s="695" t="s">
        <v>726</v>
      </c>
    </row>
  </sheetData>
  <mergeCells count="17">
    <mergeCell ref="G13:H13"/>
    <mergeCell ref="I13:J13"/>
    <mergeCell ref="A15:A16"/>
    <mergeCell ref="A17:A18"/>
    <mergeCell ref="A19:A20"/>
    <mergeCell ref="A7:A8"/>
    <mergeCell ref="A9:A10"/>
    <mergeCell ref="A13:A14"/>
    <mergeCell ref="B13:B14"/>
    <mergeCell ref="C13:D13"/>
    <mergeCell ref="E13:F13"/>
    <mergeCell ref="A5:A6"/>
    <mergeCell ref="B5:B6"/>
    <mergeCell ref="C5:D5"/>
    <mergeCell ref="E5:F5"/>
    <mergeCell ref="G5:H5"/>
    <mergeCell ref="I5:J5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30"/>
  <sheetViews>
    <sheetView zoomScaleNormal="100" workbookViewId="0"/>
  </sheetViews>
  <sheetFormatPr defaultRowHeight="11.25" x14ac:dyDescent="0.15"/>
  <cols>
    <col min="1" max="1" width="8.875" style="1" customWidth="1"/>
    <col min="2" max="2" width="6.5" style="1" customWidth="1"/>
    <col min="3" max="3" width="6.125" style="1" customWidth="1"/>
    <col min="4" max="4" width="6.25" style="1" customWidth="1"/>
    <col min="5" max="5" width="6.125" style="1" customWidth="1"/>
    <col min="6" max="6" width="6.875" style="1" customWidth="1"/>
    <col min="7" max="7" width="6.5" style="1" customWidth="1"/>
    <col min="8" max="9" width="6.125" style="1" customWidth="1"/>
    <col min="10" max="10" width="6.25" style="1" customWidth="1"/>
    <col min="11" max="11" width="6.125" style="1" customWidth="1"/>
    <col min="12" max="12" width="6.25" style="1" customWidth="1"/>
    <col min="13" max="13" width="2.875" style="1" customWidth="1"/>
    <col min="14" max="16384" width="9" style="1"/>
  </cols>
  <sheetData>
    <row r="1" spans="1:12" ht="15" customHeight="1" x14ac:dyDescent="0.15">
      <c r="A1" s="93" t="s">
        <v>161</v>
      </c>
    </row>
    <row r="2" spans="1:12" ht="15" customHeight="1" x14ac:dyDescent="0.15"/>
    <row r="3" spans="1:12" ht="15" customHeight="1" x14ac:dyDescent="0.15">
      <c r="A3" s="135" t="s">
        <v>228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ht="15" customHeight="1" x14ac:dyDescent="0.15">
      <c r="A4" s="137" t="s">
        <v>229</v>
      </c>
      <c r="B4" s="132"/>
      <c r="C4" s="138"/>
      <c r="D4" s="138"/>
      <c r="E4" s="138"/>
      <c r="F4" s="138"/>
      <c r="G4" s="138"/>
      <c r="H4" s="138"/>
      <c r="I4" s="138"/>
      <c r="J4" s="138"/>
      <c r="K4" s="138"/>
      <c r="L4" s="139" t="s">
        <v>38</v>
      </c>
    </row>
    <row r="5" spans="1:12" ht="15" customHeight="1" x14ac:dyDescent="0.15">
      <c r="A5" s="206" t="s">
        <v>8</v>
      </c>
      <c r="B5" s="208" t="s">
        <v>230</v>
      </c>
      <c r="C5" s="210" t="s">
        <v>231</v>
      </c>
      <c r="D5" s="211"/>
      <c r="E5" s="211"/>
      <c r="F5" s="211"/>
      <c r="G5" s="211"/>
      <c r="H5" s="211"/>
      <c r="I5" s="211"/>
      <c r="J5" s="211"/>
      <c r="K5" s="211"/>
      <c r="L5" s="211"/>
    </row>
    <row r="6" spans="1:12" ht="27.75" customHeight="1" x14ac:dyDescent="0.15">
      <c r="A6" s="207"/>
      <c r="B6" s="209"/>
      <c r="C6" s="106" t="s">
        <v>232</v>
      </c>
      <c r="D6" s="106" t="s">
        <v>233</v>
      </c>
      <c r="E6" s="106" t="s">
        <v>234</v>
      </c>
      <c r="F6" s="108" t="s">
        <v>235</v>
      </c>
      <c r="G6" s="140" t="s">
        <v>236</v>
      </c>
      <c r="H6" s="141" t="s">
        <v>237</v>
      </c>
      <c r="I6" s="106" t="s">
        <v>9</v>
      </c>
      <c r="J6" s="106" t="s">
        <v>238</v>
      </c>
      <c r="K6" s="142" t="s">
        <v>239</v>
      </c>
      <c r="L6" s="143" t="s">
        <v>240</v>
      </c>
    </row>
    <row r="7" spans="1:12" ht="15" customHeight="1" x14ac:dyDescent="0.15">
      <c r="A7" s="144" t="s">
        <v>10</v>
      </c>
      <c r="B7" s="145">
        <v>98.7</v>
      </c>
      <c r="C7" s="145">
        <v>99.5</v>
      </c>
      <c r="D7" s="145">
        <v>109.4</v>
      </c>
      <c r="E7" s="145">
        <v>94.2</v>
      </c>
      <c r="F7" s="145">
        <v>98.8</v>
      </c>
      <c r="G7" s="145">
        <v>86.2</v>
      </c>
      <c r="H7" s="145">
        <v>99.9</v>
      </c>
      <c r="I7" s="145">
        <v>99.3</v>
      </c>
      <c r="J7" s="145">
        <v>101.4</v>
      </c>
      <c r="K7" s="145">
        <v>98.1</v>
      </c>
      <c r="L7" s="145">
        <v>98.3</v>
      </c>
    </row>
    <row r="8" spans="1:12" ht="8.25" customHeight="1" x14ac:dyDescent="0.15">
      <c r="A8" s="144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</row>
    <row r="9" spans="1:12" ht="14.25" customHeight="1" x14ac:dyDescent="0.15">
      <c r="A9" s="144" t="s">
        <v>11</v>
      </c>
      <c r="B9" s="145">
        <v>103.3</v>
      </c>
      <c r="C9" s="145">
        <v>101.6</v>
      </c>
      <c r="D9" s="145">
        <v>115.9</v>
      </c>
      <c r="E9" s="145">
        <v>98.5</v>
      </c>
      <c r="F9" s="145">
        <v>104.4</v>
      </c>
      <c r="G9" s="145">
        <v>119.1</v>
      </c>
      <c r="H9" s="145">
        <v>102.4</v>
      </c>
      <c r="I9" s="145">
        <v>101.4</v>
      </c>
      <c r="J9" s="145">
        <v>102.4</v>
      </c>
      <c r="K9" s="145">
        <v>100</v>
      </c>
      <c r="L9" s="145">
        <v>104.4</v>
      </c>
    </row>
    <row r="10" spans="1:12" ht="14.25" customHeight="1" x14ac:dyDescent="0.15">
      <c r="A10" s="144" t="s">
        <v>12</v>
      </c>
      <c r="B10" s="145">
        <v>99.4</v>
      </c>
      <c r="C10" s="145">
        <v>101.2</v>
      </c>
      <c r="D10" s="145">
        <v>109.2</v>
      </c>
      <c r="E10" s="145">
        <v>90.4</v>
      </c>
      <c r="F10" s="145">
        <v>96.9</v>
      </c>
      <c r="G10" s="145">
        <v>93.5</v>
      </c>
      <c r="H10" s="145">
        <v>99.5</v>
      </c>
      <c r="I10" s="145">
        <v>100.2</v>
      </c>
      <c r="J10" s="145">
        <v>99.8</v>
      </c>
      <c r="K10" s="145">
        <v>98.4</v>
      </c>
      <c r="L10" s="145">
        <v>98.2</v>
      </c>
    </row>
    <row r="11" spans="1:12" ht="14.25" customHeight="1" x14ac:dyDescent="0.15">
      <c r="A11" s="144" t="s">
        <v>13</v>
      </c>
      <c r="B11" s="145">
        <v>99.3</v>
      </c>
      <c r="C11" s="145">
        <v>97.6</v>
      </c>
      <c r="D11" s="145">
        <v>90.2</v>
      </c>
      <c r="E11" s="145">
        <v>95.7</v>
      </c>
      <c r="F11" s="145">
        <v>96.4</v>
      </c>
      <c r="G11" s="145">
        <v>122.6</v>
      </c>
      <c r="H11" s="145">
        <v>99.8</v>
      </c>
      <c r="I11" s="145">
        <v>100.1</v>
      </c>
      <c r="J11" s="145">
        <v>107.9</v>
      </c>
      <c r="K11" s="145">
        <v>98</v>
      </c>
      <c r="L11" s="145">
        <v>101.2</v>
      </c>
    </row>
    <row r="12" spans="1:12" ht="14.25" customHeight="1" x14ac:dyDescent="0.15">
      <c r="A12" s="144" t="s">
        <v>14</v>
      </c>
      <c r="B12" s="145">
        <v>101.8</v>
      </c>
      <c r="C12" s="145">
        <v>100.9</v>
      </c>
      <c r="D12" s="145">
        <v>121.7</v>
      </c>
      <c r="E12" s="145">
        <v>94.6</v>
      </c>
      <c r="F12" s="145">
        <v>97.8</v>
      </c>
      <c r="G12" s="145">
        <v>105.4</v>
      </c>
      <c r="H12" s="145">
        <v>98.3</v>
      </c>
      <c r="I12" s="145">
        <v>104.6</v>
      </c>
      <c r="J12" s="145">
        <v>99.1</v>
      </c>
      <c r="K12" s="145">
        <v>97.7</v>
      </c>
      <c r="L12" s="145">
        <v>100.8</v>
      </c>
    </row>
    <row r="13" spans="1:12" ht="14.25" customHeight="1" x14ac:dyDescent="0.15">
      <c r="A13" s="144" t="s">
        <v>15</v>
      </c>
      <c r="B13" s="145">
        <v>98.5</v>
      </c>
      <c r="C13" s="145">
        <v>101</v>
      </c>
      <c r="D13" s="145">
        <v>116.3</v>
      </c>
      <c r="E13" s="145">
        <v>89.2</v>
      </c>
      <c r="F13" s="145">
        <v>102.9</v>
      </c>
      <c r="G13" s="145">
        <v>67.099999999999994</v>
      </c>
      <c r="H13" s="145">
        <v>100.2</v>
      </c>
      <c r="I13" s="145">
        <v>99.6</v>
      </c>
      <c r="J13" s="145">
        <v>102.2</v>
      </c>
      <c r="K13" s="145">
        <v>100.3</v>
      </c>
      <c r="L13" s="145">
        <v>97.9</v>
      </c>
    </row>
    <row r="14" spans="1:12" ht="14.25" customHeight="1" x14ac:dyDescent="0.15">
      <c r="A14" s="144" t="s">
        <v>16</v>
      </c>
      <c r="B14" s="145">
        <v>98.7</v>
      </c>
      <c r="C14" s="145">
        <v>97.9</v>
      </c>
      <c r="D14" s="145">
        <v>103.3</v>
      </c>
      <c r="E14" s="145">
        <v>96.9</v>
      </c>
      <c r="F14" s="145">
        <v>96.5</v>
      </c>
      <c r="G14" s="145">
        <v>92.1</v>
      </c>
      <c r="H14" s="145">
        <v>98.3</v>
      </c>
      <c r="I14" s="145">
        <v>97.5</v>
      </c>
      <c r="J14" s="145">
        <v>114.4</v>
      </c>
      <c r="K14" s="145">
        <v>99.6</v>
      </c>
      <c r="L14" s="145">
        <v>97.1</v>
      </c>
    </row>
    <row r="15" spans="1:12" ht="14.25" customHeight="1" x14ac:dyDescent="0.15">
      <c r="A15" s="144" t="s">
        <v>17</v>
      </c>
      <c r="B15" s="145">
        <v>97.2</v>
      </c>
      <c r="C15" s="145">
        <v>99.1</v>
      </c>
      <c r="D15" s="145">
        <v>107.3</v>
      </c>
      <c r="E15" s="145">
        <v>93.1</v>
      </c>
      <c r="F15" s="145">
        <v>100.6</v>
      </c>
      <c r="G15" s="145">
        <v>70.400000000000006</v>
      </c>
      <c r="H15" s="145">
        <v>103.6</v>
      </c>
      <c r="I15" s="145">
        <v>96.3</v>
      </c>
      <c r="J15" s="145">
        <v>98.3</v>
      </c>
      <c r="K15" s="145">
        <v>97</v>
      </c>
      <c r="L15" s="145">
        <v>102.1</v>
      </c>
    </row>
    <row r="16" spans="1:12" ht="14.25" customHeight="1" x14ac:dyDescent="0.15">
      <c r="A16" s="144" t="s">
        <v>18</v>
      </c>
      <c r="B16" s="145">
        <v>96.1</v>
      </c>
      <c r="C16" s="145">
        <v>101.5</v>
      </c>
      <c r="D16" s="145">
        <v>95.3</v>
      </c>
      <c r="E16" s="145">
        <v>96.6</v>
      </c>
      <c r="F16" s="145">
        <v>101.8</v>
      </c>
      <c r="G16" s="145">
        <v>72.2</v>
      </c>
      <c r="H16" s="145">
        <v>100.6</v>
      </c>
      <c r="I16" s="145">
        <v>95.9</v>
      </c>
      <c r="J16" s="145">
        <v>89.7</v>
      </c>
      <c r="K16" s="145">
        <v>93.9</v>
      </c>
      <c r="L16" s="145">
        <v>96.5</v>
      </c>
    </row>
    <row r="17" spans="1:12" ht="14.25" customHeight="1" x14ac:dyDescent="0.15">
      <c r="A17" s="144" t="s">
        <v>19</v>
      </c>
      <c r="B17" s="145">
        <v>94.1</v>
      </c>
      <c r="C17" s="145">
        <v>96.3</v>
      </c>
      <c r="D17" s="145">
        <v>87.6</v>
      </c>
      <c r="E17" s="145">
        <v>89.5</v>
      </c>
      <c r="F17" s="145">
        <v>97.7</v>
      </c>
      <c r="G17" s="145">
        <v>80.099999999999994</v>
      </c>
      <c r="H17" s="145">
        <v>99.9</v>
      </c>
      <c r="I17" s="145">
        <v>93.1</v>
      </c>
      <c r="J17" s="145">
        <v>96.3</v>
      </c>
      <c r="K17" s="145">
        <v>95.8</v>
      </c>
      <c r="L17" s="145">
        <v>98.1</v>
      </c>
    </row>
    <row r="18" spans="1:12" ht="14.25" customHeight="1" x14ac:dyDescent="0.15">
      <c r="A18" s="144" t="s">
        <v>20</v>
      </c>
      <c r="B18" s="145">
        <v>99.3</v>
      </c>
      <c r="C18" s="145">
        <v>97.9</v>
      </c>
      <c r="D18" s="145">
        <v>104</v>
      </c>
      <c r="E18" s="145">
        <v>96.2</v>
      </c>
      <c r="F18" s="145">
        <v>93.6</v>
      </c>
      <c r="G18" s="145">
        <v>106.9</v>
      </c>
      <c r="H18" s="145">
        <v>102.7</v>
      </c>
      <c r="I18" s="145">
        <v>97.4</v>
      </c>
      <c r="J18" s="145">
        <v>103.6</v>
      </c>
      <c r="K18" s="145">
        <v>100.6</v>
      </c>
      <c r="L18" s="145">
        <v>98.9</v>
      </c>
    </row>
    <row r="19" spans="1:12" ht="14.25" customHeight="1" x14ac:dyDescent="0.15">
      <c r="A19" s="144" t="s">
        <v>21</v>
      </c>
      <c r="B19" s="145">
        <v>99</v>
      </c>
      <c r="C19" s="145">
        <v>97</v>
      </c>
      <c r="D19" s="145">
        <v>120.6</v>
      </c>
      <c r="E19" s="145">
        <v>91.7</v>
      </c>
      <c r="F19" s="145">
        <v>102</v>
      </c>
      <c r="G19" s="145">
        <v>81.8</v>
      </c>
      <c r="H19" s="145">
        <v>98.5</v>
      </c>
      <c r="I19" s="145">
        <v>100.5</v>
      </c>
      <c r="J19" s="145">
        <v>105</v>
      </c>
      <c r="K19" s="145">
        <v>99.5</v>
      </c>
      <c r="L19" s="145">
        <v>100.2</v>
      </c>
    </row>
    <row r="20" spans="1:12" ht="14.25" customHeight="1" x14ac:dyDescent="0.15">
      <c r="A20" s="146" t="s">
        <v>22</v>
      </c>
      <c r="B20" s="147">
        <v>98.5</v>
      </c>
      <c r="C20" s="147">
        <v>97.7</v>
      </c>
      <c r="D20" s="147">
        <v>109.7</v>
      </c>
      <c r="E20" s="147">
        <v>97.8</v>
      </c>
      <c r="F20" s="147">
        <v>106.6</v>
      </c>
      <c r="G20" s="147">
        <v>83.1</v>
      </c>
      <c r="H20" s="147">
        <v>94.8</v>
      </c>
      <c r="I20" s="147">
        <v>97.9</v>
      </c>
      <c r="J20" s="147">
        <v>102.2</v>
      </c>
      <c r="K20" s="147">
        <v>101</v>
      </c>
      <c r="L20" s="147">
        <v>97.3</v>
      </c>
    </row>
    <row r="21" spans="1:12" ht="14.25" customHeight="1" x14ac:dyDescent="0.15">
      <c r="A21" s="144" t="s">
        <v>23</v>
      </c>
      <c r="B21" s="145">
        <v>96.2</v>
      </c>
      <c r="C21" s="145">
        <v>98.9</v>
      </c>
      <c r="D21" s="145">
        <v>127</v>
      </c>
      <c r="E21" s="145">
        <v>86.4</v>
      </c>
      <c r="F21" s="145">
        <v>81.2</v>
      </c>
      <c r="G21" s="145">
        <v>56.8</v>
      </c>
      <c r="H21" s="145">
        <v>102.7</v>
      </c>
      <c r="I21" s="145">
        <v>100.1</v>
      </c>
      <c r="J21" s="145">
        <v>107.1</v>
      </c>
      <c r="K21" s="145">
        <v>94.1</v>
      </c>
      <c r="L21" s="145">
        <v>102.4</v>
      </c>
    </row>
    <row r="22" spans="1:12" ht="14.25" customHeight="1" x14ac:dyDescent="0.15">
      <c r="A22" s="144" t="s">
        <v>24</v>
      </c>
      <c r="B22" s="145">
        <v>99.4</v>
      </c>
      <c r="C22" s="145">
        <v>102.2</v>
      </c>
      <c r="D22" s="145">
        <v>100.4</v>
      </c>
      <c r="E22" s="145">
        <v>94</v>
      </c>
      <c r="F22" s="145">
        <v>94.9</v>
      </c>
      <c r="G22" s="145">
        <v>91.9</v>
      </c>
      <c r="H22" s="145">
        <v>100.8</v>
      </c>
      <c r="I22" s="145">
        <v>98.5</v>
      </c>
      <c r="J22" s="145">
        <v>105.5</v>
      </c>
      <c r="K22" s="145">
        <v>95.7</v>
      </c>
      <c r="L22" s="145">
        <v>104.9</v>
      </c>
    </row>
    <row r="23" spans="1:12" ht="14.25" customHeight="1" x14ac:dyDescent="0.15">
      <c r="A23" s="144" t="s">
        <v>25</v>
      </c>
      <c r="B23" s="145">
        <v>99</v>
      </c>
      <c r="C23" s="145">
        <v>100.6</v>
      </c>
      <c r="D23" s="145">
        <v>126</v>
      </c>
      <c r="E23" s="145">
        <v>89.7</v>
      </c>
      <c r="F23" s="145">
        <v>94.6</v>
      </c>
      <c r="G23" s="145">
        <v>77.900000000000006</v>
      </c>
      <c r="H23" s="145">
        <v>95.8</v>
      </c>
      <c r="I23" s="145">
        <v>101.7</v>
      </c>
      <c r="J23" s="145">
        <v>102.5</v>
      </c>
      <c r="K23" s="145">
        <v>100.5</v>
      </c>
      <c r="L23" s="145">
        <v>95.2</v>
      </c>
    </row>
    <row r="24" spans="1:12" ht="14.25" customHeight="1" x14ac:dyDescent="0.15">
      <c r="A24" s="144" t="s">
        <v>26</v>
      </c>
      <c r="B24" s="145">
        <v>98.4</v>
      </c>
      <c r="C24" s="145">
        <v>100.3</v>
      </c>
      <c r="D24" s="145">
        <v>117.4</v>
      </c>
      <c r="E24" s="145">
        <v>90.5</v>
      </c>
      <c r="F24" s="145">
        <v>86.5</v>
      </c>
      <c r="G24" s="145">
        <v>77.400000000000006</v>
      </c>
      <c r="H24" s="145">
        <v>94.9</v>
      </c>
      <c r="I24" s="145">
        <v>99.4</v>
      </c>
      <c r="J24" s="145">
        <v>108.5</v>
      </c>
      <c r="K24" s="145">
        <v>98.7</v>
      </c>
      <c r="L24" s="145">
        <v>99.4</v>
      </c>
    </row>
    <row r="25" spans="1:12" ht="14.25" customHeight="1" x14ac:dyDescent="0.15">
      <c r="A25" s="144" t="s">
        <v>27</v>
      </c>
      <c r="B25" s="145">
        <v>98.4</v>
      </c>
      <c r="C25" s="145">
        <v>99</v>
      </c>
      <c r="D25" s="145">
        <v>118.6</v>
      </c>
      <c r="E25" s="145">
        <v>94.1</v>
      </c>
      <c r="F25" s="145">
        <v>113.5</v>
      </c>
      <c r="G25" s="145">
        <v>62.7</v>
      </c>
      <c r="H25" s="145">
        <v>101.5</v>
      </c>
      <c r="I25" s="145">
        <v>98.9</v>
      </c>
      <c r="J25" s="145">
        <v>108.7</v>
      </c>
      <c r="K25" s="145">
        <v>100</v>
      </c>
      <c r="L25" s="145">
        <v>97.9</v>
      </c>
    </row>
    <row r="26" spans="1:12" ht="14.25" customHeight="1" x14ac:dyDescent="0.15">
      <c r="A26" s="144" t="s">
        <v>28</v>
      </c>
      <c r="B26" s="148">
        <v>95.6</v>
      </c>
      <c r="C26" s="148">
        <v>98.1</v>
      </c>
      <c r="D26" s="148">
        <v>104.5</v>
      </c>
      <c r="E26" s="148">
        <v>89</v>
      </c>
      <c r="F26" s="148">
        <v>114.5</v>
      </c>
      <c r="G26" s="148">
        <v>61.5</v>
      </c>
      <c r="H26" s="148">
        <v>99.9</v>
      </c>
      <c r="I26" s="148">
        <v>95.3</v>
      </c>
      <c r="J26" s="148">
        <v>103.5</v>
      </c>
      <c r="K26" s="148">
        <v>98.2</v>
      </c>
      <c r="L26" s="148">
        <v>94.4</v>
      </c>
    </row>
    <row r="27" spans="1:12" ht="14.25" customHeight="1" x14ac:dyDescent="0.15">
      <c r="A27" s="149" t="s">
        <v>29</v>
      </c>
      <c r="B27" s="150">
        <v>98.7</v>
      </c>
      <c r="C27" s="150">
        <v>98.6</v>
      </c>
      <c r="D27" s="150">
        <v>118.3</v>
      </c>
      <c r="E27" s="150">
        <v>92.4</v>
      </c>
      <c r="F27" s="150">
        <v>91</v>
      </c>
      <c r="G27" s="150">
        <v>91.6</v>
      </c>
      <c r="H27" s="150">
        <v>98.4</v>
      </c>
      <c r="I27" s="150">
        <v>99.8</v>
      </c>
      <c r="J27" s="150">
        <v>112.4</v>
      </c>
      <c r="K27" s="150">
        <v>94</v>
      </c>
      <c r="L27" s="150">
        <v>99.1</v>
      </c>
    </row>
    <row r="28" spans="1:12" ht="15" customHeight="1" x14ac:dyDescent="0.15">
      <c r="A28" s="126" t="s">
        <v>170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00"/>
    </row>
    <row r="29" spans="1:12" ht="15" customHeight="1" x14ac:dyDescent="0.15">
      <c r="A29" s="126" t="s">
        <v>241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34" t="s">
        <v>30</v>
      </c>
    </row>
    <row r="30" spans="1:12" ht="15" customHeight="1" x14ac:dyDescent="0.15"/>
  </sheetData>
  <mergeCells count="3">
    <mergeCell ref="A5:A6"/>
    <mergeCell ref="B5:B6"/>
    <mergeCell ref="C5:L5"/>
  </mergeCells>
  <phoneticPr fontId="2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pageOrder="overThenDown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zoomScaleNormal="100" workbookViewId="0"/>
  </sheetViews>
  <sheetFormatPr defaultRowHeight="11.25" customHeight="1" x14ac:dyDescent="0.15"/>
  <cols>
    <col min="1" max="2" width="14.625" style="758" bestFit="1" customWidth="1"/>
    <col min="3" max="9" width="8.125" style="758" customWidth="1"/>
    <col min="10" max="10" width="3.625" style="758" customWidth="1"/>
    <col min="11" max="11" width="4" style="758" customWidth="1"/>
    <col min="12" max="12" width="4.5" style="758" customWidth="1"/>
    <col min="13" max="16384" width="9" style="758"/>
  </cols>
  <sheetData>
    <row r="1" spans="1:9" ht="11.25" customHeight="1" x14ac:dyDescent="0.15">
      <c r="A1" s="757" t="s">
        <v>161</v>
      </c>
    </row>
    <row r="2" spans="1:9" ht="11.25" customHeight="1" x14ac:dyDescent="0.15">
      <c r="A2" s="757"/>
    </row>
    <row r="3" spans="1:9" ht="20.25" customHeight="1" x14ac:dyDescent="0.15">
      <c r="A3" s="759" t="s">
        <v>734</v>
      </c>
      <c r="B3" s="759"/>
      <c r="C3" s="759"/>
      <c r="D3" s="759"/>
      <c r="E3" s="759"/>
      <c r="F3" s="759"/>
      <c r="G3" s="759"/>
      <c r="H3" s="759"/>
      <c r="I3" s="759"/>
    </row>
    <row r="4" spans="1:9" ht="7.5" customHeight="1" x14ac:dyDescent="0.15"/>
    <row r="5" spans="1:9" ht="14.25" customHeight="1" x14ac:dyDescent="0.15">
      <c r="A5" s="760" t="s">
        <v>735</v>
      </c>
      <c r="C5" s="760"/>
      <c r="D5" s="760"/>
      <c r="E5" s="760"/>
      <c r="F5" s="760"/>
      <c r="G5" s="760"/>
      <c r="H5" s="761"/>
      <c r="I5" s="761"/>
    </row>
    <row r="6" spans="1:9" ht="12" customHeight="1" x14ac:dyDescent="0.15">
      <c r="A6" s="762" t="s">
        <v>736</v>
      </c>
      <c r="B6" s="763"/>
      <c r="C6" s="764"/>
      <c r="D6" s="764"/>
      <c r="E6" s="764"/>
      <c r="F6" s="764"/>
      <c r="G6" s="764"/>
      <c r="H6" s="764"/>
      <c r="I6" s="765" t="s">
        <v>392</v>
      </c>
    </row>
    <row r="7" spans="1:9" ht="12" customHeight="1" x14ac:dyDescent="0.15">
      <c r="A7" s="766" t="s">
        <v>737</v>
      </c>
      <c r="B7" s="767"/>
      <c r="C7" s="766"/>
      <c r="D7" s="766" t="s">
        <v>738</v>
      </c>
      <c r="E7" s="766"/>
      <c r="F7" s="766"/>
      <c r="G7" s="766" t="s">
        <v>739</v>
      </c>
      <c r="H7" s="767"/>
      <c r="I7" s="768" t="s">
        <v>740</v>
      </c>
    </row>
    <row r="8" spans="1:9" ht="12" customHeight="1" x14ac:dyDescent="0.15">
      <c r="A8" s="769" t="s">
        <v>741</v>
      </c>
      <c r="B8" s="770" t="s">
        <v>742</v>
      </c>
      <c r="C8" s="771" t="s">
        <v>743</v>
      </c>
      <c r="D8" s="770" t="s">
        <v>744</v>
      </c>
      <c r="E8" s="770" t="s">
        <v>745</v>
      </c>
      <c r="F8" s="770" t="s">
        <v>746</v>
      </c>
      <c r="G8" s="770" t="s">
        <v>747</v>
      </c>
      <c r="H8" s="770" t="s">
        <v>196</v>
      </c>
      <c r="I8" s="772"/>
    </row>
    <row r="9" spans="1:9" ht="12" customHeight="1" x14ac:dyDescent="0.15">
      <c r="A9" s="773" t="s">
        <v>748</v>
      </c>
      <c r="B9" s="774" t="s">
        <v>749</v>
      </c>
      <c r="C9" s="775">
        <v>0</v>
      </c>
      <c r="D9" s="776">
        <v>0</v>
      </c>
      <c r="E9" s="776">
        <v>0</v>
      </c>
      <c r="F9" s="776">
        <v>0</v>
      </c>
      <c r="G9" s="776">
        <v>0</v>
      </c>
      <c r="H9" s="776">
        <v>1</v>
      </c>
      <c r="I9" s="776">
        <f>SUM(C9:H9)</f>
        <v>1</v>
      </c>
    </row>
    <row r="10" spans="1:9" ht="12" customHeight="1" x14ac:dyDescent="0.15">
      <c r="A10" s="773"/>
      <c r="B10" s="777" t="s">
        <v>750</v>
      </c>
      <c r="C10" s="775">
        <v>41</v>
      </c>
      <c r="D10" s="776">
        <v>11</v>
      </c>
      <c r="E10" s="776">
        <v>3</v>
      </c>
      <c r="F10" s="776">
        <v>0</v>
      </c>
      <c r="G10" s="776">
        <v>7</v>
      </c>
      <c r="H10" s="776">
        <v>75</v>
      </c>
      <c r="I10" s="776">
        <f t="shared" ref="I10:I63" si="0">SUM(C10:H10)</f>
        <v>137</v>
      </c>
    </row>
    <row r="11" spans="1:9" ht="12" customHeight="1" x14ac:dyDescent="0.15">
      <c r="A11" s="773" t="s">
        <v>751</v>
      </c>
      <c r="B11" s="774" t="s">
        <v>752</v>
      </c>
      <c r="C11" s="775">
        <v>5</v>
      </c>
      <c r="D11" s="776">
        <v>1</v>
      </c>
      <c r="E11" s="776">
        <v>0</v>
      </c>
      <c r="F11" s="776">
        <v>1</v>
      </c>
      <c r="G11" s="776">
        <v>0</v>
      </c>
      <c r="H11" s="776">
        <v>0</v>
      </c>
      <c r="I11" s="776">
        <f t="shared" si="0"/>
        <v>7</v>
      </c>
    </row>
    <row r="12" spans="1:9" ht="12" customHeight="1" x14ac:dyDescent="0.15">
      <c r="A12" s="773"/>
      <c r="B12" s="774" t="s">
        <v>753</v>
      </c>
      <c r="C12" s="775">
        <v>0</v>
      </c>
      <c r="D12" s="776">
        <v>0</v>
      </c>
      <c r="E12" s="776">
        <v>0</v>
      </c>
      <c r="F12" s="776">
        <v>0</v>
      </c>
      <c r="G12" s="776">
        <v>0</v>
      </c>
      <c r="H12" s="776">
        <v>0</v>
      </c>
      <c r="I12" s="776">
        <f t="shared" si="0"/>
        <v>0</v>
      </c>
    </row>
    <row r="13" spans="1:9" ht="12" customHeight="1" x14ac:dyDescent="0.15">
      <c r="A13" s="773"/>
      <c r="B13" s="774" t="s">
        <v>754</v>
      </c>
      <c r="C13" s="775">
        <v>2</v>
      </c>
      <c r="D13" s="776">
        <v>0</v>
      </c>
      <c r="E13" s="776">
        <v>0</v>
      </c>
      <c r="F13" s="776">
        <v>0</v>
      </c>
      <c r="G13" s="776">
        <v>0</v>
      </c>
      <c r="H13" s="776">
        <v>1</v>
      </c>
      <c r="I13" s="776">
        <f t="shared" si="0"/>
        <v>3</v>
      </c>
    </row>
    <row r="14" spans="1:9" ht="12" customHeight="1" x14ac:dyDescent="0.15">
      <c r="A14" s="773"/>
      <c r="B14" s="777" t="s">
        <v>755</v>
      </c>
      <c r="C14" s="775">
        <v>0</v>
      </c>
      <c r="D14" s="776">
        <v>0</v>
      </c>
      <c r="E14" s="776">
        <v>0</v>
      </c>
      <c r="F14" s="776">
        <v>0</v>
      </c>
      <c r="G14" s="776">
        <v>0</v>
      </c>
      <c r="H14" s="776">
        <v>0</v>
      </c>
      <c r="I14" s="776">
        <f t="shared" si="0"/>
        <v>0</v>
      </c>
    </row>
    <row r="15" spans="1:9" ht="12" customHeight="1" x14ac:dyDescent="0.15">
      <c r="A15" s="773"/>
      <c r="B15" s="777" t="s">
        <v>756</v>
      </c>
      <c r="C15" s="775">
        <v>0</v>
      </c>
      <c r="D15" s="776">
        <v>0</v>
      </c>
      <c r="E15" s="776">
        <v>0</v>
      </c>
      <c r="F15" s="776">
        <v>0</v>
      </c>
      <c r="G15" s="776">
        <v>0</v>
      </c>
      <c r="H15" s="776">
        <v>0</v>
      </c>
      <c r="I15" s="776">
        <f t="shared" si="0"/>
        <v>0</v>
      </c>
    </row>
    <row r="16" spans="1:9" ht="24.95" customHeight="1" x14ac:dyDescent="0.15">
      <c r="A16" s="773"/>
      <c r="B16" s="777" t="s">
        <v>757</v>
      </c>
      <c r="C16" s="775">
        <v>4</v>
      </c>
      <c r="D16" s="776">
        <v>1</v>
      </c>
      <c r="E16" s="776">
        <v>0</v>
      </c>
      <c r="F16" s="776">
        <v>0</v>
      </c>
      <c r="G16" s="776">
        <v>0</v>
      </c>
      <c r="H16" s="776">
        <v>0</v>
      </c>
      <c r="I16" s="776">
        <f t="shared" si="0"/>
        <v>5</v>
      </c>
    </row>
    <row r="17" spans="1:9" ht="12" customHeight="1" x14ac:dyDescent="0.15">
      <c r="A17" s="773"/>
      <c r="B17" s="774" t="s">
        <v>758</v>
      </c>
      <c r="C17" s="775">
        <v>1</v>
      </c>
      <c r="D17" s="776">
        <v>0</v>
      </c>
      <c r="E17" s="776">
        <v>0</v>
      </c>
      <c r="F17" s="776">
        <v>1</v>
      </c>
      <c r="G17" s="776">
        <v>0</v>
      </c>
      <c r="H17" s="776">
        <v>0</v>
      </c>
      <c r="I17" s="776">
        <f t="shared" si="0"/>
        <v>2</v>
      </c>
    </row>
    <row r="18" spans="1:9" ht="12" customHeight="1" x14ac:dyDescent="0.15">
      <c r="A18" s="773" t="s">
        <v>759</v>
      </c>
      <c r="B18" s="774" t="s">
        <v>760</v>
      </c>
      <c r="C18" s="775">
        <v>1</v>
      </c>
      <c r="D18" s="776">
        <v>0</v>
      </c>
      <c r="E18" s="776">
        <v>0</v>
      </c>
      <c r="F18" s="776">
        <v>0</v>
      </c>
      <c r="G18" s="776">
        <v>0</v>
      </c>
      <c r="H18" s="776">
        <v>0</v>
      </c>
      <c r="I18" s="776">
        <f t="shared" si="0"/>
        <v>1</v>
      </c>
    </row>
    <row r="19" spans="1:9" ht="12" customHeight="1" x14ac:dyDescent="0.15">
      <c r="A19" s="773"/>
      <c r="B19" s="774" t="s">
        <v>761</v>
      </c>
      <c r="C19" s="775">
        <v>3</v>
      </c>
      <c r="D19" s="776">
        <v>0</v>
      </c>
      <c r="E19" s="776">
        <v>1</v>
      </c>
      <c r="F19" s="776">
        <v>0</v>
      </c>
      <c r="G19" s="776">
        <v>0</v>
      </c>
      <c r="H19" s="776">
        <v>1</v>
      </c>
      <c r="I19" s="776">
        <f t="shared" si="0"/>
        <v>5</v>
      </c>
    </row>
    <row r="20" spans="1:9" ht="12" customHeight="1" x14ac:dyDescent="0.15">
      <c r="A20" s="773"/>
      <c r="B20" s="774" t="s">
        <v>762</v>
      </c>
      <c r="C20" s="775">
        <v>0</v>
      </c>
      <c r="D20" s="776">
        <v>0</v>
      </c>
      <c r="E20" s="776">
        <v>0</v>
      </c>
      <c r="F20" s="776">
        <v>0</v>
      </c>
      <c r="G20" s="776">
        <v>0</v>
      </c>
      <c r="H20" s="776">
        <v>0</v>
      </c>
      <c r="I20" s="776">
        <f t="shared" si="0"/>
        <v>0</v>
      </c>
    </row>
    <row r="21" spans="1:9" ht="12" customHeight="1" x14ac:dyDescent="0.15">
      <c r="A21" s="773"/>
      <c r="B21" s="774" t="s">
        <v>763</v>
      </c>
      <c r="C21" s="775">
        <v>0</v>
      </c>
      <c r="D21" s="776">
        <v>0</v>
      </c>
      <c r="E21" s="776">
        <v>0</v>
      </c>
      <c r="F21" s="776">
        <v>0</v>
      </c>
      <c r="G21" s="776">
        <v>0</v>
      </c>
      <c r="H21" s="776">
        <v>0</v>
      </c>
      <c r="I21" s="776">
        <f t="shared" si="0"/>
        <v>0</v>
      </c>
    </row>
    <row r="22" spans="1:9" ht="12" customHeight="1" x14ac:dyDescent="0.15">
      <c r="A22" s="773"/>
      <c r="B22" s="774" t="s">
        <v>764</v>
      </c>
      <c r="C22" s="775">
        <v>6</v>
      </c>
      <c r="D22" s="776">
        <v>3</v>
      </c>
      <c r="E22" s="776">
        <v>0</v>
      </c>
      <c r="F22" s="776">
        <v>0</v>
      </c>
      <c r="G22" s="776">
        <v>0</v>
      </c>
      <c r="H22" s="776">
        <v>1</v>
      </c>
      <c r="I22" s="776">
        <f t="shared" si="0"/>
        <v>10</v>
      </c>
    </row>
    <row r="23" spans="1:9" ht="12" customHeight="1" x14ac:dyDescent="0.15">
      <c r="A23" s="773"/>
      <c r="B23" s="774" t="s">
        <v>765</v>
      </c>
      <c r="C23" s="775">
        <v>0</v>
      </c>
      <c r="D23" s="776">
        <v>0</v>
      </c>
      <c r="E23" s="776">
        <v>0</v>
      </c>
      <c r="F23" s="776">
        <v>0</v>
      </c>
      <c r="G23" s="776">
        <v>0</v>
      </c>
      <c r="H23" s="776">
        <v>0</v>
      </c>
      <c r="I23" s="776">
        <f t="shared" si="0"/>
        <v>0</v>
      </c>
    </row>
    <row r="24" spans="1:9" ht="12" customHeight="1" x14ac:dyDescent="0.15">
      <c r="A24" s="773" t="s">
        <v>766</v>
      </c>
      <c r="B24" s="774" t="s">
        <v>767</v>
      </c>
      <c r="C24" s="775">
        <v>1</v>
      </c>
      <c r="D24" s="776">
        <v>1</v>
      </c>
      <c r="E24" s="776">
        <v>2</v>
      </c>
      <c r="F24" s="776">
        <v>1</v>
      </c>
      <c r="G24" s="776">
        <v>0</v>
      </c>
      <c r="H24" s="776">
        <v>0</v>
      </c>
      <c r="I24" s="776">
        <f t="shared" si="0"/>
        <v>5</v>
      </c>
    </row>
    <row r="25" spans="1:9" ht="12" customHeight="1" x14ac:dyDescent="0.15">
      <c r="A25" s="773"/>
      <c r="B25" s="774" t="s">
        <v>768</v>
      </c>
      <c r="C25" s="775">
        <v>0</v>
      </c>
      <c r="D25" s="776">
        <v>0</v>
      </c>
      <c r="E25" s="776">
        <v>0</v>
      </c>
      <c r="F25" s="776">
        <v>0</v>
      </c>
      <c r="G25" s="776">
        <v>0</v>
      </c>
      <c r="H25" s="776">
        <v>0</v>
      </c>
      <c r="I25" s="776">
        <f t="shared" si="0"/>
        <v>0</v>
      </c>
    </row>
    <row r="26" spans="1:9" ht="12" customHeight="1" x14ac:dyDescent="0.15">
      <c r="A26" s="773"/>
      <c r="B26" s="774" t="s">
        <v>769</v>
      </c>
      <c r="C26" s="775">
        <v>1</v>
      </c>
      <c r="D26" s="776">
        <v>1</v>
      </c>
      <c r="E26" s="776">
        <v>2</v>
      </c>
      <c r="F26" s="776">
        <v>0</v>
      </c>
      <c r="G26" s="776">
        <v>0</v>
      </c>
      <c r="H26" s="776">
        <v>0</v>
      </c>
      <c r="I26" s="776">
        <f t="shared" si="0"/>
        <v>4</v>
      </c>
    </row>
    <row r="27" spans="1:9" ht="12" customHeight="1" x14ac:dyDescent="0.15">
      <c r="A27" s="773"/>
      <c r="B27" s="777" t="s">
        <v>770</v>
      </c>
      <c r="C27" s="775">
        <v>3</v>
      </c>
      <c r="D27" s="776">
        <v>0</v>
      </c>
      <c r="E27" s="776">
        <v>9</v>
      </c>
      <c r="F27" s="776">
        <v>0</v>
      </c>
      <c r="G27" s="776">
        <v>0</v>
      </c>
      <c r="H27" s="776">
        <v>0</v>
      </c>
      <c r="I27" s="776">
        <f t="shared" si="0"/>
        <v>12</v>
      </c>
    </row>
    <row r="28" spans="1:9" ht="12" customHeight="1" x14ac:dyDescent="0.15">
      <c r="A28" s="773"/>
      <c r="B28" s="777" t="s">
        <v>771</v>
      </c>
      <c r="C28" s="775">
        <v>0</v>
      </c>
      <c r="D28" s="776">
        <v>0</v>
      </c>
      <c r="E28" s="776">
        <v>2</v>
      </c>
      <c r="F28" s="776">
        <v>0</v>
      </c>
      <c r="G28" s="776">
        <v>0</v>
      </c>
      <c r="H28" s="776">
        <v>0</v>
      </c>
      <c r="I28" s="776">
        <f t="shared" si="0"/>
        <v>2</v>
      </c>
    </row>
    <row r="29" spans="1:9" ht="12" customHeight="1" x14ac:dyDescent="0.15">
      <c r="A29" s="773"/>
      <c r="B29" s="774" t="s">
        <v>772</v>
      </c>
      <c r="C29" s="775">
        <v>0</v>
      </c>
      <c r="D29" s="776">
        <v>0</v>
      </c>
      <c r="E29" s="776">
        <v>8</v>
      </c>
      <c r="F29" s="776">
        <v>0</v>
      </c>
      <c r="G29" s="776">
        <v>0</v>
      </c>
      <c r="H29" s="776">
        <v>0</v>
      </c>
      <c r="I29" s="776">
        <f t="shared" si="0"/>
        <v>8</v>
      </c>
    </row>
    <row r="30" spans="1:9" ht="12" customHeight="1" x14ac:dyDescent="0.15">
      <c r="A30" s="773" t="s">
        <v>773</v>
      </c>
      <c r="B30" s="774" t="s">
        <v>774</v>
      </c>
      <c r="C30" s="775">
        <v>17</v>
      </c>
      <c r="D30" s="776">
        <v>5</v>
      </c>
      <c r="E30" s="776">
        <v>2</v>
      </c>
      <c r="F30" s="776">
        <v>0</v>
      </c>
      <c r="G30" s="776">
        <v>0</v>
      </c>
      <c r="H30" s="776">
        <v>1</v>
      </c>
      <c r="I30" s="776">
        <f t="shared" si="0"/>
        <v>25</v>
      </c>
    </row>
    <row r="31" spans="1:9" ht="12" customHeight="1" x14ac:dyDescent="0.15">
      <c r="A31" s="773"/>
      <c r="B31" s="774" t="s">
        <v>775</v>
      </c>
      <c r="C31" s="775">
        <v>7</v>
      </c>
      <c r="D31" s="776">
        <v>2</v>
      </c>
      <c r="E31" s="776">
        <v>0</v>
      </c>
      <c r="F31" s="776">
        <v>0</v>
      </c>
      <c r="G31" s="776">
        <v>0</v>
      </c>
      <c r="H31" s="776">
        <v>0</v>
      </c>
      <c r="I31" s="776">
        <f t="shared" si="0"/>
        <v>9</v>
      </c>
    </row>
    <row r="32" spans="1:9" ht="12" customHeight="1" x14ac:dyDescent="0.15">
      <c r="A32" s="778"/>
      <c r="B32" s="777" t="s">
        <v>776</v>
      </c>
      <c r="C32" s="775">
        <v>9</v>
      </c>
      <c r="D32" s="776">
        <v>20</v>
      </c>
      <c r="E32" s="776">
        <v>1</v>
      </c>
      <c r="F32" s="776">
        <v>0</v>
      </c>
      <c r="G32" s="776">
        <v>0</v>
      </c>
      <c r="H32" s="776">
        <v>1</v>
      </c>
      <c r="I32" s="776">
        <f t="shared" si="0"/>
        <v>31</v>
      </c>
    </row>
    <row r="33" spans="1:9" ht="12" customHeight="1" x14ac:dyDescent="0.15">
      <c r="A33" s="773" t="s">
        <v>777</v>
      </c>
      <c r="B33" s="777" t="s">
        <v>778</v>
      </c>
      <c r="C33" s="775">
        <v>4</v>
      </c>
      <c r="D33" s="776">
        <v>2</v>
      </c>
      <c r="E33" s="776">
        <v>6</v>
      </c>
      <c r="F33" s="776">
        <v>0</v>
      </c>
      <c r="G33" s="776">
        <v>1</v>
      </c>
      <c r="H33" s="776">
        <v>1</v>
      </c>
      <c r="I33" s="776">
        <f t="shared" si="0"/>
        <v>14</v>
      </c>
    </row>
    <row r="34" spans="1:9" ht="12" customHeight="1" x14ac:dyDescent="0.15">
      <c r="A34" s="773"/>
      <c r="B34" s="777" t="s">
        <v>779</v>
      </c>
      <c r="C34" s="775">
        <v>5</v>
      </c>
      <c r="D34" s="776">
        <v>3</v>
      </c>
      <c r="E34" s="776">
        <v>1</v>
      </c>
      <c r="F34" s="776">
        <v>0</v>
      </c>
      <c r="G34" s="776">
        <v>0</v>
      </c>
      <c r="H34" s="776">
        <v>0</v>
      </c>
      <c r="I34" s="776">
        <f t="shared" si="0"/>
        <v>9</v>
      </c>
    </row>
    <row r="35" spans="1:9" ht="12" customHeight="1" x14ac:dyDescent="0.15">
      <c r="A35" s="773"/>
      <c r="B35" s="774" t="s">
        <v>780</v>
      </c>
      <c r="C35" s="775">
        <v>20</v>
      </c>
      <c r="D35" s="776">
        <v>1</v>
      </c>
      <c r="E35" s="776">
        <v>2</v>
      </c>
      <c r="F35" s="776">
        <v>0</v>
      </c>
      <c r="G35" s="776">
        <v>0</v>
      </c>
      <c r="H35" s="776">
        <v>1</v>
      </c>
      <c r="I35" s="776">
        <f t="shared" si="0"/>
        <v>24</v>
      </c>
    </row>
    <row r="36" spans="1:9" ht="12" customHeight="1" x14ac:dyDescent="0.15">
      <c r="A36" s="778"/>
      <c r="B36" s="777" t="s">
        <v>781</v>
      </c>
      <c r="C36" s="775">
        <v>5</v>
      </c>
      <c r="D36" s="776">
        <v>2</v>
      </c>
      <c r="E36" s="776">
        <v>5</v>
      </c>
      <c r="F36" s="776">
        <v>0</v>
      </c>
      <c r="G36" s="776">
        <v>1</v>
      </c>
      <c r="H36" s="776">
        <v>0</v>
      </c>
      <c r="I36" s="776">
        <f t="shared" si="0"/>
        <v>13</v>
      </c>
    </row>
    <row r="37" spans="1:9" ht="24.95" customHeight="1" x14ac:dyDescent="0.15">
      <c r="A37" s="778"/>
      <c r="B37" s="777" t="s">
        <v>782</v>
      </c>
      <c r="C37" s="775">
        <v>3</v>
      </c>
      <c r="D37" s="776">
        <v>0</v>
      </c>
      <c r="E37" s="776">
        <v>1</v>
      </c>
      <c r="F37" s="776">
        <v>0</v>
      </c>
      <c r="G37" s="776">
        <v>0</v>
      </c>
      <c r="H37" s="776">
        <v>0</v>
      </c>
      <c r="I37" s="776">
        <f t="shared" si="0"/>
        <v>4</v>
      </c>
    </row>
    <row r="38" spans="1:9" ht="12" customHeight="1" x14ac:dyDescent="0.15">
      <c r="A38" s="773" t="s">
        <v>783</v>
      </c>
      <c r="B38" s="774" t="s">
        <v>784</v>
      </c>
      <c r="C38" s="775">
        <v>2</v>
      </c>
      <c r="D38" s="776">
        <v>2</v>
      </c>
      <c r="E38" s="776">
        <v>1</v>
      </c>
      <c r="F38" s="776">
        <v>0</v>
      </c>
      <c r="G38" s="776">
        <v>0</v>
      </c>
      <c r="H38" s="776">
        <v>0</v>
      </c>
      <c r="I38" s="776">
        <f t="shared" si="0"/>
        <v>5</v>
      </c>
    </row>
    <row r="39" spans="1:9" ht="12" customHeight="1" x14ac:dyDescent="0.15">
      <c r="A39" s="773"/>
      <c r="B39" s="774" t="s">
        <v>785</v>
      </c>
      <c r="C39" s="775">
        <v>7</v>
      </c>
      <c r="D39" s="776">
        <v>3</v>
      </c>
      <c r="E39" s="776">
        <v>4</v>
      </c>
      <c r="F39" s="776">
        <v>0</v>
      </c>
      <c r="G39" s="776">
        <v>1</v>
      </c>
      <c r="H39" s="776">
        <v>0</v>
      </c>
      <c r="I39" s="776">
        <f t="shared" si="0"/>
        <v>15</v>
      </c>
    </row>
    <row r="40" spans="1:9" ht="12" customHeight="1" x14ac:dyDescent="0.15">
      <c r="A40" s="773"/>
      <c r="B40" s="774" t="s">
        <v>786</v>
      </c>
      <c r="C40" s="775">
        <v>7</v>
      </c>
      <c r="D40" s="776">
        <v>1</v>
      </c>
      <c r="E40" s="776">
        <v>2</v>
      </c>
      <c r="F40" s="776">
        <v>0</v>
      </c>
      <c r="G40" s="776">
        <v>0</v>
      </c>
      <c r="H40" s="776">
        <v>0</v>
      </c>
      <c r="I40" s="776">
        <f t="shared" si="0"/>
        <v>10</v>
      </c>
    </row>
    <row r="41" spans="1:9" ht="12" customHeight="1" x14ac:dyDescent="0.15">
      <c r="A41" s="773" t="s">
        <v>787</v>
      </c>
      <c r="B41" s="773" t="s">
        <v>788</v>
      </c>
      <c r="C41" s="775">
        <v>0</v>
      </c>
      <c r="D41" s="776">
        <v>2</v>
      </c>
      <c r="E41" s="776">
        <v>0</v>
      </c>
      <c r="F41" s="776">
        <v>0</v>
      </c>
      <c r="G41" s="776">
        <v>0</v>
      </c>
      <c r="H41" s="776">
        <v>1</v>
      </c>
      <c r="I41" s="776">
        <f t="shared" si="0"/>
        <v>3</v>
      </c>
    </row>
    <row r="42" spans="1:9" ht="12" customHeight="1" x14ac:dyDescent="0.15">
      <c r="A42" s="773"/>
      <c r="B42" s="774" t="s">
        <v>789</v>
      </c>
      <c r="C42" s="775">
        <v>8</v>
      </c>
      <c r="D42" s="776">
        <v>0</v>
      </c>
      <c r="E42" s="776">
        <v>6</v>
      </c>
      <c r="F42" s="776">
        <v>0</v>
      </c>
      <c r="G42" s="776">
        <v>0</v>
      </c>
      <c r="H42" s="776">
        <v>0</v>
      </c>
      <c r="I42" s="776">
        <f t="shared" si="0"/>
        <v>14</v>
      </c>
    </row>
    <row r="43" spans="1:9" ht="12" customHeight="1" x14ac:dyDescent="0.15">
      <c r="A43" s="778"/>
      <c r="B43" s="777" t="s">
        <v>790</v>
      </c>
      <c r="C43" s="775">
        <v>0</v>
      </c>
      <c r="D43" s="776">
        <v>0</v>
      </c>
      <c r="E43" s="776">
        <v>0</v>
      </c>
      <c r="F43" s="776">
        <v>0</v>
      </c>
      <c r="G43" s="776">
        <v>0</v>
      </c>
      <c r="H43" s="776">
        <v>0</v>
      </c>
      <c r="I43" s="776">
        <f t="shared" si="0"/>
        <v>0</v>
      </c>
    </row>
    <row r="44" spans="1:9" ht="12" customHeight="1" x14ac:dyDescent="0.15">
      <c r="A44" s="773" t="s">
        <v>791</v>
      </c>
      <c r="B44" s="777" t="s">
        <v>792</v>
      </c>
      <c r="C44" s="775">
        <v>8</v>
      </c>
      <c r="D44" s="776">
        <v>14</v>
      </c>
      <c r="E44" s="776">
        <v>2</v>
      </c>
      <c r="F44" s="776">
        <v>0</v>
      </c>
      <c r="G44" s="776">
        <v>0</v>
      </c>
      <c r="H44" s="776">
        <v>2</v>
      </c>
      <c r="I44" s="776">
        <f t="shared" si="0"/>
        <v>26</v>
      </c>
    </row>
    <row r="45" spans="1:9" ht="12" customHeight="1" x14ac:dyDescent="0.15">
      <c r="A45" s="773"/>
      <c r="B45" s="777" t="s">
        <v>793</v>
      </c>
      <c r="C45" s="775">
        <v>22</v>
      </c>
      <c r="D45" s="776">
        <v>8</v>
      </c>
      <c r="E45" s="776">
        <v>3</v>
      </c>
      <c r="F45" s="776">
        <v>0</v>
      </c>
      <c r="G45" s="776">
        <v>1</v>
      </c>
      <c r="H45" s="776">
        <v>3</v>
      </c>
      <c r="I45" s="776">
        <f t="shared" si="0"/>
        <v>37</v>
      </c>
    </row>
    <row r="46" spans="1:9" ht="12" customHeight="1" x14ac:dyDescent="0.15">
      <c r="A46" s="773"/>
      <c r="B46" s="777" t="s">
        <v>794</v>
      </c>
      <c r="C46" s="775">
        <v>7</v>
      </c>
      <c r="D46" s="776">
        <v>0</v>
      </c>
      <c r="E46" s="776">
        <v>2</v>
      </c>
      <c r="F46" s="776">
        <v>0</v>
      </c>
      <c r="G46" s="776">
        <v>0</v>
      </c>
      <c r="H46" s="776">
        <v>1</v>
      </c>
      <c r="I46" s="776">
        <f t="shared" si="0"/>
        <v>10</v>
      </c>
    </row>
    <row r="47" spans="1:9" ht="12" customHeight="1" x14ac:dyDescent="0.15">
      <c r="A47" s="773"/>
      <c r="B47" s="777" t="s">
        <v>795</v>
      </c>
      <c r="C47" s="775">
        <v>9</v>
      </c>
      <c r="D47" s="776">
        <v>2</v>
      </c>
      <c r="E47" s="776">
        <v>0</v>
      </c>
      <c r="F47" s="776">
        <v>0</v>
      </c>
      <c r="G47" s="776">
        <v>0</v>
      </c>
      <c r="H47" s="776">
        <v>1</v>
      </c>
      <c r="I47" s="776">
        <f t="shared" si="0"/>
        <v>12</v>
      </c>
    </row>
    <row r="48" spans="1:9" ht="12" customHeight="1" x14ac:dyDescent="0.15">
      <c r="A48" s="773" t="s">
        <v>796</v>
      </c>
      <c r="B48" s="774" t="s">
        <v>797</v>
      </c>
      <c r="C48" s="775">
        <v>17</v>
      </c>
      <c r="D48" s="776">
        <v>15</v>
      </c>
      <c r="E48" s="776">
        <v>3</v>
      </c>
      <c r="F48" s="776">
        <v>0</v>
      </c>
      <c r="G48" s="776">
        <v>1</v>
      </c>
      <c r="H48" s="776">
        <v>5</v>
      </c>
      <c r="I48" s="776">
        <f t="shared" si="0"/>
        <v>41</v>
      </c>
    </row>
    <row r="49" spans="1:11" ht="12" customHeight="1" x14ac:dyDescent="0.15">
      <c r="A49" s="773"/>
      <c r="B49" s="774" t="s">
        <v>798</v>
      </c>
      <c r="C49" s="775">
        <v>10</v>
      </c>
      <c r="D49" s="776">
        <v>9</v>
      </c>
      <c r="E49" s="776">
        <v>0</v>
      </c>
      <c r="F49" s="776">
        <v>0</v>
      </c>
      <c r="G49" s="776">
        <v>0</v>
      </c>
      <c r="H49" s="776">
        <v>1</v>
      </c>
      <c r="I49" s="776">
        <f t="shared" si="0"/>
        <v>20</v>
      </c>
    </row>
    <row r="50" spans="1:11" ht="12" customHeight="1" x14ac:dyDescent="0.15">
      <c r="A50" s="773"/>
      <c r="B50" s="774" t="s">
        <v>799</v>
      </c>
      <c r="C50" s="775">
        <v>4</v>
      </c>
      <c r="D50" s="776">
        <v>7</v>
      </c>
      <c r="E50" s="776">
        <v>0</v>
      </c>
      <c r="F50" s="776">
        <v>0</v>
      </c>
      <c r="G50" s="776">
        <v>0</v>
      </c>
      <c r="H50" s="776">
        <v>1</v>
      </c>
      <c r="I50" s="776">
        <f t="shared" si="0"/>
        <v>12</v>
      </c>
    </row>
    <row r="51" spans="1:11" ht="12" customHeight="1" x14ac:dyDescent="0.15">
      <c r="A51" s="773"/>
      <c r="B51" s="774" t="s">
        <v>800</v>
      </c>
      <c r="C51" s="775">
        <v>0</v>
      </c>
      <c r="D51" s="776">
        <v>1</v>
      </c>
      <c r="E51" s="776">
        <v>0</v>
      </c>
      <c r="F51" s="776">
        <v>0</v>
      </c>
      <c r="G51" s="776">
        <v>0</v>
      </c>
      <c r="H51" s="776">
        <v>0</v>
      </c>
      <c r="I51" s="776">
        <f t="shared" si="0"/>
        <v>1</v>
      </c>
    </row>
    <row r="52" spans="1:11" ht="12" customHeight="1" x14ac:dyDescent="0.15">
      <c r="A52" s="773"/>
      <c r="B52" s="774" t="s">
        <v>801</v>
      </c>
      <c r="C52" s="775">
        <v>1</v>
      </c>
      <c r="D52" s="776">
        <v>0</v>
      </c>
      <c r="E52" s="776">
        <v>0</v>
      </c>
      <c r="F52" s="776">
        <v>0</v>
      </c>
      <c r="G52" s="776">
        <v>0</v>
      </c>
      <c r="H52" s="776">
        <v>0</v>
      </c>
      <c r="I52" s="776">
        <f t="shared" si="0"/>
        <v>1</v>
      </c>
      <c r="J52" s="779"/>
      <c r="K52" s="779"/>
    </row>
    <row r="53" spans="1:11" ht="12" customHeight="1" x14ac:dyDescent="0.15">
      <c r="A53" s="778"/>
      <c r="B53" s="777" t="s">
        <v>802</v>
      </c>
      <c r="C53" s="775">
        <v>4</v>
      </c>
      <c r="D53" s="776">
        <v>2</v>
      </c>
      <c r="E53" s="776">
        <v>2</v>
      </c>
      <c r="F53" s="776">
        <v>0</v>
      </c>
      <c r="G53" s="776">
        <v>0</v>
      </c>
      <c r="H53" s="776">
        <v>2</v>
      </c>
      <c r="I53" s="776">
        <f t="shared" si="0"/>
        <v>10</v>
      </c>
    </row>
    <row r="54" spans="1:11" ht="12" customHeight="1" x14ac:dyDescent="0.15">
      <c r="A54" s="773" t="s">
        <v>803</v>
      </c>
      <c r="B54" s="774" t="s">
        <v>804</v>
      </c>
      <c r="C54" s="775">
        <v>8</v>
      </c>
      <c r="D54" s="776">
        <v>3</v>
      </c>
      <c r="E54" s="776">
        <v>0</v>
      </c>
      <c r="F54" s="776">
        <v>0</v>
      </c>
      <c r="G54" s="776">
        <v>0</v>
      </c>
      <c r="H54" s="776">
        <v>0</v>
      </c>
      <c r="I54" s="776">
        <f t="shared" si="0"/>
        <v>11</v>
      </c>
    </row>
    <row r="55" spans="1:11" ht="12" customHeight="1" x14ac:dyDescent="0.15">
      <c r="A55" s="773"/>
      <c r="B55" s="777" t="s">
        <v>805</v>
      </c>
      <c r="C55" s="775">
        <v>6</v>
      </c>
      <c r="D55" s="776">
        <v>0</v>
      </c>
      <c r="E55" s="776">
        <v>0</v>
      </c>
      <c r="F55" s="776">
        <v>0</v>
      </c>
      <c r="G55" s="776">
        <v>0</v>
      </c>
      <c r="H55" s="776">
        <v>0</v>
      </c>
      <c r="I55" s="776">
        <f t="shared" si="0"/>
        <v>6</v>
      </c>
    </row>
    <row r="56" spans="1:11" ht="12" customHeight="1" x14ac:dyDescent="0.15">
      <c r="A56" s="773"/>
      <c r="B56" s="777" t="s">
        <v>806</v>
      </c>
      <c r="C56" s="775">
        <v>15</v>
      </c>
      <c r="D56" s="776">
        <v>12</v>
      </c>
      <c r="E56" s="776">
        <v>0</v>
      </c>
      <c r="F56" s="776">
        <v>1</v>
      </c>
      <c r="G56" s="776">
        <v>0</v>
      </c>
      <c r="H56" s="776">
        <v>1</v>
      </c>
      <c r="I56" s="776">
        <f t="shared" si="0"/>
        <v>29</v>
      </c>
    </row>
    <row r="57" spans="1:11" ht="12" customHeight="1" x14ac:dyDescent="0.15">
      <c r="A57" s="773"/>
      <c r="B57" s="777" t="s">
        <v>807</v>
      </c>
      <c r="C57" s="775">
        <v>1</v>
      </c>
      <c r="D57" s="776">
        <v>0</v>
      </c>
      <c r="E57" s="776">
        <v>0</v>
      </c>
      <c r="F57" s="776">
        <v>0</v>
      </c>
      <c r="G57" s="776">
        <v>0</v>
      </c>
      <c r="H57" s="776">
        <v>0</v>
      </c>
      <c r="I57" s="776">
        <f t="shared" si="0"/>
        <v>1</v>
      </c>
    </row>
    <row r="58" spans="1:11" ht="12" customHeight="1" x14ac:dyDescent="0.15">
      <c r="A58" s="773"/>
      <c r="B58" s="774" t="s">
        <v>808</v>
      </c>
      <c r="C58" s="775">
        <v>0</v>
      </c>
      <c r="D58" s="776">
        <v>3</v>
      </c>
      <c r="E58" s="776">
        <v>2</v>
      </c>
      <c r="F58" s="776">
        <v>1</v>
      </c>
      <c r="G58" s="776">
        <v>0</v>
      </c>
      <c r="H58" s="776">
        <v>5</v>
      </c>
      <c r="I58" s="776">
        <f t="shared" si="0"/>
        <v>11</v>
      </c>
    </row>
    <row r="59" spans="1:11" ht="12" customHeight="1" x14ac:dyDescent="0.15">
      <c r="A59" s="778" t="s">
        <v>809</v>
      </c>
      <c r="B59" s="774"/>
      <c r="C59" s="775">
        <v>8</v>
      </c>
      <c r="D59" s="776">
        <v>15</v>
      </c>
      <c r="E59" s="776">
        <v>13</v>
      </c>
      <c r="F59" s="776">
        <v>0</v>
      </c>
      <c r="G59" s="776">
        <v>1</v>
      </c>
      <c r="H59" s="776">
        <v>1</v>
      </c>
      <c r="I59" s="776">
        <f t="shared" si="0"/>
        <v>38</v>
      </c>
    </row>
    <row r="60" spans="1:11" ht="12" customHeight="1" x14ac:dyDescent="0.15">
      <c r="A60" s="773" t="s">
        <v>810</v>
      </c>
      <c r="B60" s="774" t="s">
        <v>811</v>
      </c>
      <c r="C60" s="775">
        <v>0</v>
      </c>
      <c r="D60" s="776">
        <v>1</v>
      </c>
      <c r="E60" s="776">
        <v>0</v>
      </c>
      <c r="F60" s="776">
        <v>0</v>
      </c>
      <c r="G60" s="776">
        <v>0</v>
      </c>
      <c r="H60" s="776">
        <v>0</v>
      </c>
      <c r="I60" s="776">
        <f t="shared" si="0"/>
        <v>1</v>
      </c>
    </row>
    <row r="61" spans="1:11" ht="12" customHeight="1" x14ac:dyDescent="0.15">
      <c r="A61" s="773"/>
      <c r="B61" s="774" t="s">
        <v>812</v>
      </c>
      <c r="C61" s="775">
        <v>7</v>
      </c>
      <c r="D61" s="776">
        <v>1</v>
      </c>
      <c r="E61" s="776">
        <v>1</v>
      </c>
      <c r="F61" s="776">
        <v>1</v>
      </c>
      <c r="G61" s="776">
        <v>0</v>
      </c>
      <c r="H61" s="776">
        <v>0</v>
      </c>
      <c r="I61" s="776">
        <f t="shared" si="0"/>
        <v>10</v>
      </c>
    </row>
    <row r="62" spans="1:11" ht="12" customHeight="1" x14ac:dyDescent="0.15">
      <c r="A62" s="773"/>
      <c r="B62" s="774" t="s">
        <v>813</v>
      </c>
      <c r="C62" s="775">
        <v>12</v>
      </c>
      <c r="D62" s="776">
        <v>7</v>
      </c>
      <c r="E62" s="776">
        <v>1</v>
      </c>
      <c r="F62" s="776">
        <v>0</v>
      </c>
      <c r="G62" s="776">
        <v>0</v>
      </c>
      <c r="H62" s="776">
        <v>0</v>
      </c>
      <c r="I62" s="776">
        <f t="shared" si="0"/>
        <v>20</v>
      </c>
    </row>
    <row r="63" spans="1:11" ht="12" customHeight="1" x14ac:dyDescent="0.15">
      <c r="A63" s="778"/>
      <c r="B63" s="777" t="s">
        <v>814</v>
      </c>
      <c r="C63" s="775">
        <v>4</v>
      </c>
      <c r="D63" s="776">
        <v>0</v>
      </c>
      <c r="E63" s="776">
        <v>1</v>
      </c>
      <c r="F63" s="776">
        <f>-F602</f>
        <v>0</v>
      </c>
      <c r="G63" s="776">
        <v>0</v>
      </c>
      <c r="H63" s="776">
        <v>1</v>
      </c>
      <c r="I63" s="776">
        <f t="shared" si="0"/>
        <v>6</v>
      </c>
    </row>
    <row r="64" spans="1:11" ht="12" customHeight="1" x14ac:dyDescent="0.15">
      <c r="A64" s="780" t="s">
        <v>815</v>
      </c>
      <c r="B64" s="781" t="s">
        <v>816</v>
      </c>
      <c r="C64" s="782">
        <v>0</v>
      </c>
      <c r="D64" s="783">
        <v>2</v>
      </c>
      <c r="E64" s="783">
        <v>0</v>
      </c>
      <c r="F64" s="783">
        <v>0</v>
      </c>
      <c r="G64" s="783">
        <v>0</v>
      </c>
      <c r="H64" s="783">
        <v>0</v>
      </c>
      <c r="I64" s="783">
        <v>2</v>
      </c>
    </row>
    <row r="65" spans="1:9" ht="11.25" customHeight="1" x14ac:dyDescent="0.15">
      <c r="A65" s="780"/>
      <c r="B65" s="781" t="s">
        <v>817</v>
      </c>
      <c r="C65" s="782">
        <v>2</v>
      </c>
      <c r="D65" s="783">
        <v>3</v>
      </c>
      <c r="E65" s="783">
        <v>0</v>
      </c>
      <c r="F65" s="783">
        <v>0</v>
      </c>
      <c r="G65" s="783">
        <v>0</v>
      </c>
      <c r="H65" s="783">
        <v>0</v>
      </c>
      <c r="I65" s="783">
        <v>5</v>
      </c>
    </row>
    <row r="66" spans="1:9" ht="11.25" customHeight="1" x14ac:dyDescent="0.15">
      <c r="A66" s="780"/>
      <c r="B66" s="781" t="s">
        <v>818</v>
      </c>
      <c r="C66" s="782">
        <v>4</v>
      </c>
      <c r="D66" s="783">
        <v>3</v>
      </c>
      <c r="E66" s="783">
        <v>0</v>
      </c>
      <c r="F66" s="783">
        <v>0</v>
      </c>
      <c r="G66" s="783">
        <v>1</v>
      </c>
      <c r="H66" s="783">
        <v>0</v>
      </c>
      <c r="I66" s="783">
        <v>8</v>
      </c>
    </row>
    <row r="67" spans="1:9" ht="11.25" customHeight="1" x14ac:dyDescent="0.15">
      <c r="A67" s="780"/>
      <c r="B67" s="781" t="s">
        <v>819</v>
      </c>
      <c r="C67" s="782">
        <v>1</v>
      </c>
      <c r="D67" s="783">
        <v>0</v>
      </c>
      <c r="E67" s="783">
        <v>0</v>
      </c>
      <c r="F67" s="783">
        <v>0</v>
      </c>
      <c r="G67" s="783">
        <v>0</v>
      </c>
      <c r="H67" s="783">
        <v>1</v>
      </c>
      <c r="I67" s="783">
        <v>2</v>
      </c>
    </row>
    <row r="68" spans="1:9" ht="11.25" customHeight="1" x14ac:dyDescent="0.15">
      <c r="A68" s="132" t="s">
        <v>820</v>
      </c>
      <c r="B68" s="132"/>
      <c r="C68" s="784">
        <v>0</v>
      </c>
      <c r="D68" s="132">
        <v>0</v>
      </c>
      <c r="E68" s="132">
        <v>1</v>
      </c>
      <c r="F68" s="783">
        <v>0</v>
      </c>
      <c r="G68" s="783">
        <v>0</v>
      </c>
      <c r="H68" s="132">
        <v>0</v>
      </c>
      <c r="I68" s="132">
        <v>1</v>
      </c>
    </row>
    <row r="69" spans="1:9" ht="11.25" customHeight="1" x14ac:dyDescent="0.15">
      <c r="A69" s="132" t="s">
        <v>821</v>
      </c>
      <c r="B69" s="132"/>
      <c r="C69" s="784">
        <v>3</v>
      </c>
      <c r="D69" s="132">
        <v>0</v>
      </c>
      <c r="E69" s="132">
        <v>5</v>
      </c>
      <c r="F69" s="783">
        <v>0</v>
      </c>
      <c r="G69" s="783">
        <v>0</v>
      </c>
      <c r="H69" s="132">
        <v>0</v>
      </c>
      <c r="I69" s="132">
        <v>8</v>
      </c>
    </row>
    <row r="70" spans="1:9" ht="11.25" customHeight="1" x14ac:dyDescent="0.15">
      <c r="A70" s="132" t="s">
        <v>822</v>
      </c>
      <c r="B70" s="132"/>
      <c r="C70" s="784">
        <v>5</v>
      </c>
      <c r="D70" s="132">
        <v>0</v>
      </c>
      <c r="E70" s="132">
        <v>0</v>
      </c>
      <c r="F70" s="783">
        <v>0</v>
      </c>
      <c r="G70" s="783">
        <v>0</v>
      </c>
      <c r="H70" s="132">
        <v>0</v>
      </c>
      <c r="I70" s="132">
        <v>5</v>
      </c>
    </row>
    <row r="71" spans="1:9" ht="11.25" customHeight="1" x14ac:dyDescent="0.15">
      <c r="A71" s="132" t="s">
        <v>823</v>
      </c>
      <c r="B71" s="132"/>
      <c r="C71" s="784">
        <v>2</v>
      </c>
      <c r="D71" s="132">
        <v>0</v>
      </c>
      <c r="E71" s="132">
        <v>1</v>
      </c>
      <c r="F71" s="783">
        <v>0</v>
      </c>
      <c r="G71" s="783">
        <v>0</v>
      </c>
      <c r="H71" s="132">
        <v>0</v>
      </c>
      <c r="I71" s="132">
        <v>3</v>
      </c>
    </row>
    <row r="72" spans="1:9" ht="11.25" customHeight="1" x14ac:dyDescent="0.15">
      <c r="A72" s="132" t="s">
        <v>824</v>
      </c>
      <c r="B72" s="132"/>
      <c r="C72" s="784">
        <v>0</v>
      </c>
      <c r="D72" s="132">
        <v>0</v>
      </c>
      <c r="E72" s="132">
        <v>0</v>
      </c>
      <c r="F72" s="783">
        <v>0</v>
      </c>
      <c r="G72" s="783">
        <v>0</v>
      </c>
      <c r="H72" s="132">
        <v>0</v>
      </c>
      <c r="I72" s="132">
        <v>0</v>
      </c>
    </row>
    <row r="73" spans="1:9" ht="11.25" customHeight="1" x14ac:dyDescent="0.15">
      <c r="A73" s="132" t="s">
        <v>825</v>
      </c>
      <c r="B73" s="132"/>
      <c r="C73" s="784">
        <v>0</v>
      </c>
      <c r="D73" s="132">
        <v>0</v>
      </c>
      <c r="E73" s="132">
        <v>2</v>
      </c>
      <c r="F73" s="783">
        <v>0</v>
      </c>
      <c r="G73" s="783">
        <v>0</v>
      </c>
      <c r="H73" s="132">
        <v>1</v>
      </c>
      <c r="I73" s="132">
        <v>3</v>
      </c>
    </row>
    <row r="74" spans="1:9" ht="11.25" customHeight="1" x14ac:dyDescent="0.15">
      <c r="A74" s="132" t="s">
        <v>196</v>
      </c>
      <c r="B74" s="132"/>
      <c r="C74" s="784">
        <v>0</v>
      </c>
      <c r="D74" s="132">
        <v>0</v>
      </c>
      <c r="E74" s="132">
        <v>0</v>
      </c>
      <c r="F74" s="783">
        <v>0</v>
      </c>
      <c r="G74" s="783">
        <v>0</v>
      </c>
      <c r="H74" s="132">
        <v>0</v>
      </c>
      <c r="I74" s="132">
        <v>0</v>
      </c>
    </row>
    <row r="75" spans="1:9" ht="11.25" customHeight="1" x14ac:dyDescent="0.15">
      <c r="A75" s="785" t="s">
        <v>826</v>
      </c>
      <c r="B75" s="786"/>
      <c r="C75" s="787">
        <v>322</v>
      </c>
      <c r="D75" s="786">
        <v>169</v>
      </c>
      <c r="E75" s="786">
        <v>97</v>
      </c>
      <c r="F75" s="786">
        <v>6</v>
      </c>
      <c r="G75" s="786">
        <v>14</v>
      </c>
      <c r="H75" s="786">
        <v>110</v>
      </c>
      <c r="I75" s="786">
        <v>718</v>
      </c>
    </row>
    <row r="76" spans="1:9" ht="11.25" customHeight="1" x14ac:dyDescent="0.15">
      <c r="A76" s="132"/>
      <c r="B76" s="132"/>
      <c r="C76" s="132"/>
      <c r="D76" s="132"/>
      <c r="E76" s="132"/>
      <c r="F76" s="132"/>
      <c r="G76" s="132"/>
      <c r="H76" s="132"/>
      <c r="I76" s="134" t="s">
        <v>827</v>
      </c>
    </row>
  </sheetData>
  <mergeCells count="1">
    <mergeCell ref="A3:I3"/>
  </mergeCells>
  <phoneticPr fontId="2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/>
  </sheetViews>
  <sheetFormatPr defaultColWidth="7.125" defaultRowHeight="15" customHeight="1" x14ac:dyDescent="0.15"/>
  <cols>
    <col min="1" max="1" width="27.875" style="788" customWidth="1"/>
    <col min="2" max="4" width="19.25" style="788" customWidth="1"/>
    <col min="5" max="16384" width="7.125" style="788"/>
  </cols>
  <sheetData>
    <row r="1" spans="1:4" s="758" customFormat="1" ht="11.25" customHeight="1" x14ac:dyDescent="0.15">
      <c r="A1" s="757" t="s">
        <v>161</v>
      </c>
    </row>
    <row r="2" spans="1:4" s="758" customFormat="1" ht="11.25" customHeight="1" x14ac:dyDescent="0.15">
      <c r="A2" s="757"/>
    </row>
    <row r="3" spans="1:4" ht="15" customHeight="1" x14ac:dyDescent="0.15">
      <c r="A3" s="41" t="s">
        <v>828</v>
      </c>
      <c r="B3" s="500"/>
      <c r="C3" s="500"/>
    </row>
    <row r="4" spans="1:4" ht="15" customHeight="1" x14ac:dyDescent="0.15">
      <c r="A4" s="500"/>
      <c r="B4" s="789"/>
      <c r="C4" s="789"/>
      <c r="D4" s="490" t="s">
        <v>392</v>
      </c>
    </row>
    <row r="5" spans="1:4" ht="15" customHeight="1" x14ac:dyDescent="0.15">
      <c r="A5" s="790" t="s">
        <v>829</v>
      </c>
      <c r="B5" s="492" t="s">
        <v>830</v>
      </c>
      <c r="C5" s="492" t="s">
        <v>831</v>
      </c>
      <c r="D5" s="492" t="s">
        <v>832</v>
      </c>
    </row>
    <row r="6" spans="1:4" ht="15" customHeight="1" x14ac:dyDescent="0.15">
      <c r="A6" s="791" t="s">
        <v>833</v>
      </c>
      <c r="B6" s="792">
        <v>1389</v>
      </c>
      <c r="C6" s="792">
        <v>1222</v>
      </c>
      <c r="D6" s="792">
        <v>1305</v>
      </c>
    </row>
    <row r="7" spans="1:4" ht="15" customHeight="1" x14ac:dyDescent="0.15">
      <c r="A7" s="791" t="s">
        <v>834</v>
      </c>
      <c r="B7" s="792">
        <v>144</v>
      </c>
      <c r="C7" s="792">
        <v>134</v>
      </c>
      <c r="D7" s="792">
        <v>145</v>
      </c>
    </row>
    <row r="8" spans="1:4" ht="15" customHeight="1" x14ac:dyDescent="0.15">
      <c r="A8" s="791" t="s">
        <v>835</v>
      </c>
      <c r="B8" s="792">
        <v>543</v>
      </c>
      <c r="C8" s="792">
        <v>540</v>
      </c>
      <c r="D8" s="792">
        <v>527</v>
      </c>
    </row>
    <row r="9" spans="1:4" ht="15" customHeight="1" x14ac:dyDescent="0.15">
      <c r="A9" s="791" t="s">
        <v>836</v>
      </c>
      <c r="B9" s="792">
        <v>27</v>
      </c>
      <c r="C9" s="792">
        <v>29</v>
      </c>
      <c r="D9" s="792">
        <v>25</v>
      </c>
    </row>
    <row r="10" spans="1:4" ht="15" customHeight="1" x14ac:dyDescent="0.15">
      <c r="A10" s="791" t="s">
        <v>837</v>
      </c>
      <c r="B10" s="792">
        <v>55</v>
      </c>
      <c r="C10" s="792">
        <v>55</v>
      </c>
      <c r="D10" s="792">
        <v>52</v>
      </c>
    </row>
    <row r="11" spans="1:4" ht="15" customHeight="1" x14ac:dyDescent="0.15">
      <c r="A11" s="791" t="s">
        <v>838</v>
      </c>
      <c r="B11" s="792">
        <v>43</v>
      </c>
      <c r="C11" s="792">
        <v>48</v>
      </c>
      <c r="D11" s="792">
        <v>30</v>
      </c>
    </row>
    <row r="12" spans="1:4" ht="15" customHeight="1" x14ac:dyDescent="0.15">
      <c r="A12" s="791" t="s">
        <v>839</v>
      </c>
      <c r="B12" s="792">
        <v>75</v>
      </c>
      <c r="C12" s="792">
        <v>47</v>
      </c>
      <c r="D12" s="792">
        <v>69</v>
      </c>
    </row>
    <row r="13" spans="1:4" ht="15" customHeight="1" x14ac:dyDescent="0.15">
      <c r="A13" s="791" t="s">
        <v>840</v>
      </c>
      <c r="B13" s="792">
        <v>6</v>
      </c>
      <c r="C13" s="792">
        <v>9</v>
      </c>
      <c r="D13" s="792">
        <v>6</v>
      </c>
    </row>
    <row r="14" spans="1:4" ht="15" customHeight="1" x14ac:dyDescent="0.15">
      <c r="A14" s="793" t="s">
        <v>841</v>
      </c>
      <c r="B14" s="327">
        <v>32</v>
      </c>
      <c r="C14" s="327">
        <v>33</v>
      </c>
      <c r="D14" s="327">
        <v>25</v>
      </c>
    </row>
    <row r="15" spans="1:4" ht="15" customHeight="1" x14ac:dyDescent="0.15">
      <c r="A15" s="500"/>
      <c r="B15" s="64"/>
      <c r="C15" s="64"/>
      <c r="D15" s="64" t="s">
        <v>842</v>
      </c>
    </row>
  </sheetData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defaultColWidth="13.5" defaultRowHeight="12" x14ac:dyDescent="0.15"/>
  <cols>
    <col min="1" max="1" width="13.125" style="794" customWidth="1"/>
    <col min="2" max="2" width="12.5" style="794" customWidth="1"/>
    <col min="3" max="5" width="19.375" style="794" customWidth="1"/>
    <col min="6" max="16384" width="13.5" style="794"/>
  </cols>
  <sheetData>
    <row r="1" spans="1:5" s="758" customFormat="1" ht="11.25" customHeight="1" x14ac:dyDescent="0.15">
      <c r="A1" s="757" t="s">
        <v>161</v>
      </c>
    </row>
    <row r="2" spans="1:5" s="758" customFormat="1" ht="11.25" customHeight="1" x14ac:dyDescent="0.15">
      <c r="A2" s="757"/>
    </row>
    <row r="3" spans="1:5" ht="15" customHeight="1" x14ac:dyDescent="0.15">
      <c r="A3" s="41" t="s">
        <v>843</v>
      </c>
    </row>
    <row r="4" spans="1:5" s="500" customFormat="1" ht="15" customHeight="1" x14ac:dyDescent="0.15">
      <c r="C4" s="64"/>
      <c r="D4" s="64"/>
      <c r="E4" s="795" t="s">
        <v>392</v>
      </c>
    </row>
    <row r="5" spans="1:5" s="798" customFormat="1" ht="15" customHeight="1" x14ac:dyDescent="0.15">
      <c r="A5" s="796" t="s">
        <v>844</v>
      </c>
      <c r="B5" s="797"/>
      <c r="C5" s="49" t="s">
        <v>830</v>
      </c>
      <c r="D5" s="49" t="s">
        <v>845</v>
      </c>
      <c r="E5" s="49" t="s">
        <v>846</v>
      </c>
    </row>
    <row r="6" spans="1:5" s="500" customFormat="1" ht="15" customHeight="1" x14ac:dyDescent="0.15">
      <c r="A6" s="799" t="s">
        <v>847</v>
      </c>
      <c r="B6" s="800" t="s">
        <v>460</v>
      </c>
      <c r="C6" s="792">
        <v>733</v>
      </c>
      <c r="D6" s="792">
        <v>688</v>
      </c>
      <c r="E6" s="500">
        <v>642</v>
      </c>
    </row>
    <row r="7" spans="1:5" s="500" customFormat="1" ht="15" customHeight="1" x14ac:dyDescent="0.15">
      <c r="A7" s="801"/>
      <c r="B7" s="802" t="s">
        <v>461</v>
      </c>
      <c r="C7" s="327">
        <v>1199</v>
      </c>
      <c r="D7" s="327">
        <v>1074</v>
      </c>
      <c r="E7" s="803">
        <v>1190</v>
      </c>
    </row>
    <row r="8" spans="1:5" s="500" customFormat="1" ht="15" customHeight="1" x14ac:dyDescent="0.15">
      <c r="A8" s="804" t="s">
        <v>848</v>
      </c>
      <c r="B8" s="800" t="s">
        <v>849</v>
      </c>
      <c r="C8" s="792">
        <v>1303</v>
      </c>
      <c r="D8" s="792">
        <v>1230</v>
      </c>
      <c r="E8" s="500">
        <v>1211</v>
      </c>
    </row>
    <row r="9" spans="1:5" s="500" customFormat="1" ht="15" customHeight="1" x14ac:dyDescent="0.15">
      <c r="A9" s="805"/>
      <c r="B9" s="806" t="s">
        <v>850</v>
      </c>
      <c r="C9" s="792">
        <v>629</v>
      </c>
      <c r="D9" s="792">
        <v>532</v>
      </c>
      <c r="E9" s="500">
        <v>621</v>
      </c>
    </row>
    <row r="10" spans="1:5" s="500" customFormat="1" ht="15" customHeight="1" x14ac:dyDescent="0.15">
      <c r="A10" s="805"/>
      <c r="B10" s="802" t="s">
        <v>851</v>
      </c>
      <c r="C10" s="807" t="s">
        <v>501</v>
      </c>
      <c r="D10" s="807" t="s">
        <v>852</v>
      </c>
      <c r="E10" s="808" t="s">
        <v>852</v>
      </c>
    </row>
    <row r="11" spans="1:5" s="500" customFormat="1" ht="15" customHeight="1" x14ac:dyDescent="0.15">
      <c r="A11" s="804" t="s">
        <v>853</v>
      </c>
      <c r="B11" s="800" t="s">
        <v>854</v>
      </c>
      <c r="C11" s="792">
        <v>3</v>
      </c>
      <c r="D11" s="792">
        <v>1</v>
      </c>
      <c r="E11" s="500">
        <v>0</v>
      </c>
    </row>
    <row r="12" spans="1:5" s="500" customFormat="1" ht="15" customHeight="1" x14ac:dyDescent="0.15">
      <c r="A12" s="805"/>
      <c r="B12" s="806" t="s">
        <v>855</v>
      </c>
      <c r="C12" s="792">
        <v>0</v>
      </c>
      <c r="D12" s="792">
        <v>0</v>
      </c>
      <c r="E12" s="500">
        <v>0</v>
      </c>
    </row>
    <row r="13" spans="1:5" s="500" customFormat="1" ht="15" customHeight="1" x14ac:dyDescent="0.15">
      <c r="A13" s="805"/>
      <c r="B13" s="806" t="s">
        <v>856</v>
      </c>
      <c r="C13" s="809">
        <v>0</v>
      </c>
      <c r="D13" s="809">
        <v>0</v>
      </c>
      <c r="E13" s="64">
        <v>0</v>
      </c>
    </row>
    <row r="14" spans="1:5" s="500" customFormat="1" ht="15" customHeight="1" x14ac:dyDescent="0.15">
      <c r="A14" s="805"/>
      <c r="B14" s="806" t="s">
        <v>857</v>
      </c>
      <c r="C14" s="809">
        <v>2</v>
      </c>
      <c r="D14" s="809">
        <v>2</v>
      </c>
      <c r="E14" s="64">
        <v>0</v>
      </c>
    </row>
    <row r="15" spans="1:5" s="500" customFormat="1" ht="15" customHeight="1" x14ac:dyDescent="0.15">
      <c r="A15" s="805"/>
      <c r="B15" s="806" t="s">
        <v>858</v>
      </c>
      <c r="C15" s="792">
        <v>1922</v>
      </c>
      <c r="D15" s="792">
        <v>1759</v>
      </c>
      <c r="E15" s="500">
        <v>1816</v>
      </c>
    </row>
    <row r="16" spans="1:5" s="500" customFormat="1" ht="15" customHeight="1" x14ac:dyDescent="0.15">
      <c r="A16" s="805"/>
      <c r="B16" s="802" t="s">
        <v>859</v>
      </c>
      <c r="C16" s="807">
        <v>5</v>
      </c>
      <c r="D16" s="807">
        <v>0</v>
      </c>
      <c r="E16" s="808">
        <v>16</v>
      </c>
    </row>
    <row r="17" spans="1:5" s="500" customFormat="1" ht="15" customHeight="1" x14ac:dyDescent="0.15">
      <c r="A17" s="804" t="s">
        <v>860</v>
      </c>
      <c r="B17" s="800" t="s">
        <v>861</v>
      </c>
      <c r="C17" s="792">
        <v>23</v>
      </c>
      <c r="D17" s="792">
        <v>27</v>
      </c>
      <c r="E17" s="500">
        <v>7</v>
      </c>
    </row>
    <row r="18" spans="1:5" s="500" customFormat="1" ht="15" customHeight="1" x14ac:dyDescent="0.15">
      <c r="A18" s="805"/>
      <c r="B18" s="806" t="s">
        <v>862</v>
      </c>
      <c r="C18" s="792">
        <v>13</v>
      </c>
      <c r="D18" s="792">
        <v>3</v>
      </c>
      <c r="E18" s="500">
        <v>3</v>
      </c>
    </row>
    <row r="19" spans="1:5" s="500" customFormat="1" ht="15" customHeight="1" x14ac:dyDescent="0.15">
      <c r="A19" s="810"/>
      <c r="B19" s="802" t="s">
        <v>863</v>
      </c>
      <c r="C19" s="327">
        <v>1896</v>
      </c>
      <c r="D19" s="327">
        <v>1732</v>
      </c>
      <c r="E19" s="803">
        <v>1822</v>
      </c>
    </row>
    <row r="20" spans="1:5" s="500" customFormat="1" ht="18.75" customHeight="1" x14ac:dyDescent="0.15">
      <c r="A20" s="811" t="s">
        <v>864</v>
      </c>
      <c r="B20" s="812"/>
      <c r="C20" s="813">
        <v>1932</v>
      </c>
      <c r="D20" s="813">
        <v>1762</v>
      </c>
      <c r="E20" s="814">
        <f>SUM(E17:E19)</f>
        <v>1832</v>
      </c>
    </row>
    <row r="21" spans="1:5" s="500" customFormat="1" ht="15" customHeight="1" x14ac:dyDescent="0.15">
      <c r="C21" s="64"/>
      <c r="D21" s="64"/>
      <c r="E21" s="64" t="s">
        <v>104</v>
      </c>
    </row>
    <row r="22" spans="1:5" s="500" customFormat="1" ht="15" customHeight="1" x14ac:dyDescent="0.15"/>
    <row r="23" spans="1:5" s="500" customFormat="1" ht="15" customHeight="1" x14ac:dyDescent="0.15"/>
  </sheetData>
  <mergeCells count="6">
    <mergeCell ref="A5:B5"/>
    <mergeCell ref="A6:A7"/>
    <mergeCell ref="A8:A10"/>
    <mergeCell ref="A11:A16"/>
    <mergeCell ref="A17:A19"/>
    <mergeCell ref="A20:B20"/>
  </mergeCells>
  <phoneticPr fontId="2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Normal="100" workbookViewId="0"/>
  </sheetViews>
  <sheetFormatPr defaultRowHeight="15" customHeight="1" x14ac:dyDescent="0.15"/>
  <cols>
    <col min="1" max="1" width="11.5" style="298" customWidth="1"/>
    <col min="2" max="2" width="7.75" style="298" customWidth="1"/>
    <col min="3" max="14" width="5.625" style="298" customWidth="1"/>
    <col min="15" max="15" width="1.875" style="298" customWidth="1"/>
    <col min="16" max="16384" width="9" style="298"/>
  </cols>
  <sheetData>
    <row r="1" spans="1:14" s="758" customFormat="1" ht="11.25" customHeight="1" x14ac:dyDescent="0.15">
      <c r="A1" s="757" t="s">
        <v>161</v>
      </c>
    </row>
    <row r="2" spans="1:14" s="758" customFormat="1" ht="11.25" customHeight="1" x14ac:dyDescent="0.15">
      <c r="A2" s="757"/>
    </row>
    <row r="3" spans="1:14" ht="15" customHeight="1" x14ac:dyDescent="0.15">
      <c r="A3" s="319" t="s">
        <v>865</v>
      </c>
      <c r="B3" s="319"/>
    </row>
    <row r="4" spans="1:14" ht="15" customHeight="1" x14ac:dyDescent="0.15">
      <c r="C4" s="815"/>
      <c r="D4" s="815"/>
      <c r="E4" s="815"/>
      <c r="F4" s="815"/>
      <c r="N4" s="300" t="s">
        <v>392</v>
      </c>
    </row>
    <row r="5" spans="1:14" ht="15" customHeight="1" x14ac:dyDescent="0.15">
      <c r="A5" s="331" t="s">
        <v>866</v>
      </c>
      <c r="B5" s="321" t="s">
        <v>867</v>
      </c>
      <c r="C5" s="816" t="s">
        <v>868</v>
      </c>
      <c r="D5" s="816" t="s">
        <v>869</v>
      </c>
      <c r="E5" s="816" t="s">
        <v>870</v>
      </c>
      <c r="F5" s="816" t="s">
        <v>871</v>
      </c>
      <c r="G5" s="816" t="s">
        <v>872</v>
      </c>
      <c r="H5" s="816" t="s">
        <v>873</v>
      </c>
      <c r="I5" s="816" t="s">
        <v>874</v>
      </c>
      <c r="J5" s="816" t="s">
        <v>875</v>
      </c>
      <c r="K5" s="816" t="s">
        <v>876</v>
      </c>
      <c r="L5" s="816" t="s">
        <v>877</v>
      </c>
      <c r="M5" s="816" t="s">
        <v>878</v>
      </c>
      <c r="N5" s="320" t="s">
        <v>879</v>
      </c>
    </row>
    <row r="6" spans="1:14" ht="15" customHeight="1" x14ac:dyDescent="0.15">
      <c r="A6" s="817" t="s">
        <v>880</v>
      </c>
      <c r="B6" s="818">
        <v>40</v>
      </c>
      <c r="C6" s="313">
        <v>2</v>
      </c>
      <c r="D6" s="313">
        <v>1</v>
      </c>
      <c r="E6" s="313">
        <v>2</v>
      </c>
      <c r="F6" s="313">
        <v>6</v>
      </c>
      <c r="G6" s="313">
        <v>2</v>
      </c>
      <c r="H6" s="313">
        <v>2</v>
      </c>
      <c r="I6" s="819">
        <v>8</v>
      </c>
      <c r="J6" s="313">
        <v>5</v>
      </c>
      <c r="K6" s="313">
        <v>1</v>
      </c>
      <c r="L6" s="819">
        <v>3</v>
      </c>
      <c r="M6" s="819">
        <v>5</v>
      </c>
      <c r="N6" s="819">
        <v>3</v>
      </c>
    </row>
    <row r="7" spans="1:14" ht="15" customHeight="1" x14ac:dyDescent="0.15">
      <c r="A7" s="820">
        <v>25</v>
      </c>
      <c r="B7" s="818">
        <v>56</v>
      </c>
      <c r="C7" s="313">
        <v>5</v>
      </c>
      <c r="D7" s="313">
        <v>6</v>
      </c>
      <c r="E7" s="313">
        <v>1</v>
      </c>
      <c r="F7" s="313">
        <v>4</v>
      </c>
      <c r="G7" s="313">
        <v>3</v>
      </c>
      <c r="H7" s="313">
        <v>5</v>
      </c>
      <c r="I7" s="819">
        <v>7</v>
      </c>
      <c r="J7" s="313">
        <v>11</v>
      </c>
      <c r="K7" s="313">
        <v>7</v>
      </c>
      <c r="L7" s="819">
        <v>2</v>
      </c>
      <c r="M7" s="819">
        <v>4</v>
      </c>
      <c r="N7" s="819">
        <v>1</v>
      </c>
    </row>
    <row r="8" spans="1:14" ht="15" customHeight="1" x14ac:dyDescent="0.15">
      <c r="A8" s="821">
        <v>26</v>
      </c>
      <c r="B8" s="822">
        <v>35</v>
      </c>
      <c r="C8" s="317">
        <v>1</v>
      </c>
      <c r="D8" s="317">
        <v>1</v>
      </c>
      <c r="E8" s="317">
        <v>2</v>
      </c>
      <c r="F8" s="317">
        <v>5</v>
      </c>
      <c r="G8" s="317">
        <v>2</v>
      </c>
      <c r="H8" s="317">
        <v>2</v>
      </c>
      <c r="I8" s="823">
        <v>7</v>
      </c>
      <c r="J8" s="317">
        <v>6</v>
      </c>
      <c r="K8" s="317">
        <v>1</v>
      </c>
      <c r="L8" s="823">
        <v>3</v>
      </c>
      <c r="M8" s="823">
        <v>2</v>
      </c>
      <c r="N8" s="823">
        <v>3</v>
      </c>
    </row>
    <row r="9" spans="1:14" ht="15" customHeight="1" x14ac:dyDescent="0.15">
      <c r="A9" s="824"/>
      <c r="B9" s="824"/>
      <c r="C9" s="815"/>
      <c r="D9" s="815"/>
      <c r="E9" s="815"/>
      <c r="F9" s="815"/>
      <c r="G9" s="299"/>
      <c r="N9" s="318" t="s">
        <v>827</v>
      </c>
    </row>
  </sheetData>
  <phoneticPr fontId="2"/>
  <dataValidations count="1">
    <dataValidation imeMode="off" allowBlank="1" showInputMessage="1" showErrorMessage="1" sqref="B6:N8"/>
  </dataValidations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13" zoomScaleNormal="100" workbookViewId="0"/>
  </sheetViews>
  <sheetFormatPr defaultColWidth="21.25" defaultRowHeight="15" customHeight="1" x14ac:dyDescent="0.15"/>
  <cols>
    <col min="1" max="1" width="22.25" style="794" customWidth="1"/>
    <col min="2" max="16384" width="21.25" style="794"/>
  </cols>
  <sheetData>
    <row r="1" spans="1:4" s="758" customFormat="1" ht="11.25" customHeight="1" x14ac:dyDescent="0.15">
      <c r="A1" s="757" t="s">
        <v>161</v>
      </c>
    </row>
    <row r="2" spans="1:4" s="758" customFormat="1" ht="11.25" customHeight="1" x14ac:dyDescent="0.15">
      <c r="A2" s="757"/>
    </row>
    <row r="3" spans="1:4" ht="15" customHeight="1" x14ac:dyDescent="0.15">
      <c r="A3" s="41" t="s">
        <v>881</v>
      </c>
    </row>
    <row r="4" spans="1:4" s="500" customFormat="1" ht="15" customHeight="1" x14ac:dyDescent="0.15">
      <c r="A4" s="803"/>
      <c r="B4" s="808"/>
      <c r="C4" s="808"/>
      <c r="D4" s="825" t="s">
        <v>392</v>
      </c>
    </row>
    <row r="5" spans="1:4" s="500" customFormat="1" ht="14.25" customHeight="1" x14ac:dyDescent="0.15">
      <c r="A5" s="826" t="s">
        <v>882</v>
      </c>
      <c r="B5" s="492" t="s">
        <v>883</v>
      </c>
      <c r="C5" s="492" t="s">
        <v>884</v>
      </c>
      <c r="D5" s="492" t="s">
        <v>885</v>
      </c>
    </row>
    <row r="6" spans="1:4" s="500" customFormat="1" ht="15" customHeight="1" x14ac:dyDescent="0.15">
      <c r="A6" s="791" t="s">
        <v>886</v>
      </c>
      <c r="B6" s="792">
        <v>2745</v>
      </c>
      <c r="C6" s="792">
        <v>2717</v>
      </c>
      <c r="D6" s="792">
        <v>2790</v>
      </c>
    </row>
    <row r="7" spans="1:4" s="500" customFormat="1" ht="15" customHeight="1" x14ac:dyDescent="0.15">
      <c r="A7" s="791" t="s">
        <v>887</v>
      </c>
      <c r="B7" s="792">
        <v>2524</v>
      </c>
      <c r="C7" s="792">
        <v>2582</v>
      </c>
      <c r="D7" s="792">
        <v>2749</v>
      </c>
    </row>
    <row r="8" spans="1:4" s="500" customFormat="1" ht="15" customHeight="1" x14ac:dyDescent="0.15">
      <c r="A8" s="791" t="s">
        <v>888</v>
      </c>
      <c r="B8" s="792">
        <v>1631</v>
      </c>
      <c r="C8" s="792">
        <v>1667</v>
      </c>
      <c r="D8" s="792">
        <v>1599</v>
      </c>
    </row>
    <row r="9" spans="1:4" s="500" customFormat="1" ht="15" customHeight="1" x14ac:dyDescent="0.15">
      <c r="A9" s="791" t="s">
        <v>889</v>
      </c>
      <c r="B9" s="792">
        <v>629</v>
      </c>
      <c r="C9" s="792">
        <v>645</v>
      </c>
      <c r="D9" s="792">
        <v>588</v>
      </c>
    </row>
    <row r="10" spans="1:4" s="500" customFormat="1" ht="15" customHeight="1" x14ac:dyDescent="0.15">
      <c r="A10" s="791" t="s">
        <v>890</v>
      </c>
      <c r="B10" s="792">
        <v>9646</v>
      </c>
      <c r="C10" s="792">
        <v>10307</v>
      </c>
      <c r="D10" s="792">
        <v>10163</v>
      </c>
    </row>
    <row r="11" spans="1:4" s="500" customFormat="1" ht="15" customHeight="1" x14ac:dyDescent="0.15">
      <c r="A11" s="791" t="s">
        <v>891</v>
      </c>
      <c r="B11" s="792">
        <v>8715</v>
      </c>
      <c r="C11" s="792">
        <v>9056</v>
      </c>
      <c r="D11" s="792">
        <v>8848</v>
      </c>
    </row>
    <row r="12" spans="1:4" s="500" customFormat="1" ht="15" customHeight="1" x14ac:dyDescent="0.15">
      <c r="A12" s="791" t="s">
        <v>892</v>
      </c>
      <c r="B12" s="792">
        <v>5997</v>
      </c>
      <c r="C12" s="792">
        <v>6127</v>
      </c>
      <c r="D12" s="792">
        <v>5887</v>
      </c>
    </row>
    <row r="13" spans="1:4" s="500" customFormat="1" ht="15" customHeight="1" x14ac:dyDescent="0.15">
      <c r="A13" s="791" t="s">
        <v>893</v>
      </c>
      <c r="B13" s="792">
        <v>6581</v>
      </c>
      <c r="C13" s="792">
        <v>6434</v>
      </c>
      <c r="D13" s="792">
        <v>6172</v>
      </c>
    </row>
    <row r="14" spans="1:4" s="500" customFormat="1" ht="15" customHeight="1" x14ac:dyDescent="0.15">
      <c r="A14" s="791" t="s">
        <v>894</v>
      </c>
      <c r="B14" s="792">
        <v>49109</v>
      </c>
      <c r="C14" s="792">
        <v>50314</v>
      </c>
      <c r="D14" s="792">
        <v>54027</v>
      </c>
    </row>
    <row r="15" spans="1:4" s="500" customFormat="1" ht="15" customHeight="1" x14ac:dyDescent="0.15">
      <c r="A15" s="791"/>
      <c r="B15" s="827">
        <v>-61424</v>
      </c>
      <c r="C15" s="827">
        <v>-62756</v>
      </c>
      <c r="D15" s="827">
        <v>-66881</v>
      </c>
    </row>
    <row r="16" spans="1:4" s="500" customFormat="1" ht="15" customHeight="1" x14ac:dyDescent="0.15">
      <c r="A16" s="791" t="s">
        <v>895</v>
      </c>
      <c r="B16" s="792">
        <v>160737</v>
      </c>
      <c r="C16" s="792">
        <v>177656</v>
      </c>
      <c r="D16" s="792">
        <v>166455</v>
      </c>
    </row>
    <row r="17" spans="1:4" s="500" customFormat="1" ht="15" customHeight="1" x14ac:dyDescent="0.15">
      <c r="A17" s="791"/>
      <c r="B17" s="827">
        <v>-170584</v>
      </c>
      <c r="C17" s="827">
        <v>-188332</v>
      </c>
      <c r="D17" s="827">
        <v>-176242</v>
      </c>
    </row>
    <row r="18" spans="1:4" s="500" customFormat="1" ht="15" customHeight="1" x14ac:dyDescent="0.15">
      <c r="A18" s="791" t="s">
        <v>896</v>
      </c>
      <c r="B18" s="792">
        <v>115883</v>
      </c>
      <c r="C18" s="792">
        <v>114899</v>
      </c>
      <c r="D18" s="792">
        <v>107286</v>
      </c>
    </row>
    <row r="19" spans="1:4" s="500" customFormat="1" ht="15" customHeight="1" x14ac:dyDescent="0.15">
      <c r="A19" s="791"/>
      <c r="B19" s="827">
        <v>-115914</v>
      </c>
      <c r="C19" s="827">
        <v>-114927</v>
      </c>
      <c r="D19" s="827">
        <v>-107303</v>
      </c>
    </row>
    <row r="20" spans="1:4" s="500" customFormat="1" ht="15" customHeight="1" x14ac:dyDescent="0.15">
      <c r="A20" s="828" t="s">
        <v>120</v>
      </c>
      <c r="B20" s="829">
        <v>364197</v>
      </c>
      <c r="C20" s="829">
        <v>382404</v>
      </c>
      <c r="D20" s="829">
        <f>SUM(D6:D14)+D16+D18</f>
        <v>366564</v>
      </c>
    </row>
    <row r="21" spans="1:4" s="500" customFormat="1" ht="15" customHeight="1" x14ac:dyDescent="0.15">
      <c r="A21" s="830"/>
      <c r="B21" s="831">
        <v>-386390</v>
      </c>
      <c r="C21" s="831">
        <v>-405550</v>
      </c>
      <c r="D21" s="831">
        <v>-389222</v>
      </c>
    </row>
    <row r="22" spans="1:4" s="500" customFormat="1" ht="15" customHeight="1" x14ac:dyDescent="0.15">
      <c r="A22" s="832" t="s">
        <v>897</v>
      </c>
      <c r="B22" s="323"/>
      <c r="C22" s="323"/>
      <c r="D22" s="323"/>
    </row>
    <row r="23" spans="1:4" s="500" customFormat="1" ht="15" customHeight="1" x14ac:dyDescent="0.15">
      <c r="A23" s="833" t="s">
        <v>898</v>
      </c>
      <c r="B23" s="327">
        <v>3294</v>
      </c>
      <c r="C23" s="327">
        <v>3471</v>
      </c>
      <c r="D23" s="327">
        <v>3619</v>
      </c>
    </row>
    <row r="24" spans="1:4" s="500" customFormat="1" ht="15" customHeight="1" x14ac:dyDescent="0.15">
      <c r="A24" s="500" t="s">
        <v>899</v>
      </c>
      <c r="B24" s="64"/>
      <c r="C24" s="64"/>
      <c r="D24" s="64" t="s">
        <v>900</v>
      </c>
    </row>
    <row r="25" spans="1:4" s="500" customFormat="1" ht="15" customHeight="1" x14ac:dyDescent="0.15"/>
    <row r="26" spans="1:4" s="500" customFormat="1" ht="15" customHeight="1" x14ac:dyDescent="0.15">
      <c r="A26" s="221"/>
    </row>
    <row r="27" spans="1:4" s="500" customFormat="1" ht="15" customHeight="1" x14ac:dyDescent="0.15">
      <c r="A27" s="221"/>
    </row>
    <row r="28" spans="1:4" s="500" customFormat="1" ht="15" customHeight="1" x14ac:dyDescent="0.15">
      <c r="A28" s="221"/>
    </row>
    <row r="29" spans="1:4" s="500" customFormat="1" ht="15" customHeight="1" x14ac:dyDescent="0.15">
      <c r="A29" s="221"/>
    </row>
    <row r="30" spans="1:4" s="500" customFormat="1" ht="15" customHeight="1" x14ac:dyDescent="0.15">
      <c r="A30" s="221"/>
    </row>
    <row r="31" spans="1:4" s="500" customFormat="1" ht="15" customHeight="1" x14ac:dyDescent="0.15">
      <c r="A31" s="221"/>
    </row>
    <row r="32" spans="1:4" s="500" customFormat="1" ht="15" customHeight="1" x14ac:dyDescent="0.15">
      <c r="A32" s="221"/>
    </row>
    <row r="33" spans="1:1" s="500" customFormat="1" ht="15" customHeight="1" x14ac:dyDescent="0.15">
      <c r="A33" s="221"/>
    </row>
    <row r="34" spans="1:1" ht="15" customHeight="1" x14ac:dyDescent="0.15">
      <c r="A34" s="221"/>
    </row>
    <row r="35" spans="1:1" ht="15" customHeight="1" x14ac:dyDescent="0.15">
      <c r="A35" s="221"/>
    </row>
    <row r="36" spans="1:1" ht="15" customHeight="1" x14ac:dyDescent="0.15">
      <c r="A36" s="221"/>
    </row>
    <row r="37" spans="1:1" ht="15" customHeight="1" x14ac:dyDescent="0.15">
      <c r="A37" s="221"/>
    </row>
    <row r="38" spans="1:1" ht="15" customHeight="1" x14ac:dyDescent="0.15">
      <c r="A38" s="221"/>
    </row>
    <row r="39" spans="1:1" ht="15" customHeight="1" x14ac:dyDescent="0.15">
      <c r="A39" s="221"/>
    </row>
    <row r="40" spans="1:1" ht="15" customHeight="1" x14ac:dyDescent="0.15">
      <c r="A40" s="221"/>
    </row>
    <row r="41" spans="1:1" ht="15" customHeight="1" x14ac:dyDescent="0.15">
      <c r="A41" s="221"/>
    </row>
    <row r="42" spans="1:1" ht="15" customHeight="1" x14ac:dyDescent="0.15">
      <c r="A42" s="221"/>
    </row>
    <row r="43" spans="1:1" ht="15" customHeight="1" x14ac:dyDescent="0.15">
      <c r="A43" s="221"/>
    </row>
    <row r="44" spans="1:1" ht="15" customHeight="1" x14ac:dyDescent="0.15">
      <c r="A44" s="221"/>
    </row>
    <row r="45" spans="1:1" ht="15" customHeight="1" x14ac:dyDescent="0.15">
      <c r="A45" s="221"/>
    </row>
    <row r="46" spans="1:1" ht="15" customHeight="1" x14ac:dyDescent="0.15">
      <c r="A46" s="221"/>
    </row>
    <row r="47" spans="1:1" ht="15" customHeight="1" x14ac:dyDescent="0.15">
      <c r="A47" s="221"/>
    </row>
    <row r="48" spans="1:1" ht="15" customHeight="1" x14ac:dyDescent="0.15">
      <c r="A48" s="221"/>
    </row>
    <row r="49" spans="1:1" ht="15" customHeight="1" x14ac:dyDescent="0.15">
      <c r="A49" s="221"/>
    </row>
  </sheetData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defaultColWidth="8.875" defaultRowHeight="15" customHeight="1" x14ac:dyDescent="0.15"/>
  <cols>
    <col min="1" max="1" width="10.75" style="794" customWidth="1"/>
    <col min="2" max="7" width="12.125" style="794" customWidth="1"/>
    <col min="8" max="16384" width="8.875" style="794"/>
  </cols>
  <sheetData>
    <row r="1" spans="1:7" s="758" customFormat="1" ht="11.25" customHeight="1" x14ac:dyDescent="0.15">
      <c r="A1" s="757" t="s">
        <v>161</v>
      </c>
    </row>
    <row r="2" spans="1:7" s="758" customFormat="1" ht="11.25" customHeight="1" x14ac:dyDescent="0.15">
      <c r="A2" s="757"/>
    </row>
    <row r="3" spans="1:7" ht="15" customHeight="1" x14ac:dyDescent="0.15">
      <c r="A3" s="41" t="s">
        <v>901</v>
      </c>
      <c r="G3" s="834"/>
    </row>
    <row r="4" spans="1:7" s="500" customFormat="1" ht="13.5" customHeight="1" x14ac:dyDescent="0.15">
      <c r="A4" s="803"/>
      <c r="C4" s="803"/>
      <c r="D4" s="803"/>
      <c r="F4" s="803"/>
      <c r="G4" s="825" t="s">
        <v>902</v>
      </c>
    </row>
    <row r="5" spans="1:7" s="500" customFormat="1" ht="15" customHeight="1" x14ac:dyDescent="0.15">
      <c r="A5" s="835" t="s">
        <v>903</v>
      </c>
      <c r="B5" s="836" t="s">
        <v>904</v>
      </c>
      <c r="C5" s="837"/>
      <c r="D5" s="836" t="s">
        <v>905</v>
      </c>
      <c r="E5" s="837"/>
      <c r="F5" s="836" t="s">
        <v>906</v>
      </c>
      <c r="G5" s="838"/>
    </row>
    <row r="6" spans="1:7" s="500" customFormat="1" ht="15" customHeight="1" x14ac:dyDescent="0.15">
      <c r="A6" s="839"/>
      <c r="B6" s="840" t="s">
        <v>907</v>
      </c>
      <c r="C6" s="840" t="s">
        <v>908</v>
      </c>
      <c r="D6" s="840" t="s">
        <v>907</v>
      </c>
      <c r="E6" s="840" t="s">
        <v>908</v>
      </c>
      <c r="F6" s="840" t="s">
        <v>907</v>
      </c>
      <c r="G6" s="826" t="s">
        <v>908</v>
      </c>
    </row>
    <row r="7" spans="1:7" s="500" customFormat="1" ht="13.5" customHeight="1" x14ac:dyDescent="0.15">
      <c r="A7" s="322" t="s">
        <v>402</v>
      </c>
      <c r="B7" s="325">
        <v>5</v>
      </c>
      <c r="C7" s="325">
        <v>117</v>
      </c>
      <c r="D7" s="325">
        <v>8</v>
      </c>
      <c r="E7" s="325">
        <v>199</v>
      </c>
      <c r="F7" s="325">
        <v>13</v>
      </c>
      <c r="G7" s="325">
        <v>316</v>
      </c>
    </row>
    <row r="8" spans="1:7" s="500" customFormat="1" ht="13.5" customHeight="1" x14ac:dyDescent="0.15">
      <c r="A8" s="324" t="s">
        <v>909</v>
      </c>
      <c r="B8" s="497">
        <v>5</v>
      </c>
      <c r="C8" s="325">
        <v>141</v>
      </c>
      <c r="D8" s="325">
        <v>7</v>
      </c>
      <c r="E8" s="325">
        <v>166</v>
      </c>
      <c r="F8" s="325">
        <v>12</v>
      </c>
      <c r="G8" s="325">
        <v>307</v>
      </c>
    </row>
    <row r="9" spans="1:7" s="500" customFormat="1" ht="13.5" customHeight="1" x14ac:dyDescent="0.15">
      <c r="A9" s="326" t="s">
        <v>910</v>
      </c>
      <c r="B9" s="499">
        <v>5</v>
      </c>
      <c r="C9" s="327">
        <v>144</v>
      </c>
      <c r="D9" s="327">
        <v>8</v>
      </c>
      <c r="E9" s="327">
        <v>191</v>
      </c>
      <c r="F9" s="327">
        <v>13</v>
      </c>
      <c r="G9" s="327">
        <v>335</v>
      </c>
    </row>
    <row r="10" spans="1:7" s="500" customFormat="1" ht="15" customHeight="1" x14ac:dyDescent="0.15">
      <c r="G10" s="64" t="s">
        <v>827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/>
  </sheetViews>
  <sheetFormatPr defaultRowHeight="15" customHeight="1" x14ac:dyDescent="0.15"/>
  <cols>
    <col min="1" max="1" width="2.375" style="298" customWidth="1"/>
    <col min="2" max="2" width="51.375" style="298" customWidth="1"/>
    <col min="3" max="3" width="9.125" style="298" customWidth="1"/>
    <col min="4" max="4" width="12.5" style="298" customWidth="1"/>
    <col min="5" max="5" width="10" style="298" customWidth="1"/>
    <col min="6" max="6" width="3.375" style="298" customWidth="1"/>
    <col min="7" max="16384" width="9" style="298"/>
  </cols>
  <sheetData>
    <row r="1" spans="1:5" s="758" customFormat="1" ht="11.25" customHeight="1" x14ac:dyDescent="0.15">
      <c r="A1" s="757" t="s">
        <v>161</v>
      </c>
    </row>
    <row r="2" spans="1:5" s="758" customFormat="1" ht="11.25" customHeight="1" x14ac:dyDescent="0.15">
      <c r="A2" s="757"/>
    </row>
    <row r="3" spans="1:5" ht="15" customHeight="1" x14ac:dyDescent="0.15">
      <c r="A3" s="297" t="s">
        <v>911</v>
      </c>
      <c r="E3" s="339"/>
    </row>
    <row r="4" spans="1:5" ht="13.5" customHeight="1" x14ac:dyDescent="0.15">
      <c r="A4" s="841" t="s">
        <v>912</v>
      </c>
      <c r="B4" s="841"/>
      <c r="E4" s="842"/>
    </row>
    <row r="5" spans="1:5" s="301" customFormat="1" ht="15" customHeight="1" x14ac:dyDescent="0.15">
      <c r="A5" s="843" t="s">
        <v>913</v>
      </c>
      <c r="B5" s="844"/>
      <c r="C5" s="816" t="s">
        <v>914</v>
      </c>
      <c r="D5" s="816" t="s">
        <v>915</v>
      </c>
      <c r="E5" s="845" t="s">
        <v>916</v>
      </c>
    </row>
    <row r="6" spans="1:5" s="301" customFormat="1" ht="16.5" customHeight="1" x14ac:dyDescent="0.15">
      <c r="A6" s="846" t="s">
        <v>917</v>
      </c>
      <c r="B6" s="847"/>
      <c r="C6" s="469" t="s">
        <v>918</v>
      </c>
      <c r="D6" s="469" t="s">
        <v>919</v>
      </c>
      <c r="E6" s="848">
        <v>20033</v>
      </c>
    </row>
    <row r="7" spans="1:5" s="301" customFormat="1" ht="15" customHeight="1" x14ac:dyDescent="0.15">
      <c r="A7" s="486" t="s">
        <v>920</v>
      </c>
      <c r="B7" s="849"/>
      <c r="C7" s="469" t="s">
        <v>921</v>
      </c>
      <c r="D7" s="469" t="s">
        <v>922</v>
      </c>
      <c r="E7" s="848">
        <v>36631</v>
      </c>
    </row>
    <row r="8" spans="1:5" s="301" customFormat="1" ht="15" customHeight="1" x14ac:dyDescent="0.15">
      <c r="A8" s="850" t="s">
        <v>923</v>
      </c>
      <c r="B8" s="849"/>
      <c r="C8" s="824" t="s">
        <v>924</v>
      </c>
      <c r="D8" s="824" t="s">
        <v>925</v>
      </c>
      <c r="E8" s="851" t="s">
        <v>926</v>
      </c>
    </row>
    <row r="9" spans="1:5" s="301" customFormat="1" ht="15" customHeight="1" x14ac:dyDescent="0.15">
      <c r="A9" s="486" t="s">
        <v>927</v>
      </c>
      <c r="B9" s="849"/>
      <c r="C9" s="469" t="s">
        <v>928</v>
      </c>
      <c r="D9" s="469" t="s">
        <v>922</v>
      </c>
      <c r="E9" s="848">
        <v>22706</v>
      </c>
    </row>
    <row r="10" spans="1:5" s="301" customFormat="1" ht="15" customHeight="1" x14ac:dyDescent="0.15">
      <c r="A10" s="486" t="s">
        <v>929</v>
      </c>
      <c r="B10" s="849"/>
      <c r="C10" s="469" t="s">
        <v>928</v>
      </c>
      <c r="D10" s="469" t="s">
        <v>922</v>
      </c>
      <c r="E10" s="848">
        <v>24847</v>
      </c>
    </row>
    <row r="11" spans="1:5" s="301" customFormat="1" ht="15" customHeight="1" x14ac:dyDescent="0.15">
      <c r="A11" s="486" t="s">
        <v>930</v>
      </c>
      <c r="B11" s="849"/>
      <c r="C11" s="469" t="s">
        <v>931</v>
      </c>
      <c r="D11" s="469" t="s">
        <v>932</v>
      </c>
      <c r="E11" s="848" t="s">
        <v>933</v>
      </c>
    </row>
    <row r="12" spans="1:5" s="301" customFormat="1" ht="15" customHeight="1" x14ac:dyDescent="0.15">
      <c r="A12" s="486" t="s">
        <v>934</v>
      </c>
      <c r="B12" s="849"/>
      <c r="C12" s="469" t="s">
        <v>931</v>
      </c>
      <c r="D12" s="469" t="s">
        <v>922</v>
      </c>
      <c r="E12" s="848">
        <v>25659</v>
      </c>
    </row>
    <row r="13" spans="1:5" s="301" customFormat="1" ht="15" customHeight="1" x14ac:dyDescent="0.15">
      <c r="A13" s="486" t="s">
        <v>935</v>
      </c>
      <c r="B13" s="849"/>
      <c r="C13" s="469" t="s">
        <v>931</v>
      </c>
      <c r="D13" s="469" t="s">
        <v>922</v>
      </c>
      <c r="E13" s="848">
        <v>29580</v>
      </c>
    </row>
    <row r="14" spans="1:5" s="301" customFormat="1" ht="15" customHeight="1" x14ac:dyDescent="0.15">
      <c r="A14" s="486" t="s">
        <v>936</v>
      </c>
      <c r="B14" s="849"/>
      <c r="C14" s="469" t="s">
        <v>931</v>
      </c>
      <c r="D14" s="469" t="s">
        <v>922</v>
      </c>
      <c r="E14" s="848">
        <v>36609</v>
      </c>
    </row>
    <row r="15" spans="1:5" s="301" customFormat="1" ht="15" customHeight="1" x14ac:dyDescent="0.15">
      <c r="A15" s="852" t="s">
        <v>937</v>
      </c>
      <c r="B15" s="853"/>
      <c r="C15" s="854"/>
      <c r="D15" s="845" t="s">
        <v>938</v>
      </c>
      <c r="E15" s="845" t="s">
        <v>939</v>
      </c>
    </row>
    <row r="16" spans="1:5" s="301" customFormat="1" ht="15" customHeight="1" x14ac:dyDescent="0.15">
      <c r="E16" s="318" t="s">
        <v>940</v>
      </c>
    </row>
    <row r="17" spans="1:5" s="301" customFormat="1" ht="14.25" customHeight="1" x14ac:dyDescent="0.15">
      <c r="A17" s="855"/>
      <c r="B17" s="851"/>
      <c r="C17" s="824"/>
      <c r="D17" s="824"/>
      <c r="E17" s="824"/>
    </row>
    <row r="18" spans="1:5" s="301" customFormat="1" ht="14.25" customHeight="1" x14ac:dyDescent="0.15">
      <c r="A18" s="856"/>
      <c r="B18" s="857"/>
      <c r="C18" s="824"/>
      <c r="D18" s="824"/>
      <c r="E18" s="824"/>
    </row>
    <row r="19" spans="1:5" s="301" customFormat="1" ht="14.25" customHeight="1" x14ac:dyDescent="0.15">
      <c r="A19" s="856"/>
      <c r="B19" s="857"/>
      <c r="C19" s="824"/>
      <c r="D19" s="824"/>
      <c r="E19" s="824"/>
    </row>
    <row r="20" spans="1:5" s="301" customFormat="1" ht="15" customHeight="1" x14ac:dyDescent="0.15">
      <c r="A20" s="299"/>
      <c r="B20" s="299"/>
      <c r="C20" s="299"/>
      <c r="D20" s="299"/>
      <c r="E20" s="815"/>
    </row>
    <row r="21" spans="1:5" s="301" customFormat="1" ht="15" customHeight="1" x14ac:dyDescent="0.15"/>
    <row r="22" spans="1:5" s="301" customFormat="1" ht="15" customHeight="1" x14ac:dyDescent="0.15"/>
    <row r="23" spans="1:5" s="301" customFormat="1" ht="15" customHeight="1" x14ac:dyDescent="0.15"/>
    <row r="24" spans="1:5" s="301" customFormat="1" ht="15" customHeight="1" x14ac:dyDescent="0.15"/>
  </sheetData>
  <mergeCells count="12">
    <mergeCell ref="A10:B10"/>
    <mergeCell ref="A11:B11"/>
    <mergeCell ref="A12:B12"/>
    <mergeCell ref="A13:B13"/>
    <mergeCell ref="A14:B14"/>
    <mergeCell ref="A15:B15"/>
    <mergeCell ref="A4:B4"/>
    <mergeCell ref="A5:B5"/>
    <mergeCell ref="A6:B6"/>
    <mergeCell ref="A7:B7"/>
    <mergeCell ref="A8:B8"/>
    <mergeCell ref="A9:B9"/>
  </mergeCells>
  <phoneticPr fontId="2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41"/>
  <sheetViews>
    <sheetView view="pageBreakPreview" zoomScaleNormal="115" zoomScaleSheetLayoutView="100" workbookViewId="0"/>
  </sheetViews>
  <sheetFormatPr defaultRowHeight="15" customHeight="1" x14ac:dyDescent="0.15"/>
  <cols>
    <col min="1" max="1" width="21.125" style="10" customWidth="1"/>
    <col min="2" max="4" width="7.75" style="9" customWidth="1"/>
    <col min="5" max="5" width="21.125" style="10" customWidth="1"/>
    <col min="6" max="7" width="7.75" style="9" customWidth="1"/>
    <col min="8" max="8" width="7.75" style="10" customWidth="1"/>
    <col min="9" max="16384" width="9" style="10"/>
  </cols>
  <sheetData>
    <row r="1" spans="1:9" ht="15" customHeight="1" x14ac:dyDescent="0.15">
      <c r="A1" s="92" t="s">
        <v>161</v>
      </c>
    </row>
    <row r="3" spans="1:9" ht="18" customHeight="1" x14ac:dyDescent="0.15">
      <c r="A3" s="8" t="s">
        <v>171</v>
      </c>
    </row>
    <row r="4" spans="1:9" s="13" customFormat="1" ht="18" customHeight="1" x14ac:dyDescent="0.15">
      <c r="A4" s="11" t="s">
        <v>172</v>
      </c>
      <c r="B4" s="12"/>
      <c r="C4" s="12"/>
      <c r="D4" s="12"/>
      <c r="F4" s="12"/>
    </row>
    <row r="5" spans="1:9" s="19" customFormat="1" ht="18" customHeight="1" x14ac:dyDescent="0.15">
      <c r="A5" s="14" t="s">
        <v>39</v>
      </c>
      <c r="B5" s="15" t="s">
        <v>40</v>
      </c>
      <c r="C5" s="15">
        <v>14</v>
      </c>
      <c r="D5" s="16">
        <v>19</v>
      </c>
      <c r="E5" s="15" t="s">
        <v>39</v>
      </c>
      <c r="F5" s="15" t="s">
        <v>40</v>
      </c>
      <c r="G5" s="17">
        <v>14</v>
      </c>
      <c r="H5" s="17">
        <v>19</v>
      </c>
      <c r="I5" s="18"/>
    </row>
    <row r="6" spans="1:9" s="13" customFormat="1" ht="18" customHeight="1" x14ac:dyDescent="0.15">
      <c r="A6" s="20" t="s">
        <v>173</v>
      </c>
      <c r="B6" s="21">
        <v>102.5</v>
      </c>
      <c r="C6" s="21">
        <v>96.9</v>
      </c>
      <c r="D6" s="22">
        <v>98.5</v>
      </c>
      <c r="E6" s="23" t="s">
        <v>41</v>
      </c>
      <c r="F6" s="24">
        <v>94.8</v>
      </c>
      <c r="G6" s="25">
        <v>72.900000000000006</v>
      </c>
      <c r="H6" s="22">
        <v>83.1</v>
      </c>
    </row>
    <row r="7" spans="1:9" s="13" customFormat="1" ht="18" customHeight="1" x14ac:dyDescent="0.15">
      <c r="A7" s="26" t="s">
        <v>174</v>
      </c>
      <c r="B7" s="27">
        <v>101.9</v>
      </c>
      <c r="C7" s="27">
        <v>97.2</v>
      </c>
      <c r="D7" s="22">
        <v>97.7</v>
      </c>
      <c r="E7" s="28" t="s">
        <v>42</v>
      </c>
      <c r="F7" s="24">
        <v>96.7</v>
      </c>
      <c r="G7" s="25">
        <v>65.3</v>
      </c>
      <c r="H7" s="22">
        <v>73.099999999999994</v>
      </c>
    </row>
    <row r="8" spans="1:9" s="13" customFormat="1" ht="18" customHeight="1" x14ac:dyDescent="0.15">
      <c r="A8" s="29" t="s">
        <v>43</v>
      </c>
      <c r="B8" s="27">
        <v>99.1</v>
      </c>
      <c r="C8" s="27">
        <v>99.6</v>
      </c>
      <c r="D8" s="22">
        <v>97.9</v>
      </c>
      <c r="E8" s="30" t="s">
        <v>44</v>
      </c>
      <c r="F8" s="24">
        <v>143.30000000000001</v>
      </c>
      <c r="G8" s="25">
        <v>97.8</v>
      </c>
      <c r="H8" s="22">
        <v>80.599999999999994</v>
      </c>
    </row>
    <row r="9" spans="1:9" s="13" customFormat="1" ht="18" customHeight="1" x14ac:dyDescent="0.15">
      <c r="A9" s="29" t="s">
        <v>175</v>
      </c>
      <c r="B9" s="27">
        <v>99.7</v>
      </c>
      <c r="C9" s="27">
        <v>91.3</v>
      </c>
      <c r="D9" s="22">
        <v>93.9</v>
      </c>
      <c r="E9" s="30" t="s">
        <v>45</v>
      </c>
      <c r="F9" s="24">
        <v>91.7</v>
      </c>
      <c r="G9" s="25">
        <v>63.8</v>
      </c>
      <c r="H9" s="22">
        <v>72.7</v>
      </c>
    </row>
    <row r="10" spans="1:9" s="13" customFormat="1" ht="18" customHeight="1" x14ac:dyDescent="0.15">
      <c r="A10" s="29" t="s">
        <v>176</v>
      </c>
      <c r="B10" s="27">
        <v>100.8</v>
      </c>
      <c r="C10" s="27">
        <v>88.8</v>
      </c>
      <c r="D10" s="22">
        <v>93.3</v>
      </c>
      <c r="E10" s="28" t="s">
        <v>87</v>
      </c>
      <c r="F10" s="24">
        <v>94.1</v>
      </c>
      <c r="G10" s="25">
        <v>73.7</v>
      </c>
      <c r="H10" s="22">
        <v>87.8</v>
      </c>
    </row>
    <row r="11" spans="1:9" s="13" customFormat="1" ht="18" customHeight="1" x14ac:dyDescent="0.15">
      <c r="A11" s="29" t="s">
        <v>177</v>
      </c>
      <c r="B11" s="27">
        <v>102.4</v>
      </c>
      <c r="C11" s="27">
        <v>90.6</v>
      </c>
      <c r="D11" s="22">
        <v>95.2</v>
      </c>
      <c r="E11" s="31" t="s">
        <v>46</v>
      </c>
      <c r="F11" s="24">
        <v>90.5</v>
      </c>
      <c r="G11" s="25">
        <v>66</v>
      </c>
      <c r="H11" s="22">
        <v>82.4</v>
      </c>
    </row>
    <row r="12" spans="1:9" s="13" customFormat="1" ht="18" customHeight="1" x14ac:dyDescent="0.15">
      <c r="A12" s="29" t="s">
        <v>178</v>
      </c>
      <c r="B12" s="27">
        <v>98.5</v>
      </c>
      <c r="C12" s="27">
        <v>97.6</v>
      </c>
      <c r="D12" s="22">
        <v>100.5</v>
      </c>
      <c r="E12" s="28" t="s">
        <v>47</v>
      </c>
      <c r="F12" s="24">
        <v>102.8</v>
      </c>
      <c r="G12" s="25">
        <v>95</v>
      </c>
      <c r="H12" s="22">
        <v>101.5</v>
      </c>
    </row>
    <row r="13" spans="1:9" s="13" customFormat="1" ht="18" customHeight="1" x14ac:dyDescent="0.15">
      <c r="A13" s="29" t="s">
        <v>179</v>
      </c>
      <c r="B13" s="27">
        <v>96.8</v>
      </c>
      <c r="C13" s="27">
        <v>97.9</v>
      </c>
      <c r="D13" s="22">
        <v>94.7</v>
      </c>
      <c r="E13" s="28" t="s">
        <v>48</v>
      </c>
      <c r="F13" s="24">
        <v>83.9</v>
      </c>
      <c r="G13" s="25">
        <v>79.599999999999994</v>
      </c>
      <c r="H13" s="22">
        <v>88.8</v>
      </c>
    </row>
    <row r="14" spans="1:9" s="13" customFormat="1" ht="18" customHeight="1" x14ac:dyDescent="0.15">
      <c r="A14" s="29" t="s">
        <v>180</v>
      </c>
      <c r="B14" s="27">
        <v>94.7</v>
      </c>
      <c r="C14" s="27">
        <v>96.2</v>
      </c>
      <c r="D14" s="22">
        <v>96.5</v>
      </c>
      <c r="E14" s="28" t="s">
        <v>181</v>
      </c>
      <c r="F14" s="24">
        <v>97.9</v>
      </c>
      <c r="G14" s="25">
        <v>89.7</v>
      </c>
      <c r="H14" s="22">
        <v>96.9</v>
      </c>
    </row>
    <row r="15" spans="1:9" s="13" customFormat="1" ht="18" customHeight="1" x14ac:dyDescent="0.15">
      <c r="A15" s="29" t="s">
        <v>182</v>
      </c>
      <c r="B15" s="27">
        <v>106.1</v>
      </c>
      <c r="C15" s="27">
        <v>99.3</v>
      </c>
      <c r="D15" s="22">
        <v>98.7</v>
      </c>
      <c r="E15" s="23" t="s">
        <v>49</v>
      </c>
      <c r="F15" s="24">
        <v>100.6</v>
      </c>
      <c r="G15" s="25">
        <v>99.5</v>
      </c>
      <c r="H15" s="22">
        <v>94.8</v>
      </c>
    </row>
    <row r="16" spans="1:9" s="13" customFormat="1" ht="18" customHeight="1" x14ac:dyDescent="0.15">
      <c r="A16" s="32" t="s">
        <v>183</v>
      </c>
      <c r="B16" s="27">
        <v>107</v>
      </c>
      <c r="C16" s="27">
        <v>99.3</v>
      </c>
      <c r="D16" s="22">
        <v>99.2</v>
      </c>
      <c r="E16" s="28" t="s">
        <v>50</v>
      </c>
      <c r="F16" s="24">
        <v>99.4</v>
      </c>
      <c r="G16" s="25">
        <v>100.7</v>
      </c>
      <c r="H16" s="22">
        <v>97</v>
      </c>
    </row>
    <row r="17" spans="1:8" s="13" customFormat="1" ht="18" customHeight="1" x14ac:dyDescent="0.15">
      <c r="A17" s="29" t="s">
        <v>51</v>
      </c>
      <c r="B17" s="27">
        <v>92.9</v>
      </c>
      <c r="C17" s="27">
        <v>98.3</v>
      </c>
      <c r="D17" s="22">
        <v>100.5</v>
      </c>
      <c r="E17" s="28" t="s">
        <v>52</v>
      </c>
      <c r="F17" s="24">
        <v>104.4</v>
      </c>
      <c r="G17" s="25">
        <v>94.9</v>
      </c>
      <c r="H17" s="22">
        <v>76.2</v>
      </c>
    </row>
    <row r="18" spans="1:8" s="13" customFormat="1" ht="18" customHeight="1" x14ac:dyDescent="0.15">
      <c r="A18" s="29" t="s">
        <v>53</v>
      </c>
      <c r="B18" s="27">
        <v>103.1</v>
      </c>
      <c r="C18" s="27">
        <v>96.2</v>
      </c>
      <c r="D18" s="22">
        <v>95.6</v>
      </c>
      <c r="E18" s="28" t="s">
        <v>54</v>
      </c>
      <c r="F18" s="24">
        <v>100</v>
      </c>
      <c r="G18" s="25">
        <v>100.3</v>
      </c>
      <c r="H18" s="22">
        <v>100.5</v>
      </c>
    </row>
    <row r="19" spans="1:8" s="13" customFormat="1" ht="18" customHeight="1" x14ac:dyDescent="0.15">
      <c r="A19" s="29" t="s">
        <v>184</v>
      </c>
      <c r="B19" s="27">
        <v>93.6</v>
      </c>
      <c r="C19" s="27">
        <v>97.5</v>
      </c>
      <c r="D19" s="22">
        <v>101.8</v>
      </c>
      <c r="E19" s="23" t="s">
        <v>55</v>
      </c>
      <c r="F19" s="24">
        <v>101</v>
      </c>
      <c r="G19" s="25">
        <v>96.5</v>
      </c>
      <c r="H19" s="22">
        <v>97.9</v>
      </c>
    </row>
    <row r="20" spans="1:8" s="13" customFormat="1" ht="18" customHeight="1" x14ac:dyDescent="0.15">
      <c r="A20" s="29" t="s">
        <v>185</v>
      </c>
      <c r="B20" s="27">
        <v>97.7</v>
      </c>
      <c r="C20" s="27">
        <v>101.9</v>
      </c>
      <c r="D20" s="22">
        <v>101.1</v>
      </c>
      <c r="E20" s="28" t="s">
        <v>56</v>
      </c>
      <c r="F20" s="24">
        <v>95.3</v>
      </c>
      <c r="G20" s="25">
        <v>91.9</v>
      </c>
      <c r="H20" s="22">
        <v>92.2</v>
      </c>
    </row>
    <row r="21" spans="1:8" s="13" customFormat="1" ht="18" customHeight="1" x14ac:dyDescent="0.15">
      <c r="A21" s="29" t="s">
        <v>186</v>
      </c>
      <c r="B21" s="27">
        <v>99.8</v>
      </c>
      <c r="C21" s="27">
        <v>98.7</v>
      </c>
      <c r="D21" s="22">
        <v>97.7</v>
      </c>
      <c r="E21" s="28" t="s">
        <v>57</v>
      </c>
      <c r="F21" s="24">
        <v>104.5</v>
      </c>
      <c r="G21" s="25">
        <v>96.8</v>
      </c>
      <c r="H21" s="22">
        <v>99.2</v>
      </c>
    </row>
    <row r="22" spans="1:8" s="13" customFormat="1" ht="18" customHeight="1" x14ac:dyDescent="0.15">
      <c r="A22" s="29" t="s">
        <v>187</v>
      </c>
      <c r="B22" s="27">
        <v>110.6</v>
      </c>
      <c r="C22" s="27">
        <v>99.3</v>
      </c>
      <c r="D22" s="22">
        <v>98.8</v>
      </c>
      <c r="E22" s="28" t="s">
        <v>58</v>
      </c>
      <c r="F22" s="24">
        <v>99.7</v>
      </c>
      <c r="G22" s="25">
        <v>100.1</v>
      </c>
      <c r="H22" s="22">
        <v>99.3</v>
      </c>
    </row>
    <row r="23" spans="1:8" s="13" customFormat="1" ht="18" customHeight="1" x14ac:dyDescent="0.15">
      <c r="A23" s="26" t="s">
        <v>188</v>
      </c>
      <c r="B23" s="27">
        <v>116.5</v>
      </c>
      <c r="C23" s="27">
        <v>105.5</v>
      </c>
      <c r="D23" s="22">
        <v>109.7</v>
      </c>
      <c r="E23" s="23" t="s">
        <v>59</v>
      </c>
      <c r="F23" s="24">
        <v>107.3</v>
      </c>
      <c r="G23" s="25">
        <v>100.1</v>
      </c>
      <c r="H23" s="22">
        <v>102.2</v>
      </c>
    </row>
    <row r="24" spans="1:8" s="13" customFormat="1" ht="18" customHeight="1" x14ac:dyDescent="0.15">
      <c r="A24" s="33" t="s">
        <v>60</v>
      </c>
      <c r="B24" s="27">
        <v>133.1</v>
      </c>
      <c r="C24" s="27">
        <v>114.6</v>
      </c>
      <c r="D24" s="22">
        <v>119.6</v>
      </c>
      <c r="E24" s="28" t="s">
        <v>61</v>
      </c>
      <c r="F24" s="24">
        <v>99.1</v>
      </c>
      <c r="G24" s="25">
        <v>96</v>
      </c>
      <c r="H24" s="22">
        <v>99.9</v>
      </c>
    </row>
    <row r="25" spans="1:8" s="13" customFormat="1" ht="18" customHeight="1" x14ac:dyDescent="0.15">
      <c r="A25" s="33" t="s">
        <v>62</v>
      </c>
      <c r="B25" s="27">
        <v>93.8</v>
      </c>
      <c r="C25" s="27">
        <v>96.4</v>
      </c>
      <c r="D25" s="22">
        <v>97</v>
      </c>
      <c r="E25" s="28" t="s">
        <v>63</v>
      </c>
      <c r="F25" s="24">
        <v>100</v>
      </c>
      <c r="G25" s="25">
        <v>100</v>
      </c>
      <c r="H25" s="22">
        <v>100</v>
      </c>
    </row>
    <row r="26" spans="1:8" s="13" customFormat="1" ht="18" customHeight="1" x14ac:dyDescent="0.15">
      <c r="A26" s="26" t="s">
        <v>64</v>
      </c>
      <c r="B26" s="27">
        <v>101.2</v>
      </c>
      <c r="C26" s="27">
        <v>97.2</v>
      </c>
      <c r="D26" s="22">
        <v>97.8</v>
      </c>
      <c r="E26" s="28" t="s">
        <v>65</v>
      </c>
      <c r="F26" s="24">
        <v>134</v>
      </c>
      <c r="G26" s="25">
        <v>115.8</v>
      </c>
      <c r="H26" s="22">
        <v>110.9</v>
      </c>
    </row>
    <row r="27" spans="1:8" s="13" customFormat="1" ht="18" customHeight="1" x14ac:dyDescent="0.15">
      <c r="A27" s="33" t="s">
        <v>66</v>
      </c>
      <c r="B27" s="27">
        <v>99.9</v>
      </c>
      <c r="C27" s="27">
        <v>100.8</v>
      </c>
      <c r="D27" s="22">
        <v>101.2</v>
      </c>
      <c r="E27" s="23" t="s">
        <v>189</v>
      </c>
      <c r="F27" s="24">
        <v>97.8</v>
      </c>
      <c r="G27" s="25">
        <v>101.5</v>
      </c>
      <c r="H27" s="22">
        <v>101</v>
      </c>
    </row>
    <row r="28" spans="1:8" s="13" customFormat="1" ht="18" customHeight="1" x14ac:dyDescent="0.15">
      <c r="A28" s="33" t="s">
        <v>67</v>
      </c>
      <c r="B28" s="27">
        <v>109.6</v>
      </c>
      <c r="C28" s="27">
        <v>99</v>
      </c>
      <c r="D28" s="22">
        <v>96.5</v>
      </c>
      <c r="E28" s="28" t="s">
        <v>68</v>
      </c>
      <c r="F28" s="24">
        <v>100</v>
      </c>
      <c r="G28" s="25">
        <v>97.3</v>
      </c>
      <c r="H28" s="22">
        <v>99.4</v>
      </c>
    </row>
    <row r="29" spans="1:8" s="13" customFormat="1" ht="18" customHeight="1" x14ac:dyDescent="0.15">
      <c r="A29" s="33" t="s">
        <v>69</v>
      </c>
      <c r="B29" s="27">
        <v>93.6</v>
      </c>
      <c r="C29" s="27">
        <v>100.6</v>
      </c>
      <c r="D29" s="22">
        <v>99.1</v>
      </c>
      <c r="E29" s="28" t="s">
        <v>70</v>
      </c>
      <c r="F29" s="24">
        <v>96.4</v>
      </c>
      <c r="G29" s="25">
        <v>99.2</v>
      </c>
      <c r="H29" s="22">
        <v>106.1</v>
      </c>
    </row>
    <row r="30" spans="1:8" s="13" customFormat="1" ht="18" customHeight="1" x14ac:dyDescent="0.15">
      <c r="A30" s="29" t="s">
        <v>71</v>
      </c>
      <c r="B30" s="27">
        <v>94.7</v>
      </c>
      <c r="C30" s="27">
        <v>88.1</v>
      </c>
      <c r="D30" s="22">
        <v>93.1</v>
      </c>
      <c r="E30" s="28" t="s">
        <v>72</v>
      </c>
      <c r="F30" s="24">
        <v>97.4</v>
      </c>
      <c r="G30" s="25">
        <v>98.3</v>
      </c>
      <c r="H30" s="22">
        <v>98.4</v>
      </c>
    </row>
    <row r="31" spans="1:8" s="13" customFormat="1" ht="18" customHeight="1" x14ac:dyDescent="0.15">
      <c r="A31" s="34" t="s">
        <v>73</v>
      </c>
      <c r="B31" s="27">
        <v>106.1</v>
      </c>
      <c r="C31" s="27">
        <v>99</v>
      </c>
      <c r="D31" s="22">
        <v>106.6</v>
      </c>
      <c r="E31" s="28" t="s">
        <v>74</v>
      </c>
      <c r="F31" s="24">
        <v>98.1</v>
      </c>
      <c r="G31" s="25">
        <v>104.1</v>
      </c>
      <c r="H31" s="22">
        <v>100.1</v>
      </c>
    </row>
    <row r="32" spans="1:8" s="13" customFormat="1" ht="18" customHeight="1" x14ac:dyDescent="0.15">
      <c r="A32" s="33" t="s">
        <v>75</v>
      </c>
      <c r="B32" s="27">
        <v>101.6</v>
      </c>
      <c r="C32" s="27">
        <v>105.7</v>
      </c>
      <c r="D32" s="22">
        <v>101.4</v>
      </c>
      <c r="E32" s="23" t="s">
        <v>76</v>
      </c>
      <c r="F32" s="24">
        <v>106.9</v>
      </c>
      <c r="G32" s="25">
        <v>99.5</v>
      </c>
      <c r="H32" s="22">
        <v>97.3</v>
      </c>
    </row>
    <row r="33" spans="1:8" s="13" customFormat="1" ht="18" customHeight="1" x14ac:dyDescent="0.15">
      <c r="A33" s="33" t="s">
        <v>77</v>
      </c>
      <c r="B33" s="27">
        <v>104.4</v>
      </c>
      <c r="C33" s="27">
        <v>84.6</v>
      </c>
      <c r="D33" s="22">
        <v>81.7</v>
      </c>
      <c r="E33" s="28" t="s">
        <v>78</v>
      </c>
      <c r="F33" s="24">
        <v>145.30000000000001</v>
      </c>
      <c r="G33" s="25">
        <v>99.4</v>
      </c>
      <c r="H33" s="22">
        <v>96.7</v>
      </c>
    </row>
    <row r="34" spans="1:8" s="13" customFormat="1" ht="18" customHeight="1" x14ac:dyDescent="0.15">
      <c r="A34" s="33" t="s">
        <v>79</v>
      </c>
      <c r="B34" s="27">
        <v>100.4</v>
      </c>
      <c r="C34" s="27">
        <v>99.3</v>
      </c>
      <c r="D34" s="22">
        <v>100.5</v>
      </c>
      <c r="E34" s="28" t="s">
        <v>80</v>
      </c>
      <c r="F34" s="24">
        <v>99.8</v>
      </c>
      <c r="G34" s="25">
        <v>101.6</v>
      </c>
      <c r="H34" s="22">
        <v>98.7</v>
      </c>
    </row>
    <row r="35" spans="1:8" s="13" customFormat="1" ht="18" customHeight="1" x14ac:dyDescent="0.15">
      <c r="A35" s="33" t="s">
        <v>81</v>
      </c>
      <c r="B35" s="27">
        <v>96.6</v>
      </c>
      <c r="C35" s="27">
        <v>97</v>
      </c>
      <c r="D35" s="22">
        <v>136.80000000000001</v>
      </c>
      <c r="E35" s="28" t="s">
        <v>82</v>
      </c>
      <c r="F35" s="24">
        <v>76.900000000000006</v>
      </c>
      <c r="G35" s="25">
        <v>79</v>
      </c>
      <c r="H35" s="22">
        <v>87.7</v>
      </c>
    </row>
    <row r="36" spans="1:8" s="13" customFormat="1" ht="18" customHeight="1" x14ac:dyDescent="0.15">
      <c r="A36" s="33" t="s">
        <v>83</v>
      </c>
      <c r="B36" s="27">
        <v>92.9</v>
      </c>
      <c r="C36" s="27">
        <v>98.4</v>
      </c>
      <c r="D36" s="22">
        <v>94.1</v>
      </c>
      <c r="E36" s="28" t="s">
        <v>84</v>
      </c>
      <c r="F36" s="24">
        <v>100</v>
      </c>
      <c r="G36" s="25">
        <v>100</v>
      </c>
      <c r="H36" s="22">
        <v>100</v>
      </c>
    </row>
    <row r="37" spans="1:8" s="13" customFormat="1" ht="18" customHeight="1" x14ac:dyDescent="0.15">
      <c r="A37" s="35" t="s">
        <v>85</v>
      </c>
      <c r="B37" s="36">
        <v>184.2</v>
      </c>
      <c r="C37" s="36">
        <v>100.6</v>
      </c>
      <c r="D37" s="37">
        <v>133.1</v>
      </c>
      <c r="E37" s="38" t="s">
        <v>86</v>
      </c>
      <c r="F37" s="36">
        <v>98.2</v>
      </c>
      <c r="G37" s="39">
        <v>110.4</v>
      </c>
      <c r="H37" s="40">
        <v>99.1</v>
      </c>
    </row>
    <row r="38" spans="1:8" s="13" customFormat="1" ht="18" customHeight="1" x14ac:dyDescent="0.15">
      <c r="A38" s="13" t="s">
        <v>190</v>
      </c>
      <c r="B38" s="12"/>
      <c r="C38" s="12"/>
      <c r="D38" s="12"/>
      <c r="F38" s="12"/>
      <c r="H38" s="12" t="s">
        <v>191</v>
      </c>
    </row>
    <row r="39" spans="1:8" s="13" customFormat="1" ht="15" customHeight="1" x14ac:dyDescent="0.15">
      <c r="A39" s="13" t="s">
        <v>192</v>
      </c>
      <c r="B39" s="12"/>
      <c r="C39" s="12"/>
      <c r="D39" s="12"/>
      <c r="F39" s="12"/>
      <c r="G39" s="12"/>
    </row>
    <row r="40" spans="1:8" s="13" customFormat="1" ht="15" customHeight="1" x14ac:dyDescent="0.15">
      <c r="A40" s="13" t="s">
        <v>193</v>
      </c>
      <c r="B40" s="12"/>
      <c r="C40" s="12"/>
      <c r="D40" s="12"/>
      <c r="F40" s="12"/>
      <c r="G40" s="12"/>
      <c r="H40" s="12"/>
    </row>
    <row r="41" spans="1:8" s="13" customFormat="1" ht="15" customHeight="1" x14ac:dyDescent="0.15">
      <c r="B41" s="12"/>
      <c r="C41" s="12"/>
      <c r="D41" s="12"/>
      <c r="F41" s="12"/>
      <c r="G41" s="12"/>
    </row>
  </sheetData>
  <phoneticPr fontId="2"/>
  <hyperlinks>
    <hyperlink ref="A1" location="目次!A1" display="目次へもどる"/>
  </hyperlinks>
  <pageMargins left="0.75" right="0.64" top="1" bottom="1" header="0.51200000000000001" footer="0.51200000000000001"/>
  <pageSetup paperSize="9" orientation="portrait" copies="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9"/>
  <sheetViews>
    <sheetView zoomScaleNormal="100" zoomScaleSheetLayoutView="100" workbookViewId="0"/>
  </sheetViews>
  <sheetFormatPr defaultRowHeight="12" x14ac:dyDescent="0.15"/>
  <cols>
    <col min="1" max="1" width="9.125" style="154" customWidth="1"/>
    <col min="2" max="7" width="4.5" style="154" customWidth="1"/>
    <col min="8" max="9" width="6.875" style="154" bestFit="1" customWidth="1"/>
    <col min="10" max="10" width="4.875" style="154" customWidth="1"/>
    <col min="11" max="15" width="4.625" style="154" customWidth="1"/>
    <col min="16" max="16" width="8.125" style="154" customWidth="1"/>
    <col min="17" max="16384" width="9" style="154"/>
  </cols>
  <sheetData>
    <row r="1" spans="1:16" s="99" customFormat="1" x14ac:dyDescent="0.15">
      <c r="A1" s="94" t="s">
        <v>208</v>
      </c>
    </row>
    <row r="2" spans="1:16" s="99" customFormat="1" x14ac:dyDescent="0.15">
      <c r="A2" s="94"/>
    </row>
    <row r="3" spans="1:16" ht="15" customHeight="1" x14ac:dyDescent="0.15">
      <c r="A3" s="152" t="s">
        <v>194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</row>
    <row r="4" spans="1:16" ht="15" customHeight="1" x14ac:dyDescent="0.15">
      <c r="A4" s="153"/>
      <c r="B4" s="155"/>
      <c r="C4" s="155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5" t="s">
        <v>88</v>
      </c>
    </row>
    <row r="5" spans="1:16" ht="87" x14ac:dyDescent="0.15">
      <c r="A5" s="156" t="s">
        <v>89</v>
      </c>
      <c r="B5" s="157" t="s">
        <v>90</v>
      </c>
      <c r="C5" s="157" t="s">
        <v>91</v>
      </c>
      <c r="D5" s="157" t="s">
        <v>92</v>
      </c>
      <c r="E5" s="157" t="s">
        <v>93</v>
      </c>
      <c r="F5" s="157" t="s">
        <v>94</v>
      </c>
      <c r="G5" s="157" t="s">
        <v>95</v>
      </c>
      <c r="H5" s="157" t="s">
        <v>96</v>
      </c>
      <c r="I5" s="157" t="s">
        <v>195</v>
      </c>
      <c r="J5" s="157" t="s">
        <v>97</v>
      </c>
      <c r="K5" s="157" t="s">
        <v>98</v>
      </c>
      <c r="L5" s="157" t="s">
        <v>99</v>
      </c>
      <c r="M5" s="157" t="s">
        <v>100</v>
      </c>
      <c r="N5" s="157" t="s">
        <v>101</v>
      </c>
      <c r="O5" s="157" t="s">
        <v>196</v>
      </c>
      <c r="P5" s="158" t="s">
        <v>102</v>
      </c>
    </row>
    <row r="6" spans="1:16" ht="15" customHeight="1" x14ac:dyDescent="0.15">
      <c r="A6" s="159" t="s">
        <v>242</v>
      </c>
      <c r="B6" s="160">
        <v>50</v>
      </c>
      <c r="C6" s="161">
        <v>147</v>
      </c>
      <c r="D6" s="161">
        <v>69</v>
      </c>
      <c r="E6" s="161">
        <v>180</v>
      </c>
      <c r="F6" s="161">
        <v>1</v>
      </c>
      <c r="G6" s="161">
        <v>94</v>
      </c>
      <c r="H6" s="161">
        <v>635</v>
      </c>
      <c r="I6" s="161">
        <v>956</v>
      </c>
      <c r="J6" s="161">
        <v>174</v>
      </c>
      <c r="K6" s="161">
        <v>1</v>
      </c>
      <c r="L6" s="161">
        <v>0</v>
      </c>
      <c r="M6" s="161">
        <v>0</v>
      </c>
      <c r="N6" s="161">
        <v>0</v>
      </c>
      <c r="O6" s="161">
        <v>12</v>
      </c>
      <c r="P6" s="162">
        <v>2319</v>
      </c>
    </row>
    <row r="7" spans="1:16" ht="15" customHeight="1" x14ac:dyDescent="0.15">
      <c r="A7" s="163" t="s">
        <v>211</v>
      </c>
      <c r="B7" s="160">
        <v>51</v>
      </c>
      <c r="C7" s="161">
        <v>169</v>
      </c>
      <c r="D7" s="161">
        <v>78</v>
      </c>
      <c r="E7" s="161">
        <v>186</v>
      </c>
      <c r="F7" s="161">
        <v>3</v>
      </c>
      <c r="G7" s="161">
        <v>84</v>
      </c>
      <c r="H7" s="161">
        <v>717</v>
      </c>
      <c r="I7" s="161">
        <v>1058</v>
      </c>
      <c r="J7" s="161">
        <v>233</v>
      </c>
      <c r="K7" s="161">
        <v>2</v>
      </c>
      <c r="L7" s="161">
        <v>0</v>
      </c>
      <c r="M7" s="161">
        <v>6</v>
      </c>
      <c r="N7" s="161">
        <v>0</v>
      </c>
      <c r="O7" s="161">
        <v>8</v>
      </c>
      <c r="P7" s="162">
        <v>2595</v>
      </c>
    </row>
    <row r="8" spans="1:16" ht="15" customHeight="1" x14ac:dyDescent="0.15">
      <c r="A8" s="164" t="s">
        <v>243</v>
      </c>
      <c r="B8" s="165">
        <v>37</v>
      </c>
      <c r="C8" s="166">
        <v>153</v>
      </c>
      <c r="D8" s="166">
        <v>78</v>
      </c>
      <c r="E8" s="166">
        <v>218</v>
      </c>
      <c r="F8" s="166">
        <v>0</v>
      </c>
      <c r="G8" s="166">
        <v>105</v>
      </c>
      <c r="H8" s="166">
        <v>805</v>
      </c>
      <c r="I8" s="166">
        <v>1148</v>
      </c>
      <c r="J8" s="166">
        <v>235</v>
      </c>
      <c r="K8" s="166">
        <v>2</v>
      </c>
      <c r="L8" s="166">
        <v>1</v>
      </c>
      <c r="M8" s="166">
        <v>3</v>
      </c>
      <c r="N8" s="166">
        <v>1</v>
      </c>
      <c r="O8" s="166">
        <v>6</v>
      </c>
      <c r="P8" s="167">
        <v>2792</v>
      </c>
    </row>
    <row r="9" spans="1:16" ht="15" customHeight="1" x14ac:dyDescent="0.15">
      <c r="A9" s="153" t="s">
        <v>103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68" t="s">
        <v>104</v>
      </c>
    </row>
  </sheetData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38"/>
  <sheetViews>
    <sheetView zoomScaleNormal="100" zoomScaleSheetLayoutView="100" workbookViewId="0"/>
  </sheetViews>
  <sheetFormatPr defaultRowHeight="11.25" x14ac:dyDescent="0.15"/>
  <cols>
    <col min="1" max="4" width="21.375" style="42" customWidth="1"/>
    <col min="5" max="16384" width="9" style="42"/>
  </cols>
  <sheetData>
    <row r="1" spans="1:4" x14ac:dyDescent="0.15">
      <c r="A1" s="95" t="s">
        <v>208</v>
      </c>
    </row>
    <row r="2" spans="1:4" x14ac:dyDescent="0.15">
      <c r="A2" s="95"/>
    </row>
    <row r="3" spans="1:4" ht="15.75" customHeight="1" x14ac:dyDescent="0.15">
      <c r="A3" s="41" t="s">
        <v>162</v>
      </c>
      <c r="B3" s="41"/>
      <c r="C3" s="41"/>
      <c r="D3" s="41"/>
    </row>
    <row r="4" spans="1:4" s="46" customFormat="1" ht="15.75" customHeight="1" x14ac:dyDescent="0.15">
      <c r="A4" s="43"/>
      <c r="B4" s="44"/>
      <c r="C4" s="44"/>
      <c r="D4" s="45" t="s">
        <v>88</v>
      </c>
    </row>
    <row r="5" spans="1:4" s="50" customFormat="1" ht="15.75" customHeight="1" x14ac:dyDescent="0.15">
      <c r="A5" s="47" t="s">
        <v>197</v>
      </c>
      <c r="B5" s="48" t="s">
        <v>244</v>
      </c>
      <c r="C5" s="48" t="s">
        <v>245</v>
      </c>
      <c r="D5" s="49" t="s">
        <v>246</v>
      </c>
    </row>
    <row r="6" spans="1:4" s="53" customFormat="1" ht="15.75" customHeight="1" x14ac:dyDescent="0.15">
      <c r="A6" s="51" t="s">
        <v>105</v>
      </c>
      <c r="B6" s="52">
        <v>44</v>
      </c>
      <c r="C6" s="52">
        <v>51</v>
      </c>
      <c r="D6" s="52">
        <v>93</v>
      </c>
    </row>
    <row r="7" spans="1:4" s="53" customFormat="1" ht="15.75" customHeight="1" x14ac:dyDescent="0.15">
      <c r="A7" s="54" t="s">
        <v>106</v>
      </c>
      <c r="B7" s="55">
        <v>58</v>
      </c>
      <c r="C7" s="55">
        <v>93</v>
      </c>
      <c r="D7" s="55">
        <v>46</v>
      </c>
    </row>
    <row r="8" spans="1:4" s="53" customFormat="1" ht="15.75" customHeight="1" x14ac:dyDescent="0.15">
      <c r="A8" s="54" t="s">
        <v>107</v>
      </c>
      <c r="B8" s="55">
        <v>38</v>
      </c>
      <c r="C8" s="55">
        <v>59</v>
      </c>
      <c r="D8" s="55">
        <v>52</v>
      </c>
    </row>
    <row r="9" spans="1:4" s="53" customFormat="1" ht="15.75" customHeight="1" x14ac:dyDescent="0.15">
      <c r="A9" s="54" t="s">
        <v>108</v>
      </c>
      <c r="B9" s="55">
        <v>10</v>
      </c>
      <c r="C9" s="55">
        <v>24</v>
      </c>
      <c r="D9" s="55">
        <v>22</v>
      </c>
    </row>
    <row r="10" spans="1:4" s="53" customFormat="1" ht="15.75" customHeight="1" x14ac:dyDescent="0.15">
      <c r="A10" s="54" t="s">
        <v>109</v>
      </c>
      <c r="B10" s="55">
        <v>40</v>
      </c>
      <c r="C10" s="55">
        <v>77</v>
      </c>
      <c r="D10" s="55">
        <v>71</v>
      </c>
    </row>
    <row r="11" spans="1:4" s="46" customFormat="1" ht="15.75" customHeight="1" x14ac:dyDescent="0.15">
      <c r="A11" s="54" t="s">
        <v>110</v>
      </c>
      <c r="B11" s="55">
        <v>31</v>
      </c>
      <c r="C11" s="55">
        <v>29</v>
      </c>
      <c r="D11" s="55">
        <v>19</v>
      </c>
    </row>
    <row r="12" spans="1:4" s="46" customFormat="1" ht="15.75" customHeight="1" x14ac:dyDescent="0.15">
      <c r="A12" s="54" t="s">
        <v>111</v>
      </c>
      <c r="B12" s="55">
        <v>103</v>
      </c>
      <c r="C12" s="55">
        <v>111</v>
      </c>
      <c r="D12" s="55">
        <v>103</v>
      </c>
    </row>
    <row r="13" spans="1:4" s="46" customFormat="1" ht="15.75" customHeight="1" x14ac:dyDescent="0.15">
      <c r="A13" s="54" t="s">
        <v>112</v>
      </c>
      <c r="B13" s="55">
        <v>50</v>
      </c>
      <c r="C13" s="55">
        <v>32</v>
      </c>
      <c r="D13" s="55">
        <v>35</v>
      </c>
    </row>
    <row r="14" spans="1:4" s="46" customFormat="1" ht="15.75" customHeight="1" x14ac:dyDescent="0.15">
      <c r="A14" s="56" t="s">
        <v>198</v>
      </c>
      <c r="B14" s="55">
        <v>65</v>
      </c>
      <c r="C14" s="55">
        <v>57</v>
      </c>
      <c r="D14" s="55">
        <v>50</v>
      </c>
    </row>
    <row r="15" spans="1:4" s="46" customFormat="1" ht="15.75" customHeight="1" x14ac:dyDescent="0.15">
      <c r="A15" s="54" t="s">
        <v>113</v>
      </c>
      <c r="B15" s="55">
        <v>2</v>
      </c>
      <c r="C15" s="55">
        <v>1</v>
      </c>
      <c r="D15" s="55">
        <v>1</v>
      </c>
    </row>
    <row r="16" spans="1:4" s="46" customFormat="1" ht="15.75" customHeight="1" x14ac:dyDescent="0.15">
      <c r="A16" s="57" t="s">
        <v>163</v>
      </c>
      <c r="B16" s="58">
        <v>441</v>
      </c>
      <c r="C16" s="58">
        <v>534</v>
      </c>
      <c r="D16" s="58">
        <v>492</v>
      </c>
    </row>
    <row r="17" spans="1:4" s="46" customFormat="1" ht="15.75" customHeight="1" x14ac:dyDescent="0.15">
      <c r="A17" s="54" t="s">
        <v>114</v>
      </c>
      <c r="B17" s="55">
        <v>9</v>
      </c>
      <c r="C17" s="55">
        <v>8</v>
      </c>
      <c r="D17" s="55">
        <v>13</v>
      </c>
    </row>
    <row r="18" spans="1:4" s="46" customFormat="1" ht="15.75" customHeight="1" x14ac:dyDescent="0.15">
      <c r="A18" s="59" t="s">
        <v>199</v>
      </c>
      <c r="B18" s="55">
        <v>69</v>
      </c>
      <c r="C18" s="55">
        <v>85</v>
      </c>
      <c r="D18" s="55">
        <v>68</v>
      </c>
    </row>
    <row r="19" spans="1:4" s="46" customFormat="1" ht="15.75" customHeight="1" x14ac:dyDescent="0.15">
      <c r="A19" s="56" t="s">
        <v>200</v>
      </c>
      <c r="B19" s="55">
        <v>58</v>
      </c>
      <c r="C19" s="55">
        <v>88</v>
      </c>
      <c r="D19" s="55">
        <v>52</v>
      </c>
    </row>
    <row r="20" spans="1:4" s="46" customFormat="1" ht="15.75" customHeight="1" x14ac:dyDescent="0.15">
      <c r="A20" s="54" t="s">
        <v>115</v>
      </c>
      <c r="B20" s="55">
        <v>21</v>
      </c>
      <c r="C20" s="55">
        <v>18</v>
      </c>
      <c r="D20" s="55">
        <v>18</v>
      </c>
    </row>
    <row r="21" spans="1:4" s="46" customFormat="1" ht="15.75" customHeight="1" x14ac:dyDescent="0.15">
      <c r="A21" s="54" t="s">
        <v>116</v>
      </c>
      <c r="B21" s="55">
        <v>0</v>
      </c>
      <c r="C21" s="55">
        <v>6</v>
      </c>
      <c r="D21" s="55">
        <v>4</v>
      </c>
    </row>
    <row r="22" spans="1:4" s="46" customFormat="1" ht="15.75" customHeight="1" x14ac:dyDescent="0.15">
      <c r="A22" s="54" t="s">
        <v>117</v>
      </c>
      <c r="B22" s="55">
        <v>0</v>
      </c>
      <c r="C22" s="55">
        <v>2</v>
      </c>
      <c r="D22" s="55">
        <v>5</v>
      </c>
    </row>
    <row r="23" spans="1:4" s="46" customFormat="1" ht="15.75" customHeight="1" x14ac:dyDescent="0.15">
      <c r="A23" s="56" t="s">
        <v>201</v>
      </c>
      <c r="B23" s="55">
        <v>197</v>
      </c>
      <c r="C23" s="55">
        <v>205</v>
      </c>
      <c r="D23" s="55">
        <v>181</v>
      </c>
    </row>
    <row r="24" spans="1:4" s="46" customFormat="1" ht="15.75" customHeight="1" x14ac:dyDescent="0.15">
      <c r="A24" s="56" t="s">
        <v>202</v>
      </c>
      <c r="B24" s="55">
        <v>312</v>
      </c>
      <c r="C24" s="55">
        <v>288</v>
      </c>
      <c r="D24" s="55">
        <v>418</v>
      </c>
    </row>
    <row r="25" spans="1:4" s="46" customFormat="1" ht="15.75" customHeight="1" x14ac:dyDescent="0.15">
      <c r="A25" s="54" t="s">
        <v>118</v>
      </c>
      <c r="B25" s="55">
        <v>9</v>
      </c>
      <c r="C25" s="55">
        <v>6</v>
      </c>
      <c r="D25" s="55">
        <v>10</v>
      </c>
    </row>
    <row r="26" spans="1:4" s="46" customFormat="1" ht="15.75" customHeight="1" x14ac:dyDescent="0.15">
      <c r="A26" s="56" t="s">
        <v>203</v>
      </c>
      <c r="B26" s="55">
        <v>58</v>
      </c>
      <c r="C26" s="55">
        <v>35</v>
      </c>
      <c r="D26" s="55">
        <v>39</v>
      </c>
    </row>
    <row r="27" spans="1:4" s="46" customFormat="1" ht="15.75" customHeight="1" x14ac:dyDescent="0.15">
      <c r="A27" s="56" t="s">
        <v>204</v>
      </c>
      <c r="B27" s="55">
        <v>43</v>
      </c>
      <c r="C27" s="55">
        <v>34</v>
      </c>
      <c r="D27" s="55">
        <v>37</v>
      </c>
    </row>
    <row r="28" spans="1:4" s="46" customFormat="1" ht="15.75" customHeight="1" x14ac:dyDescent="0.15">
      <c r="A28" s="54" t="s">
        <v>119</v>
      </c>
      <c r="B28" s="55">
        <v>42</v>
      </c>
      <c r="C28" s="55">
        <v>46</v>
      </c>
      <c r="D28" s="55">
        <v>59</v>
      </c>
    </row>
    <row r="29" spans="1:4" s="46" customFormat="1" ht="15.75" customHeight="1" x14ac:dyDescent="0.15">
      <c r="A29" s="56" t="s">
        <v>205</v>
      </c>
      <c r="B29" s="55">
        <v>4</v>
      </c>
      <c r="C29" s="55">
        <v>7</v>
      </c>
      <c r="D29" s="55">
        <v>12</v>
      </c>
    </row>
    <row r="30" spans="1:4" s="46" customFormat="1" ht="15.75" customHeight="1" x14ac:dyDescent="0.15">
      <c r="A30" s="56" t="s">
        <v>206</v>
      </c>
      <c r="B30" s="55">
        <v>2</v>
      </c>
      <c r="C30" s="55">
        <v>3</v>
      </c>
      <c r="D30" s="55">
        <v>2</v>
      </c>
    </row>
    <row r="31" spans="1:4" s="46" customFormat="1" ht="15.75" customHeight="1" x14ac:dyDescent="0.15">
      <c r="A31" s="60" t="s">
        <v>164</v>
      </c>
      <c r="B31" s="58">
        <v>824</v>
      </c>
      <c r="C31" s="58">
        <v>831</v>
      </c>
      <c r="D31" s="58">
        <v>918</v>
      </c>
    </row>
    <row r="32" spans="1:4" s="46" customFormat="1" ht="15.75" customHeight="1" x14ac:dyDescent="0.15">
      <c r="A32" s="60" t="s">
        <v>165</v>
      </c>
      <c r="B32" s="58">
        <v>10</v>
      </c>
      <c r="C32" s="58">
        <v>11</v>
      </c>
      <c r="D32" s="58">
        <v>5</v>
      </c>
    </row>
    <row r="33" spans="1:4" s="46" customFormat="1" ht="15.75" customHeight="1" x14ac:dyDescent="0.15">
      <c r="A33" s="61" t="s">
        <v>120</v>
      </c>
      <c r="B33" s="62">
        <v>1275</v>
      </c>
      <c r="C33" s="63">
        <v>1376</v>
      </c>
      <c r="D33" s="63">
        <v>1415</v>
      </c>
    </row>
    <row r="34" spans="1:4" s="46" customFormat="1" ht="15.75" customHeight="1" x14ac:dyDescent="0.15">
      <c r="A34" s="44"/>
      <c r="B34" s="44"/>
      <c r="C34" s="44"/>
      <c r="D34" s="64" t="s">
        <v>104</v>
      </c>
    </row>
    <row r="35" spans="1:4" s="46" customFormat="1" x14ac:dyDescent="0.15"/>
    <row r="36" spans="1:4" s="46" customFormat="1" x14ac:dyDescent="0.15"/>
    <row r="37" spans="1:4" s="46" customFormat="1" x14ac:dyDescent="0.15"/>
    <row r="38" spans="1:4" s="46" customFormat="1" x14ac:dyDescent="0.15"/>
  </sheetData>
  <phoneticPr fontId="2"/>
  <hyperlinks>
    <hyperlink ref="A1" location="目次!A1" display="目次に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62"/>
  <sheetViews>
    <sheetView zoomScaleNormal="100" workbookViewId="0"/>
  </sheetViews>
  <sheetFormatPr defaultColWidth="16.375" defaultRowHeight="15" customHeight="1" x14ac:dyDescent="0.15"/>
  <cols>
    <col min="1" max="1" width="30.625" style="66" customWidth="1"/>
    <col min="2" max="4" width="18.625" style="66" customWidth="1"/>
    <col min="5" max="16384" width="16.375" style="66"/>
  </cols>
  <sheetData>
    <row r="1" spans="1:4" ht="15" customHeight="1" x14ac:dyDescent="0.15">
      <c r="A1" s="96" t="s">
        <v>208</v>
      </c>
    </row>
    <row r="2" spans="1:4" ht="15" customHeight="1" x14ac:dyDescent="0.15">
      <c r="A2" s="96"/>
    </row>
    <row r="3" spans="1:4" ht="15" customHeight="1" x14ac:dyDescent="0.15">
      <c r="A3" s="65" t="s">
        <v>121</v>
      </c>
    </row>
    <row r="4" spans="1:4" s="69" customFormat="1" ht="13.5" customHeight="1" x14ac:dyDescent="0.15">
      <c r="A4" s="67" t="s">
        <v>122</v>
      </c>
      <c r="B4" s="68"/>
      <c r="C4" s="68"/>
      <c r="D4" s="68" t="s">
        <v>247</v>
      </c>
    </row>
    <row r="5" spans="1:4" s="69" customFormat="1" ht="12" customHeight="1" x14ac:dyDescent="0.15">
      <c r="A5" s="70" t="s">
        <v>248</v>
      </c>
      <c r="B5" s="71" t="s">
        <v>249</v>
      </c>
      <c r="C5" s="71" t="s">
        <v>250</v>
      </c>
      <c r="D5" s="71" t="s">
        <v>251</v>
      </c>
    </row>
    <row r="6" spans="1:4" s="69" customFormat="1" ht="13.5" customHeight="1" x14ac:dyDescent="0.15">
      <c r="A6" s="72" t="s">
        <v>123</v>
      </c>
      <c r="B6" s="73">
        <v>102</v>
      </c>
      <c r="C6" s="73">
        <v>102</v>
      </c>
      <c r="D6" s="73">
        <v>102</v>
      </c>
    </row>
    <row r="7" spans="1:4" s="69" customFormat="1" ht="13.5" customHeight="1" x14ac:dyDescent="0.15">
      <c r="A7" s="72" t="s">
        <v>124</v>
      </c>
      <c r="B7" s="74">
        <v>2.34</v>
      </c>
      <c r="C7" s="74">
        <v>2.16</v>
      </c>
      <c r="D7" s="74">
        <v>2.14</v>
      </c>
    </row>
    <row r="8" spans="1:4" s="69" customFormat="1" ht="13.5" customHeight="1" x14ac:dyDescent="0.15">
      <c r="A8" s="72" t="s">
        <v>125</v>
      </c>
      <c r="B8" s="74">
        <v>0.91</v>
      </c>
      <c r="C8" s="74">
        <v>0.98</v>
      </c>
      <c r="D8" s="74">
        <v>1.02</v>
      </c>
    </row>
    <row r="9" spans="1:4" s="69" customFormat="1" ht="13.5" customHeight="1" x14ac:dyDescent="0.15">
      <c r="A9" s="75" t="s">
        <v>126</v>
      </c>
      <c r="B9" s="76">
        <v>60.9</v>
      </c>
      <c r="C9" s="76">
        <v>57.7</v>
      </c>
      <c r="D9" s="76">
        <v>58.1</v>
      </c>
    </row>
    <row r="10" spans="1:4" s="69" customFormat="1" ht="16.5" customHeight="1" x14ac:dyDescent="0.15">
      <c r="A10" s="77" t="s">
        <v>127</v>
      </c>
      <c r="B10" s="78">
        <v>265405</v>
      </c>
      <c r="C10" s="78">
        <v>267168</v>
      </c>
      <c r="D10" s="78">
        <v>283779</v>
      </c>
    </row>
    <row r="11" spans="1:4" s="69" customFormat="1" ht="13.5" customHeight="1" x14ac:dyDescent="0.15">
      <c r="A11" s="79" t="s">
        <v>252</v>
      </c>
      <c r="B11" s="80">
        <v>60782</v>
      </c>
      <c r="C11" s="80">
        <v>60825</v>
      </c>
      <c r="D11" s="80">
        <v>62446</v>
      </c>
    </row>
    <row r="12" spans="1:4" s="69" customFormat="1" ht="13.5" customHeight="1" x14ac:dyDescent="0.15">
      <c r="A12" s="81" t="s">
        <v>253</v>
      </c>
      <c r="B12" s="73">
        <v>5409</v>
      </c>
      <c r="C12" s="73">
        <v>4951</v>
      </c>
      <c r="D12" s="73">
        <v>5091</v>
      </c>
    </row>
    <row r="13" spans="1:4" s="69" customFormat="1" ht="13.5" customHeight="1" x14ac:dyDescent="0.15">
      <c r="A13" s="81" t="s">
        <v>128</v>
      </c>
      <c r="B13" s="73">
        <v>4936</v>
      </c>
      <c r="C13" s="73">
        <v>4448</v>
      </c>
      <c r="D13" s="73">
        <v>4554</v>
      </c>
    </row>
    <row r="14" spans="1:4" s="69" customFormat="1" ht="13.5" customHeight="1" x14ac:dyDescent="0.15">
      <c r="A14" s="81" t="s">
        <v>254</v>
      </c>
      <c r="B14" s="73">
        <v>4553</v>
      </c>
      <c r="C14" s="73">
        <v>4461</v>
      </c>
      <c r="D14" s="73">
        <v>4995</v>
      </c>
    </row>
    <row r="15" spans="1:4" s="69" customFormat="1" ht="13.5" customHeight="1" x14ac:dyDescent="0.15">
      <c r="A15" s="81" t="s">
        <v>255</v>
      </c>
      <c r="B15" s="73">
        <v>2892</v>
      </c>
      <c r="C15" s="73">
        <v>3020</v>
      </c>
      <c r="D15" s="73">
        <v>3091</v>
      </c>
    </row>
    <row r="16" spans="1:4" s="69" customFormat="1" ht="13.5" customHeight="1" x14ac:dyDescent="0.15">
      <c r="A16" s="81" t="s">
        <v>129</v>
      </c>
      <c r="B16" s="73">
        <v>7421</v>
      </c>
      <c r="C16" s="73">
        <v>6733</v>
      </c>
      <c r="D16" s="73">
        <v>7259</v>
      </c>
    </row>
    <row r="17" spans="1:4" s="69" customFormat="1" ht="13.5" customHeight="1" x14ac:dyDescent="0.15">
      <c r="A17" s="81" t="s">
        <v>256</v>
      </c>
      <c r="B17" s="73">
        <v>2341</v>
      </c>
      <c r="C17" s="73">
        <v>2153</v>
      </c>
      <c r="D17" s="73">
        <v>2393</v>
      </c>
    </row>
    <row r="18" spans="1:4" s="69" customFormat="1" ht="13.5" customHeight="1" x14ac:dyDescent="0.15">
      <c r="A18" s="81" t="s">
        <v>257</v>
      </c>
      <c r="B18" s="73">
        <v>2559</v>
      </c>
      <c r="C18" s="73">
        <v>2304</v>
      </c>
      <c r="D18" s="73">
        <v>2813</v>
      </c>
    </row>
    <row r="19" spans="1:4" s="69" customFormat="1" ht="13.5" customHeight="1" x14ac:dyDescent="0.15">
      <c r="A19" s="81" t="s">
        <v>258</v>
      </c>
      <c r="B19" s="73">
        <v>4173</v>
      </c>
      <c r="C19" s="73">
        <v>4095</v>
      </c>
      <c r="D19" s="73">
        <v>4391</v>
      </c>
    </row>
    <row r="20" spans="1:4" s="69" customFormat="1" ht="13.5" customHeight="1" x14ac:dyDescent="0.15">
      <c r="A20" s="81" t="s">
        <v>259</v>
      </c>
      <c r="B20" s="73">
        <v>7655</v>
      </c>
      <c r="C20" s="73">
        <v>8708</v>
      </c>
      <c r="D20" s="73">
        <v>7861</v>
      </c>
    </row>
    <row r="21" spans="1:4" s="69" customFormat="1" ht="13.5" customHeight="1" x14ac:dyDescent="0.15">
      <c r="A21" s="81" t="s">
        <v>260</v>
      </c>
      <c r="B21" s="73">
        <v>3489</v>
      </c>
      <c r="C21" s="73">
        <v>4046</v>
      </c>
      <c r="D21" s="73">
        <v>3608</v>
      </c>
    </row>
    <row r="22" spans="1:4" s="69" customFormat="1" ht="13.5" customHeight="1" x14ac:dyDescent="0.15">
      <c r="A22" s="81" t="s">
        <v>261</v>
      </c>
      <c r="B22" s="73">
        <v>2823</v>
      </c>
      <c r="C22" s="73">
        <v>2689</v>
      </c>
      <c r="D22" s="73">
        <v>2434</v>
      </c>
    </row>
    <row r="23" spans="1:4" s="69" customFormat="1" ht="13.5" customHeight="1" x14ac:dyDescent="0.15">
      <c r="A23" s="81" t="s">
        <v>262</v>
      </c>
      <c r="B23" s="73">
        <v>12531</v>
      </c>
      <c r="C23" s="73">
        <v>13217</v>
      </c>
      <c r="D23" s="73">
        <v>13957</v>
      </c>
    </row>
    <row r="24" spans="1:4" s="69" customFormat="1" ht="13.5" customHeight="1" x14ac:dyDescent="0.15">
      <c r="A24" s="79" t="s">
        <v>263</v>
      </c>
      <c r="B24" s="80">
        <v>21159</v>
      </c>
      <c r="C24" s="80">
        <v>26221</v>
      </c>
      <c r="D24" s="80">
        <v>31088</v>
      </c>
    </row>
    <row r="25" spans="1:4" s="69" customFormat="1" ht="13.5" customHeight="1" x14ac:dyDescent="0.15">
      <c r="A25" s="81" t="s">
        <v>264</v>
      </c>
      <c r="B25" s="73">
        <v>15349</v>
      </c>
      <c r="C25" s="73">
        <v>9533</v>
      </c>
      <c r="D25" s="73">
        <v>22554</v>
      </c>
    </row>
    <row r="26" spans="1:4" s="69" customFormat="1" ht="13.5" customHeight="1" x14ac:dyDescent="0.15">
      <c r="A26" s="81" t="s">
        <v>265</v>
      </c>
      <c r="B26" s="73">
        <v>5810</v>
      </c>
      <c r="C26" s="73">
        <v>16688</v>
      </c>
      <c r="D26" s="73">
        <v>8533</v>
      </c>
    </row>
    <row r="27" spans="1:4" s="69" customFormat="1" ht="13.5" customHeight="1" x14ac:dyDescent="0.15">
      <c r="A27" s="79" t="s">
        <v>266</v>
      </c>
      <c r="B27" s="80">
        <v>21101</v>
      </c>
      <c r="C27" s="80">
        <v>19370</v>
      </c>
      <c r="D27" s="80">
        <v>20300</v>
      </c>
    </row>
    <row r="28" spans="1:4" s="69" customFormat="1" ht="13.5" customHeight="1" x14ac:dyDescent="0.15">
      <c r="A28" s="81" t="s">
        <v>267</v>
      </c>
      <c r="B28" s="73">
        <v>15161</v>
      </c>
      <c r="C28" s="73">
        <v>14490</v>
      </c>
      <c r="D28" s="73">
        <v>15183</v>
      </c>
    </row>
    <row r="29" spans="1:4" s="69" customFormat="1" ht="13.5" customHeight="1" x14ac:dyDescent="0.15">
      <c r="A29" s="81" t="s">
        <v>268</v>
      </c>
      <c r="B29" s="73">
        <v>1055</v>
      </c>
      <c r="C29" s="73">
        <v>527</v>
      </c>
      <c r="D29" s="73">
        <v>559</v>
      </c>
    </row>
    <row r="30" spans="1:4" s="69" customFormat="1" ht="13.5" customHeight="1" x14ac:dyDescent="0.15">
      <c r="A30" s="81" t="s">
        <v>130</v>
      </c>
      <c r="B30" s="73">
        <v>4886</v>
      </c>
      <c r="C30" s="73">
        <v>4353</v>
      </c>
      <c r="D30" s="73">
        <v>4557</v>
      </c>
    </row>
    <row r="31" spans="1:4" s="69" customFormat="1" ht="13.5" customHeight="1" x14ac:dyDescent="0.15">
      <c r="A31" s="79" t="s">
        <v>269</v>
      </c>
      <c r="B31" s="80">
        <v>8272</v>
      </c>
      <c r="C31" s="80">
        <v>10910</v>
      </c>
      <c r="D31" s="80">
        <v>10472</v>
      </c>
    </row>
    <row r="32" spans="1:4" s="69" customFormat="1" ht="13.5" customHeight="1" x14ac:dyDescent="0.15">
      <c r="A32" s="81" t="s">
        <v>270</v>
      </c>
      <c r="B32" s="73">
        <v>2600</v>
      </c>
      <c r="C32" s="73">
        <v>4191</v>
      </c>
      <c r="D32" s="73">
        <v>3605</v>
      </c>
    </row>
    <row r="33" spans="1:4" s="69" customFormat="1" ht="13.5" customHeight="1" x14ac:dyDescent="0.15">
      <c r="A33" s="81" t="s">
        <v>131</v>
      </c>
      <c r="B33" s="73">
        <v>5672</v>
      </c>
      <c r="C33" s="73">
        <v>6719</v>
      </c>
      <c r="D33" s="73">
        <v>6867</v>
      </c>
    </row>
    <row r="34" spans="1:4" s="69" customFormat="1" ht="13.5" customHeight="1" x14ac:dyDescent="0.15">
      <c r="A34" s="79" t="s">
        <v>271</v>
      </c>
      <c r="B34" s="80">
        <v>12162</v>
      </c>
      <c r="C34" s="80">
        <v>11270</v>
      </c>
      <c r="D34" s="80">
        <v>13584</v>
      </c>
    </row>
    <row r="35" spans="1:4" s="69" customFormat="1" ht="13.5" customHeight="1" x14ac:dyDescent="0.15">
      <c r="A35" s="81" t="s">
        <v>132</v>
      </c>
      <c r="B35" s="73">
        <v>5229</v>
      </c>
      <c r="C35" s="73">
        <v>4721</v>
      </c>
      <c r="D35" s="73">
        <v>6088</v>
      </c>
    </row>
    <row r="36" spans="1:4" s="69" customFormat="1" ht="13.5" customHeight="1" x14ac:dyDescent="0.15">
      <c r="A36" s="81" t="s">
        <v>133</v>
      </c>
      <c r="B36" s="73">
        <v>2737</v>
      </c>
      <c r="C36" s="73">
        <v>2369</v>
      </c>
      <c r="D36" s="73">
        <v>3000</v>
      </c>
    </row>
    <row r="37" spans="1:4" s="69" customFormat="1" ht="13.5" customHeight="1" x14ac:dyDescent="0.15">
      <c r="A37" s="81" t="s">
        <v>134</v>
      </c>
      <c r="B37" s="73">
        <v>1038</v>
      </c>
      <c r="C37" s="73">
        <v>960</v>
      </c>
      <c r="D37" s="73">
        <v>849</v>
      </c>
    </row>
    <row r="38" spans="1:4" s="69" customFormat="1" ht="13.5" customHeight="1" x14ac:dyDescent="0.15">
      <c r="A38" s="81" t="s">
        <v>135</v>
      </c>
      <c r="B38" s="73">
        <v>1089</v>
      </c>
      <c r="C38" s="73">
        <v>949</v>
      </c>
      <c r="D38" s="73">
        <v>1057</v>
      </c>
    </row>
    <row r="39" spans="1:4" s="69" customFormat="1" ht="13.5" customHeight="1" x14ac:dyDescent="0.15">
      <c r="A39" s="81" t="s">
        <v>272</v>
      </c>
      <c r="B39" s="73">
        <v>1469</v>
      </c>
      <c r="C39" s="73">
        <v>1522</v>
      </c>
      <c r="D39" s="73">
        <v>1756</v>
      </c>
    </row>
    <row r="40" spans="1:4" s="69" customFormat="1" ht="13.5" customHeight="1" x14ac:dyDescent="0.15">
      <c r="A40" s="81" t="s">
        <v>136</v>
      </c>
      <c r="B40" s="73">
        <v>601</v>
      </c>
      <c r="C40" s="73">
        <v>750</v>
      </c>
      <c r="D40" s="73">
        <v>835</v>
      </c>
    </row>
    <row r="41" spans="1:4" s="69" customFormat="1" ht="13.5" customHeight="1" x14ac:dyDescent="0.15">
      <c r="A41" s="79" t="s">
        <v>273</v>
      </c>
      <c r="B41" s="80">
        <v>10758</v>
      </c>
      <c r="C41" s="80">
        <v>10209</v>
      </c>
      <c r="D41" s="80">
        <v>11448</v>
      </c>
    </row>
    <row r="42" spans="1:4" s="69" customFormat="1" ht="13.5" customHeight="1" x14ac:dyDescent="0.15">
      <c r="A42" s="81" t="s">
        <v>137</v>
      </c>
      <c r="B42" s="73">
        <v>4824</v>
      </c>
      <c r="C42" s="73">
        <v>5079</v>
      </c>
      <c r="D42" s="73">
        <v>4274</v>
      </c>
    </row>
    <row r="43" spans="1:4" s="69" customFormat="1" ht="13.5" customHeight="1" x14ac:dyDescent="0.15">
      <c r="A43" s="81" t="s">
        <v>138</v>
      </c>
      <c r="B43" s="73">
        <v>5935</v>
      </c>
      <c r="C43" s="73">
        <v>5129</v>
      </c>
      <c r="D43" s="73">
        <v>7174</v>
      </c>
    </row>
    <row r="44" spans="1:4" s="69" customFormat="1" ht="13.5" customHeight="1" x14ac:dyDescent="0.15">
      <c r="A44" s="79" t="s">
        <v>274</v>
      </c>
      <c r="B44" s="80">
        <v>29116</v>
      </c>
      <c r="C44" s="80">
        <v>32291</v>
      </c>
      <c r="D44" s="80">
        <v>35538</v>
      </c>
    </row>
    <row r="45" spans="1:4" s="69" customFormat="1" ht="13.5" customHeight="1" x14ac:dyDescent="0.15">
      <c r="A45" s="81" t="s">
        <v>275</v>
      </c>
      <c r="B45" s="73">
        <v>6517</v>
      </c>
      <c r="C45" s="73">
        <v>8593</v>
      </c>
      <c r="D45" s="73">
        <v>6592</v>
      </c>
    </row>
    <row r="46" spans="1:4" s="69" customFormat="1" ht="13.5" customHeight="1" x14ac:dyDescent="0.15">
      <c r="A46" s="81" t="s">
        <v>276</v>
      </c>
      <c r="B46" s="73">
        <v>12288</v>
      </c>
      <c r="C46" s="73">
        <v>13418</v>
      </c>
      <c r="D46" s="73">
        <v>18618</v>
      </c>
    </row>
    <row r="47" spans="1:4" s="69" customFormat="1" ht="13.5" customHeight="1" x14ac:dyDescent="0.15">
      <c r="A47" s="81" t="s">
        <v>277</v>
      </c>
      <c r="B47" s="73">
        <v>10311</v>
      </c>
      <c r="C47" s="73">
        <v>10279</v>
      </c>
      <c r="D47" s="73">
        <v>10329</v>
      </c>
    </row>
    <row r="48" spans="1:4" s="69" customFormat="1" ht="13.5" customHeight="1" x14ac:dyDescent="0.15">
      <c r="A48" s="79" t="s">
        <v>278</v>
      </c>
      <c r="B48" s="80">
        <v>16151</v>
      </c>
      <c r="C48" s="80">
        <v>7990</v>
      </c>
      <c r="D48" s="80">
        <v>12220</v>
      </c>
    </row>
    <row r="49" spans="1:4" s="69" customFormat="1" ht="13.5" customHeight="1" x14ac:dyDescent="0.15">
      <c r="A49" s="79" t="s">
        <v>279</v>
      </c>
      <c r="B49" s="80">
        <v>29135</v>
      </c>
      <c r="C49" s="80">
        <v>33063</v>
      </c>
      <c r="D49" s="80">
        <v>36100</v>
      </c>
    </row>
    <row r="50" spans="1:4" s="69" customFormat="1" ht="13.5" customHeight="1" x14ac:dyDescent="0.15">
      <c r="A50" s="81" t="s">
        <v>280</v>
      </c>
      <c r="B50" s="73">
        <v>1049</v>
      </c>
      <c r="C50" s="73">
        <v>1713</v>
      </c>
      <c r="D50" s="73">
        <v>2974</v>
      </c>
    </row>
    <row r="51" spans="1:4" s="69" customFormat="1" ht="13.5" customHeight="1" x14ac:dyDescent="0.15">
      <c r="A51" s="81" t="s">
        <v>139</v>
      </c>
      <c r="B51" s="73">
        <v>3950</v>
      </c>
      <c r="C51" s="73">
        <v>3533</v>
      </c>
      <c r="D51" s="73">
        <v>3713</v>
      </c>
    </row>
    <row r="52" spans="1:4" s="69" customFormat="1" ht="13.5" customHeight="1" x14ac:dyDescent="0.15">
      <c r="A52" s="81" t="s">
        <v>281</v>
      </c>
      <c r="B52" s="73">
        <v>24135</v>
      </c>
      <c r="C52" s="73">
        <v>27817</v>
      </c>
      <c r="D52" s="73">
        <v>29412</v>
      </c>
    </row>
    <row r="53" spans="1:4" s="69" customFormat="1" ht="13.5" customHeight="1" x14ac:dyDescent="0.15">
      <c r="A53" s="79" t="s">
        <v>282</v>
      </c>
      <c r="B53" s="80">
        <v>56767</v>
      </c>
      <c r="C53" s="80">
        <v>55021</v>
      </c>
      <c r="D53" s="80">
        <v>50583</v>
      </c>
    </row>
    <row r="54" spans="1:4" s="69" customFormat="1" ht="13.5" customHeight="1" x14ac:dyDescent="0.15">
      <c r="A54" s="81" t="s">
        <v>223</v>
      </c>
      <c r="B54" s="73">
        <v>23202</v>
      </c>
      <c r="C54" s="73">
        <v>21094</v>
      </c>
      <c r="D54" s="73">
        <v>21592</v>
      </c>
    </row>
    <row r="55" spans="1:4" s="69" customFormat="1" ht="13.5" customHeight="1" x14ac:dyDescent="0.15">
      <c r="A55" s="81" t="s">
        <v>283</v>
      </c>
      <c r="B55" s="73">
        <v>7966</v>
      </c>
      <c r="C55" s="73">
        <v>7113</v>
      </c>
      <c r="D55" s="73">
        <v>5968</v>
      </c>
    </row>
    <row r="56" spans="1:4" s="69" customFormat="1" ht="13.5" customHeight="1" x14ac:dyDescent="0.15">
      <c r="A56" s="81" t="s">
        <v>284</v>
      </c>
      <c r="B56" s="73">
        <v>24040</v>
      </c>
      <c r="C56" s="73">
        <v>25788</v>
      </c>
      <c r="D56" s="73">
        <v>20952</v>
      </c>
    </row>
    <row r="57" spans="1:4" s="69" customFormat="1" ht="13.5" customHeight="1" x14ac:dyDescent="0.15">
      <c r="A57" s="81" t="s">
        <v>285</v>
      </c>
      <c r="B57" s="73">
        <v>1560</v>
      </c>
      <c r="C57" s="73">
        <v>1025</v>
      </c>
      <c r="D57" s="73">
        <v>2071</v>
      </c>
    </row>
    <row r="58" spans="1:4" s="69" customFormat="1" ht="13.5" customHeight="1" x14ac:dyDescent="0.15">
      <c r="A58" s="75" t="s">
        <v>140</v>
      </c>
      <c r="B58" s="82">
        <v>22.9</v>
      </c>
      <c r="C58" s="82">
        <v>22.8</v>
      </c>
      <c r="D58" s="82">
        <v>22</v>
      </c>
    </row>
    <row r="59" spans="1:4" s="69" customFormat="1" ht="15" customHeight="1" x14ac:dyDescent="0.15">
      <c r="A59" s="83" t="s">
        <v>286</v>
      </c>
      <c r="B59" s="83"/>
      <c r="C59" s="83"/>
      <c r="D59" s="84" t="s">
        <v>141</v>
      </c>
    </row>
    <row r="60" spans="1:4" s="69" customFormat="1" ht="12" customHeight="1" x14ac:dyDescent="0.15">
      <c r="B60" s="85"/>
      <c r="C60" s="85"/>
    </row>
    <row r="61" spans="1:4" s="69" customFormat="1" ht="15" customHeight="1" x14ac:dyDescent="0.15"/>
    <row r="62" spans="1:4" s="69" customFormat="1" ht="15" customHeight="1" x14ac:dyDescent="0.15"/>
  </sheetData>
  <phoneticPr fontId="2"/>
  <hyperlinks>
    <hyperlink ref="A1" location="目次!A1" display="目次に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10"/>
  <sheetViews>
    <sheetView zoomScaleNormal="100" workbookViewId="0"/>
  </sheetViews>
  <sheetFormatPr defaultColWidth="17.25" defaultRowHeight="15" customHeight="1" x14ac:dyDescent="0.15"/>
  <cols>
    <col min="1" max="1" width="17.75" style="89" customWidth="1"/>
    <col min="2" max="2" width="17.375" style="89" customWidth="1"/>
    <col min="3" max="4" width="17.25" style="89" customWidth="1"/>
    <col min="5" max="5" width="16.875" style="89" customWidth="1"/>
    <col min="6" max="16384" width="17.25" style="89"/>
  </cols>
  <sheetData>
    <row r="1" spans="1:5" ht="15" customHeight="1" x14ac:dyDescent="0.15">
      <c r="A1" s="92" t="s">
        <v>208</v>
      </c>
    </row>
    <row r="2" spans="1:5" ht="15" customHeight="1" x14ac:dyDescent="0.15">
      <c r="A2" s="92"/>
    </row>
    <row r="3" spans="1:5" s="86" customFormat="1" ht="15" customHeight="1" x14ac:dyDescent="0.15">
      <c r="A3" s="169" t="s">
        <v>207</v>
      </c>
      <c r="B3" s="170"/>
      <c r="C3" s="170"/>
      <c r="D3" s="170"/>
      <c r="E3" s="170"/>
    </row>
    <row r="4" spans="1:5" s="87" customFormat="1" ht="15" customHeight="1" x14ac:dyDescent="0.15">
      <c r="A4" s="171"/>
      <c r="B4" s="172"/>
      <c r="C4" s="172"/>
      <c r="D4" s="172"/>
      <c r="E4" s="173" t="s">
        <v>142</v>
      </c>
    </row>
    <row r="5" spans="1:5" s="88" customFormat="1" ht="15" customHeight="1" x14ac:dyDescent="0.15">
      <c r="A5" s="174" t="s">
        <v>287</v>
      </c>
      <c r="B5" s="175" t="s">
        <v>143</v>
      </c>
      <c r="C5" s="175" t="s">
        <v>288</v>
      </c>
      <c r="D5" s="175" t="s">
        <v>289</v>
      </c>
      <c r="E5" s="176" t="s">
        <v>144</v>
      </c>
    </row>
    <row r="6" spans="1:5" s="87" customFormat="1" ht="15" customHeight="1" x14ac:dyDescent="0.15">
      <c r="A6" s="177" t="s">
        <v>290</v>
      </c>
      <c r="B6" s="178">
        <v>312</v>
      </c>
      <c r="C6" s="179">
        <v>52</v>
      </c>
      <c r="D6" s="179">
        <v>6</v>
      </c>
      <c r="E6" s="179">
        <v>175</v>
      </c>
    </row>
    <row r="7" spans="1:5" s="87" customFormat="1" ht="15" customHeight="1" x14ac:dyDescent="0.15">
      <c r="A7" s="180" t="s">
        <v>291</v>
      </c>
      <c r="B7" s="178">
        <v>274</v>
      </c>
      <c r="C7" s="179">
        <v>41</v>
      </c>
      <c r="D7" s="179">
        <v>8</v>
      </c>
      <c r="E7" s="179">
        <v>144</v>
      </c>
    </row>
    <row r="8" spans="1:5" s="87" customFormat="1" ht="15" customHeight="1" x14ac:dyDescent="0.15">
      <c r="A8" s="181" t="s">
        <v>292</v>
      </c>
      <c r="B8" s="182">
        <v>213</v>
      </c>
      <c r="C8" s="183">
        <v>62</v>
      </c>
      <c r="D8" s="183">
        <v>34</v>
      </c>
      <c r="E8" s="183">
        <v>134</v>
      </c>
    </row>
    <row r="9" spans="1:5" s="87" customFormat="1" ht="15" customHeight="1" x14ac:dyDescent="0.15">
      <c r="A9" s="184"/>
      <c r="B9" s="172"/>
      <c r="C9" s="172"/>
      <c r="D9" s="172"/>
      <c r="E9" s="185" t="s">
        <v>293</v>
      </c>
    </row>
    <row r="10" spans="1:5" s="86" customFormat="1" ht="15" customHeight="1" x14ac:dyDescent="0.15"/>
  </sheetData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30"/>
  <sheetViews>
    <sheetView zoomScaleNormal="100" workbookViewId="0"/>
  </sheetViews>
  <sheetFormatPr defaultRowHeight="12" x14ac:dyDescent="0.15"/>
  <cols>
    <col min="1" max="1" width="18.125" style="91" customWidth="1"/>
    <col min="2" max="2" width="16.5" style="91" customWidth="1"/>
    <col min="3" max="3" width="13.125" style="91" customWidth="1"/>
    <col min="4" max="6" width="12.875" style="91" customWidth="1"/>
    <col min="7" max="16384" width="9" style="91"/>
  </cols>
  <sheetData>
    <row r="1" spans="1:6" x14ac:dyDescent="0.15">
      <c r="A1" s="93" t="s">
        <v>208</v>
      </c>
    </row>
    <row r="2" spans="1:6" x14ac:dyDescent="0.15">
      <c r="A2" s="93"/>
    </row>
    <row r="3" spans="1:6" s="90" customFormat="1" ht="15" customHeight="1" x14ac:dyDescent="0.15">
      <c r="A3" s="186" t="s">
        <v>294</v>
      </c>
      <c r="C3" s="186"/>
      <c r="D3" s="186"/>
    </row>
    <row r="4" spans="1:6" ht="15" customHeight="1" x14ac:dyDescent="0.15">
      <c r="A4" s="187" t="s">
        <v>145</v>
      </c>
      <c r="C4" s="187"/>
      <c r="D4" s="187"/>
      <c r="F4" s="188" t="s">
        <v>146</v>
      </c>
    </row>
    <row r="5" spans="1:6" ht="15" customHeight="1" x14ac:dyDescent="0.15">
      <c r="A5" s="218" t="s">
        <v>295</v>
      </c>
      <c r="B5" s="218"/>
      <c r="C5" s="216"/>
      <c r="D5" s="189" t="s">
        <v>296</v>
      </c>
      <c r="E5" s="189" t="s">
        <v>297</v>
      </c>
      <c r="F5" s="190" t="s">
        <v>298</v>
      </c>
    </row>
    <row r="6" spans="1:6" ht="15" customHeight="1" x14ac:dyDescent="0.15">
      <c r="A6" s="212" t="s">
        <v>299</v>
      </c>
      <c r="B6" s="191" t="s">
        <v>300</v>
      </c>
      <c r="C6" s="192" t="s">
        <v>301</v>
      </c>
      <c r="D6" s="193">
        <v>144</v>
      </c>
      <c r="E6" s="193">
        <v>355</v>
      </c>
      <c r="F6" s="193">
        <v>83</v>
      </c>
    </row>
    <row r="7" spans="1:6" ht="15" customHeight="1" x14ac:dyDescent="0.15">
      <c r="A7" s="213"/>
      <c r="B7" s="215" t="s">
        <v>147</v>
      </c>
      <c r="C7" s="192" t="s">
        <v>301</v>
      </c>
      <c r="D7" s="193">
        <v>186</v>
      </c>
      <c r="E7" s="193">
        <v>208</v>
      </c>
      <c r="F7" s="193">
        <v>204</v>
      </c>
    </row>
    <row r="8" spans="1:6" ht="15" customHeight="1" x14ac:dyDescent="0.15">
      <c r="A8" s="213"/>
      <c r="B8" s="215"/>
      <c r="C8" s="192" t="s">
        <v>302</v>
      </c>
      <c r="D8" s="194">
        <v>0</v>
      </c>
      <c r="E8" s="194">
        <v>0</v>
      </c>
      <c r="F8" s="194">
        <v>0</v>
      </c>
    </row>
    <row r="9" spans="1:6" ht="15" customHeight="1" x14ac:dyDescent="0.15">
      <c r="A9" s="213"/>
      <c r="B9" s="215"/>
      <c r="C9" s="192" t="s">
        <v>303</v>
      </c>
      <c r="D9" s="194">
        <v>0</v>
      </c>
      <c r="E9" s="194">
        <v>0</v>
      </c>
      <c r="F9" s="194">
        <v>0</v>
      </c>
    </row>
    <row r="10" spans="1:6" ht="15" customHeight="1" x14ac:dyDescent="0.15">
      <c r="A10" s="213"/>
      <c r="B10" s="215"/>
      <c r="C10" s="192" t="s">
        <v>304</v>
      </c>
      <c r="D10" s="193">
        <v>3</v>
      </c>
      <c r="E10" s="193">
        <v>2</v>
      </c>
      <c r="F10" s="193">
        <v>2</v>
      </c>
    </row>
    <row r="11" spans="1:6" ht="15" customHeight="1" x14ac:dyDescent="0.15">
      <c r="A11" s="214"/>
      <c r="B11" s="219" t="s">
        <v>148</v>
      </c>
      <c r="C11" s="216"/>
      <c r="D11" s="195">
        <v>333</v>
      </c>
      <c r="E11" s="195">
        <v>565</v>
      </c>
      <c r="F11" s="195">
        <f>SUM(F6:F10)</f>
        <v>289</v>
      </c>
    </row>
    <row r="12" spans="1:6" ht="15" customHeight="1" x14ac:dyDescent="0.15">
      <c r="A12" s="212" t="s">
        <v>305</v>
      </c>
      <c r="B12" s="215" t="s">
        <v>147</v>
      </c>
      <c r="C12" s="192" t="s">
        <v>149</v>
      </c>
      <c r="D12" s="193">
        <v>66</v>
      </c>
      <c r="E12" s="193">
        <v>174</v>
      </c>
      <c r="F12" s="193">
        <v>68</v>
      </c>
    </row>
    <row r="13" spans="1:6" ht="15" customHeight="1" x14ac:dyDescent="0.15">
      <c r="A13" s="213"/>
      <c r="B13" s="215"/>
      <c r="C13" s="192" t="s">
        <v>302</v>
      </c>
      <c r="D13" s="196">
        <v>9</v>
      </c>
      <c r="E13" s="196">
        <v>114</v>
      </c>
      <c r="F13" s="196">
        <v>7</v>
      </c>
    </row>
    <row r="14" spans="1:6" ht="15" customHeight="1" x14ac:dyDescent="0.15">
      <c r="A14" s="213"/>
      <c r="B14" s="215"/>
      <c r="C14" s="192" t="s">
        <v>303</v>
      </c>
      <c r="D14" s="193">
        <v>3</v>
      </c>
      <c r="E14" s="193">
        <v>4</v>
      </c>
      <c r="F14" s="193">
        <v>3</v>
      </c>
    </row>
    <row r="15" spans="1:6" ht="15" customHeight="1" x14ac:dyDescent="0.15">
      <c r="A15" s="214"/>
      <c r="B15" s="216" t="s">
        <v>306</v>
      </c>
      <c r="C15" s="217"/>
      <c r="D15" s="195">
        <v>78</v>
      </c>
      <c r="E15" s="195">
        <v>292</v>
      </c>
      <c r="F15" s="195">
        <f>SUM(F12:F14)</f>
        <v>78</v>
      </c>
    </row>
    <row r="16" spans="1:6" ht="15" customHeight="1" x14ac:dyDescent="0.15">
      <c r="A16" s="212" t="s">
        <v>307</v>
      </c>
      <c r="B16" s="215" t="s">
        <v>147</v>
      </c>
      <c r="C16" s="192" t="s">
        <v>150</v>
      </c>
      <c r="D16" s="193">
        <v>546</v>
      </c>
      <c r="E16" s="193">
        <v>325</v>
      </c>
      <c r="F16" s="193">
        <v>620</v>
      </c>
    </row>
    <row r="17" spans="1:6" ht="15" customHeight="1" x14ac:dyDescent="0.15">
      <c r="A17" s="213"/>
      <c r="B17" s="215"/>
      <c r="C17" s="192" t="s">
        <v>303</v>
      </c>
      <c r="D17" s="193">
        <v>68</v>
      </c>
      <c r="E17" s="193">
        <v>8</v>
      </c>
      <c r="F17" s="193">
        <v>31</v>
      </c>
    </row>
    <row r="18" spans="1:6" ht="15" customHeight="1" x14ac:dyDescent="0.15">
      <c r="A18" s="214"/>
      <c r="B18" s="216" t="s">
        <v>306</v>
      </c>
      <c r="C18" s="217"/>
      <c r="D18" s="195">
        <v>614</v>
      </c>
      <c r="E18" s="195">
        <v>333</v>
      </c>
      <c r="F18" s="195">
        <f>SUM(F16:F17)</f>
        <v>651</v>
      </c>
    </row>
    <row r="19" spans="1:6" ht="15" customHeight="1" x14ac:dyDescent="0.15">
      <c r="B19" s="187"/>
      <c r="C19" s="187"/>
      <c r="D19" s="197"/>
      <c r="E19" s="197"/>
      <c r="F19" s="197" t="s">
        <v>104</v>
      </c>
    </row>
    <row r="20" spans="1:6" ht="15" customHeight="1" x14ac:dyDescent="0.15">
      <c r="B20" s="187"/>
      <c r="C20" s="187"/>
      <c r="D20" s="197"/>
      <c r="E20" s="197"/>
      <c r="F20" s="197"/>
    </row>
    <row r="21" spans="1:6" ht="15" customHeight="1" x14ac:dyDescent="0.15">
      <c r="A21" s="187" t="s">
        <v>151</v>
      </c>
      <c r="C21" s="187"/>
      <c r="D21" s="193"/>
      <c r="E21" s="193"/>
      <c r="F21" s="188" t="s">
        <v>146</v>
      </c>
    </row>
    <row r="22" spans="1:6" ht="15" customHeight="1" x14ac:dyDescent="0.15">
      <c r="A22" s="218" t="s">
        <v>295</v>
      </c>
      <c r="B22" s="218"/>
      <c r="C22" s="216"/>
      <c r="D22" s="189" t="s">
        <v>308</v>
      </c>
      <c r="E22" s="189" t="s">
        <v>297</v>
      </c>
      <c r="F22" s="198" t="s">
        <v>298</v>
      </c>
    </row>
    <row r="23" spans="1:6" ht="15" customHeight="1" x14ac:dyDescent="0.15">
      <c r="A23" s="212" t="s">
        <v>309</v>
      </c>
      <c r="B23" s="199" t="s">
        <v>152</v>
      </c>
      <c r="C23" s="200" t="s">
        <v>153</v>
      </c>
      <c r="D23" s="201">
        <v>8</v>
      </c>
      <c r="E23" s="201">
        <v>8</v>
      </c>
      <c r="F23" s="201">
        <v>7</v>
      </c>
    </row>
    <row r="24" spans="1:6" ht="15" customHeight="1" x14ac:dyDescent="0.15">
      <c r="A24" s="214"/>
      <c r="B24" s="202" t="s">
        <v>154</v>
      </c>
      <c r="C24" s="192" t="s">
        <v>155</v>
      </c>
      <c r="D24" s="203">
        <v>48</v>
      </c>
      <c r="E24" s="203">
        <v>47</v>
      </c>
      <c r="F24" s="203">
        <v>52</v>
      </c>
    </row>
    <row r="25" spans="1:6" ht="15" customHeight="1" x14ac:dyDescent="0.15">
      <c r="A25" s="212" t="s">
        <v>310</v>
      </c>
      <c r="B25" s="202" t="s">
        <v>156</v>
      </c>
      <c r="C25" s="192" t="s">
        <v>155</v>
      </c>
      <c r="D25" s="201">
        <v>0</v>
      </c>
      <c r="E25" s="201">
        <v>0</v>
      </c>
      <c r="F25" s="201">
        <v>0</v>
      </c>
    </row>
    <row r="26" spans="1:6" ht="15" customHeight="1" x14ac:dyDescent="0.15">
      <c r="A26" s="213"/>
      <c r="B26" s="202" t="s">
        <v>157</v>
      </c>
      <c r="C26" s="192" t="s">
        <v>155</v>
      </c>
      <c r="D26" s="194">
        <v>0</v>
      </c>
      <c r="E26" s="194">
        <v>0</v>
      </c>
      <c r="F26" s="194">
        <v>0</v>
      </c>
    </row>
    <row r="27" spans="1:6" ht="15" customHeight="1" x14ac:dyDescent="0.15">
      <c r="A27" s="213"/>
      <c r="B27" s="202" t="s">
        <v>158</v>
      </c>
      <c r="C27" s="192" t="s">
        <v>155</v>
      </c>
      <c r="D27" s="203">
        <v>0</v>
      </c>
      <c r="E27" s="203">
        <v>0</v>
      </c>
      <c r="F27" s="203">
        <v>0</v>
      </c>
    </row>
    <row r="28" spans="1:6" ht="15" customHeight="1" x14ac:dyDescent="0.15">
      <c r="A28" s="213"/>
      <c r="B28" s="202" t="s">
        <v>159</v>
      </c>
      <c r="C28" s="192" t="s">
        <v>155</v>
      </c>
      <c r="D28" s="203">
        <v>0</v>
      </c>
      <c r="E28" s="203">
        <v>0</v>
      </c>
      <c r="F28" s="203">
        <v>0</v>
      </c>
    </row>
    <row r="29" spans="1:6" ht="15" customHeight="1" x14ac:dyDescent="0.15">
      <c r="A29" s="214"/>
      <c r="B29" s="202" t="s">
        <v>160</v>
      </c>
      <c r="C29" s="192" t="s">
        <v>155</v>
      </c>
      <c r="D29" s="204">
        <v>0</v>
      </c>
      <c r="E29" s="204">
        <v>0</v>
      </c>
      <c r="F29" s="204">
        <v>0</v>
      </c>
    </row>
    <row r="30" spans="1:6" ht="15" customHeight="1" x14ac:dyDescent="0.15">
      <c r="B30" s="187"/>
      <c r="D30" s="197"/>
      <c r="E30" s="197"/>
      <c r="F30" s="197" t="s">
        <v>104</v>
      </c>
    </row>
  </sheetData>
  <mergeCells count="13">
    <mergeCell ref="A25:A29"/>
    <mergeCell ref="A5:C5"/>
    <mergeCell ref="A6:A11"/>
    <mergeCell ref="B7:B10"/>
    <mergeCell ref="B11:C11"/>
    <mergeCell ref="A12:A15"/>
    <mergeCell ref="B12:B14"/>
    <mergeCell ref="B15:C15"/>
    <mergeCell ref="A16:A18"/>
    <mergeCell ref="B16:B17"/>
    <mergeCell ref="B18:C18"/>
    <mergeCell ref="A22:C22"/>
    <mergeCell ref="A23:A24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目次</vt:lpstr>
      <vt:lpstr>4-1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4-13</vt:lpstr>
      <vt:lpstr>4-14</vt:lpstr>
      <vt:lpstr>4-15</vt:lpstr>
      <vt:lpstr>4-16</vt:lpstr>
      <vt:lpstr>4-17</vt:lpstr>
      <vt:lpstr>4-18</vt:lpstr>
      <vt:lpstr>4-19</vt:lpstr>
      <vt:lpstr>4-20</vt:lpstr>
      <vt:lpstr>4-21</vt:lpstr>
      <vt:lpstr>4-22</vt:lpstr>
      <vt:lpstr>4-23</vt:lpstr>
      <vt:lpstr>4-24</vt:lpstr>
      <vt:lpstr>4-25</vt:lpstr>
      <vt:lpstr>4-26(1)</vt:lpstr>
      <vt:lpstr>4-26(2)</vt:lpstr>
      <vt:lpstr>4-27</vt:lpstr>
      <vt:lpstr>4-28</vt:lpstr>
      <vt:lpstr>4-29</vt:lpstr>
      <vt:lpstr>4-30</vt:lpstr>
      <vt:lpstr>4-31</vt:lpstr>
      <vt:lpstr>4-32</vt:lpstr>
      <vt:lpstr>4-33</vt:lpstr>
      <vt:lpstr>4-34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越谷市役所</dc:creator>
  <cp:lastModifiedBy>Administrator</cp:lastModifiedBy>
  <dcterms:created xsi:type="dcterms:W3CDTF">2011-05-24T01:51:13Z</dcterms:created>
  <dcterms:modified xsi:type="dcterms:W3CDTF">2016-11-17T02:24:06Z</dcterms:modified>
</cp:coreProperties>
</file>