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5" yWindow="-15" windowWidth="20730" windowHeight="5100"/>
  </bookViews>
  <sheets>
    <sheet name="目次" sheetId="1" r:id="rId1"/>
    <sheet name="5-1" sheetId="16" r:id="rId2"/>
    <sheet name="5-2" sheetId="17" r:id="rId3"/>
    <sheet name="5-3" sheetId="18" r:id="rId4"/>
    <sheet name="5-4" sheetId="19" r:id="rId5"/>
    <sheet name="5-5" sheetId="20" r:id="rId6"/>
    <sheet name="5-6" sheetId="22" r:id="rId7"/>
    <sheet name="5-7" sheetId="23" r:id="rId8"/>
    <sheet name="5-8" sheetId="24" r:id="rId9"/>
  </sheets>
  <definedNames>
    <definedName name="_xlnm._FilterDatabase" localSheetId="3" hidden="1">'5-3'!$B$3:$B$28</definedName>
  </definedNames>
  <calcPr calcId="145621"/>
</workbook>
</file>

<file path=xl/calcChain.xml><?xml version="1.0" encoding="utf-8"?>
<calcChain xmlns="http://schemas.openxmlformats.org/spreadsheetml/2006/main">
  <c r="B9" i="22" l="1"/>
  <c r="J28" i="18" l="1"/>
  <c r="J27" i="18"/>
  <c r="J26" i="18"/>
  <c r="J25" i="18"/>
  <c r="J24" i="18"/>
  <c r="J23" i="18"/>
  <c r="J22" i="18"/>
  <c r="J21" i="18"/>
  <c r="J20" i="18"/>
  <c r="J19" i="18"/>
  <c r="J18" i="18"/>
  <c r="J17" i="18"/>
  <c r="J16" i="18"/>
  <c r="J15" i="18"/>
  <c r="J14" i="18"/>
  <c r="J13" i="18"/>
  <c r="J12" i="18"/>
  <c r="J10" i="18"/>
  <c r="J9" i="18"/>
  <c r="J8" i="18"/>
  <c r="E16" i="17"/>
  <c r="F15" i="17"/>
  <c r="E15" i="17"/>
  <c r="E14" i="17"/>
  <c r="E13" i="17"/>
  <c r="E12" i="17"/>
  <c r="E11" i="17"/>
  <c r="E8" i="17" s="1"/>
  <c r="G8" i="17"/>
  <c r="F8" i="17"/>
</calcChain>
</file>

<file path=xl/sharedStrings.xml><?xml version="1.0" encoding="utf-8"?>
<sst xmlns="http://schemas.openxmlformats.org/spreadsheetml/2006/main" count="315" uniqueCount="270">
  <si>
    <t>定期外</t>
  </si>
  <si>
    <t xml:space="preserve"> 　　　運　行　路　線　名</t>
  </si>
  <si>
    <t>交　　　通</t>
  </si>
  <si>
    <t>　　南越谷</t>
    <rPh sb="2" eb="3">
      <t>ミナミ</t>
    </rPh>
    <rPh sb="3" eb="5">
      <t>コシガヤ</t>
    </rPh>
    <phoneticPr fontId="9"/>
  </si>
  <si>
    <t>　　せんげん台</t>
    <rPh sb="6" eb="7">
      <t>ダイ</t>
    </rPh>
    <phoneticPr fontId="9"/>
  </si>
  <si>
    <t>東武鉄道</t>
    <rPh sb="2" eb="4">
      <t>テツドウ</t>
    </rPh>
    <phoneticPr fontId="9"/>
  </si>
  <si>
    <t>定 期</t>
  </si>
  <si>
    <t>1日平均乗車人員</t>
  </si>
  <si>
    <t>駅 名</t>
  </si>
  <si>
    <t>資料：道路交通センサス</t>
    <rPh sb="0" eb="2">
      <t>シリョウ</t>
    </rPh>
    <rPh sb="3" eb="5">
      <t>ドウロ</t>
    </rPh>
    <rPh sb="5" eb="7">
      <t>コウツウ</t>
    </rPh>
    <phoneticPr fontId="4"/>
  </si>
  <si>
    <t>（注2）道路交通センサスは5年に一度実施され、平成22年の結果が、現時点では最新のものとなる。</t>
    <rPh sb="1" eb="2">
      <t>チュウ</t>
    </rPh>
    <rPh sb="4" eb="6">
      <t>ドウロ</t>
    </rPh>
    <rPh sb="6" eb="8">
      <t>コウツウ</t>
    </rPh>
    <rPh sb="14" eb="15">
      <t>ネン</t>
    </rPh>
    <rPh sb="16" eb="18">
      <t>イチド</t>
    </rPh>
    <rPh sb="18" eb="20">
      <t>ジッシ</t>
    </rPh>
    <rPh sb="23" eb="25">
      <t>ヘー</t>
    </rPh>
    <rPh sb="27" eb="28">
      <t>ネン</t>
    </rPh>
    <rPh sb="29" eb="31">
      <t>ケッカ</t>
    </rPh>
    <rPh sb="33" eb="36">
      <t>ゲンジテン</t>
    </rPh>
    <rPh sb="38" eb="40">
      <t>サイシン</t>
    </rPh>
    <phoneticPr fontId="4"/>
  </si>
  <si>
    <t>（注1）調査時間12時間とは7時から19時まで、24時間とは7時から翌日7時までである。</t>
    <rPh sb="1" eb="2">
      <t>チュウ</t>
    </rPh>
    <rPh sb="4" eb="6">
      <t>チョウサ</t>
    </rPh>
    <rPh sb="6" eb="8">
      <t>ジカン</t>
    </rPh>
    <rPh sb="10" eb="12">
      <t>ジカン</t>
    </rPh>
    <rPh sb="15" eb="16">
      <t>ジ</t>
    </rPh>
    <rPh sb="20" eb="21">
      <t>ジ</t>
    </rPh>
    <rPh sb="26" eb="28">
      <t>ジカン</t>
    </rPh>
    <rPh sb="31" eb="32">
      <t>ジ</t>
    </rPh>
    <rPh sb="34" eb="36">
      <t>ヨクジツ</t>
    </rPh>
    <rPh sb="37" eb="38">
      <t>ジ</t>
    </rPh>
    <phoneticPr fontId="4"/>
  </si>
  <si>
    <t>川柳町5-293-2先</t>
    <rPh sb="10" eb="11">
      <t>サキ</t>
    </rPh>
    <phoneticPr fontId="4"/>
  </si>
  <si>
    <t>柿木町蒲生線</t>
  </si>
  <si>
    <t xml:space="preserve">- </t>
  </si>
  <si>
    <t>西新井西前1016-1先</t>
    <rPh sb="0" eb="3">
      <t>ニシアライ</t>
    </rPh>
    <rPh sb="3" eb="4">
      <t>ニシ</t>
    </rPh>
    <rPh sb="4" eb="5">
      <t>マエ</t>
    </rPh>
    <rPh sb="11" eb="12">
      <t>サキ</t>
    </rPh>
    <phoneticPr fontId="4"/>
  </si>
  <si>
    <t>蒲生岩槻線</t>
  </si>
  <si>
    <t>大間野町5-258-2先</t>
    <rPh sb="0" eb="4">
      <t>オオマノチョウ</t>
    </rPh>
    <rPh sb="11" eb="12">
      <t>サキ</t>
    </rPh>
    <phoneticPr fontId="4"/>
  </si>
  <si>
    <t>越谷鳩ケ谷線</t>
  </si>
  <si>
    <t>赤山町3-3-1</t>
    <rPh sb="0" eb="3">
      <t>アカヤマチョウ</t>
    </rPh>
    <phoneticPr fontId="4"/>
  </si>
  <si>
    <t>蒲生南町16-6先</t>
    <rPh sb="0" eb="4">
      <t>ガモウミナミチョウ</t>
    </rPh>
    <rPh sb="8" eb="9">
      <t>サキ</t>
    </rPh>
    <phoneticPr fontId="4"/>
  </si>
  <si>
    <t>越谷八潮線</t>
  </si>
  <si>
    <t>増森2-122</t>
    <rPh sb="0" eb="2">
      <t>マシモリ</t>
    </rPh>
    <phoneticPr fontId="4"/>
  </si>
  <si>
    <t>平方東京線</t>
  </si>
  <si>
    <t>船渡1760</t>
    <rPh sb="0" eb="2">
      <t>フナト</t>
    </rPh>
    <phoneticPr fontId="4"/>
  </si>
  <si>
    <t>平方南町5-4先</t>
    <rPh sb="0" eb="2">
      <t>ヒラカタ</t>
    </rPh>
    <rPh sb="2" eb="4">
      <t>ミナミチョウ</t>
    </rPh>
    <rPh sb="7" eb="8">
      <t>サキ</t>
    </rPh>
    <phoneticPr fontId="4"/>
  </si>
  <si>
    <t>野田岩槻線</t>
    <rPh sb="0" eb="2">
      <t>ノダ</t>
    </rPh>
    <rPh sb="2" eb="4">
      <t>イワツキ</t>
    </rPh>
    <rPh sb="4" eb="5">
      <t>セン</t>
    </rPh>
    <phoneticPr fontId="4"/>
  </si>
  <si>
    <t>東町2-133先</t>
    <rPh sb="0" eb="2">
      <t>アズマチョウ</t>
    </rPh>
    <rPh sb="7" eb="8">
      <t>サキ</t>
    </rPh>
    <phoneticPr fontId="4"/>
  </si>
  <si>
    <t>越谷流山線</t>
  </si>
  <si>
    <t>大里386</t>
    <rPh sb="0" eb="2">
      <t>オオサト</t>
    </rPh>
    <phoneticPr fontId="4"/>
  </si>
  <si>
    <t>足立越谷線</t>
  </si>
  <si>
    <t>越ヶ谷3-7-1</t>
    <rPh sb="0" eb="3">
      <t>コシケヤ</t>
    </rPh>
    <phoneticPr fontId="4"/>
  </si>
  <si>
    <t>大吉888先</t>
    <rPh sb="0" eb="2">
      <t>オオヨシ</t>
    </rPh>
    <rPh sb="5" eb="6">
      <t>サキ</t>
    </rPh>
    <phoneticPr fontId="4"/>
  </si>
  <si>
    <t>越谷野田線</t>
  </si>
  <si>
    <t>北後谷824-1先</t>
    <rPh sb="0" eb="3">
      <t>キタウシロヤ</t>
    </rPh>
    <rPh sb="8" eb="9">
      <t>サキ</t>
    </rPh>
    <phoneticPr fontId="4"/>
  </si>
  <si>
    <t>東埼玉道路</t>
  </si>
  <si>
    <t>増森2890-1先</t>
    <rPh sb="0" eb="2">
      <t>マシモリ</t>
    </rPh>
    <rPh sb="8" eb="9">
      <t>サキ</t>
    </rPh>
    <phoneticPr fontId="4"/>
  </si>
  <si>
    <t>千間台東1-7-3先</t>
    <rPh sb="0" eb="3">
      <t>センゲンダイ</t>
    </rPh>
    <rPh sb="3" eb="4">
      <t>ヒガシ</t>
    </rPh>
    <rPh sb="9" eb="10">
      <t>サキ</t>
    </rPh>
    <phoneticPr fontId="4"/>
  </si>
  <si>
    <t>平方797-1先</t>
    <rPh sb="0" eb="2">
      <t>ヒラカタ</t>
    </rPh>
    <rPh sb="7" eb="8">
      <t>サキ</t>
    </rPh>
    <phoneticPr fontId="4"/>
  </si>
  <si>
    <t>大型車</t>
    <rPh sb="0" eb="3">
      <t>オオガタシャ</t>
    </rPh>
    <phoneticPr fontId="4"/>
  </si>
  <si>
    <t>小型車</t>
    <rPh sb="0" eb="3">
      <t>コガタシャ</t>
    </rPh>
    <phoneticPr fontId="4"/>
  </si>
  <si>
    <t>地点名称</t>
  </si>
  <si>
    <t>路線名称</t>
  </si>
  <si>
    <t>24時間自動車類交通量</t>
    <rPh sb="2" eb="4">
      <t>ジカン</t>
    </rPh>
    <rPh sb="4" eb="7">
      <t>ジドウシャ</t>
    </rPh>
    <rPh sb="7" eb="8">
      <t>ルイ</t>
    </rPh>
    <rPh sb="8" eb="10">
      <t>コウツウ</t>
    </rPh>
    <rPh sb="10" eb="11">
      <t>リョウ</t>
    </rPh>
    <phoneticPr fontId="4"/>
  </si>
  <si>
    <t>昼間12時間自動車類交通量</t>
    <rPh sb="0" eb="2">
      <t>ヒルマ</t>
    </rPh>
    <rPh sb="4" eb="6">
      <t>ジカン</t>
    </rPh>
    <rPh sb="6" eb="9">
      <t>ジドウシャ</t>
    </rPh>
    <rPh sb="9" eb="10">
      <t>ルイ</t>
    </rPh>
    <rPh sb="10" eb="12">
      <t>コウツウ</t>
    </rPh>
    <rPh sb="12" eb="13">
      <t>リョウ</t>
    </rPh>
    <phoneticPr fontId="4"/>
  </si>
  <si>
    <t>昼間12時間歩行者等交通量</t>
    <rPh sb="0" eb="2">
      <t>ヒルマ</t>
    </rPh>
    <rPh sb="4" eb="6">
      <t>ジカン</t>
    </rPh>
    <rPh sb="6" eb="9">
      <t>ホコウシャ</t>
    </rPh>
    <rPh sb="9" eb="10">
      <t>ナド</t>
    </rPh>
    <rPh sb="10" eb="12">
      <t>コウツウ</t>
    </rPh>
    <rPh sb="12" eb="13">
      <t>リョウ</t>
    </rPh>
    <phoneticPr fontId="4"/>
  </si>
  <si>
    <t>観測地点</t>
  </si>
  <si>
    <t>（単位：人、台）</t>
    <rPh sb="1" eb="3">
      <t>タンイ</t>
    </rPh>
    <rPh sb="4" eb="5">
      <t>ニン</t>
    </rPh>
    <rPh sb="6" eb="7">
      <t>ダイ</t>
    </rPh>
    <phoneticPr fontId="4"/>
  </si>
  <si>
    <t>5-3. 市内主要地点の交通量</t>
    <rPh sb="5" eb="7">
      <t>シナイ</t>
    </rPh>
    <rPh sb="7" eb="9">
      <t>シュヨウ</t>
    </rPh>
    <rPh sb="9" eb="11">
      <t>チテン</t>
    </rPh>
    <rPh sb="12" eb="14">
      <t>コウツウ</t>
    </rPh>
    <rPh sb="14" eb="15">
      <t>リョウ</t>
    </rPh>
    <phoneticPr fontId="4"/>
  </si>
  <si>
    <t>資料：埼玉県統計年鑑</t>
    <rPh sb="0" eb="2">
      <t>シリョウ</t>
    </rPh>
    <rPh sb="3" eb="6">
      <t>サイタマケン</t>
    </rPh>
    <rPh sb="6" eb="8">
      <t>トウケイ</t>
    </rPh>
    <rPh sb="8" eb="10">
      <t>ネンカン</t>
    </rPh>
    <phoneticPr fontId="9"/>
  </si>
  <si>
    <t>（注）その他は乗合自動車・特殊自動車・軽自動車及び小型二輪車をいう。</t>
  </si>
  <si>
    <t>その他</t>
  </si>
  <si>
    <t>貨物車</t>
  </si>
  <si>
    <t>乗用車</t>
  </si>
  <si>
    <t>総数</t>
  </si>
  <si>
    <t>年</t>
  </si>
  <si>
    <t>（単位：台）</t>
  </si>
  <si>
    <t>各年3月末日</t>
    <rPh sb="0" eb="1">
      <t>カク</t>
    </rPh>
    <rPh sb="1" eb="2">
      <t>ネン</t>
    </rPh>
    <rPh sb="3" eb="4">
      <t>４ガツ</t>
    </rPh>
    <rPh sb="4" eb="5">
      <t>マツ</t>
    </rPh>
    <rPh sb="5" eb="6">
      <t>１ニチ</t>
    </rPh>
    <phoneticPr fontId="9"/>
  </si>
  <si>
    <t>資料：市民税課</t>
  </si>
  <si>
    <t>軽三輪</t>
    <rPh sb="1" eb="2">
      <t>３</t>
    </rPh>
    <phoneticPr fontId="9"/>
  </si>
  <si>
    <t>軽二輪</t>
  </si>
  <si>
    <r>
      <t xml:space="preserve">50cc
</t>
    </r>
    <r>
      <rPr>
        <sz val="8"/>
        <rFont val="ＭＳ 明朝"/>
        <family val="1"/>
        <charset val="128"/>
      </rPr>
      <t>（ミニカー含む）</t>
    </r>
    <rPh sb="10" eb="11">
      <t>フク</t>
    </rPh>
    <phoneticPr fontId="9"/>
  </si>
  <si>
    <t>各年4月1日</t>
    <rPh sb="0" eb="1">
      <t>カク</t>
    </rPh>
    <rPh sb="1" eb="2">
      <t>ネン</t>
    </rPh>
    <rPh sb="2" eb="4">
      <t>４ガツ</t>
    </rPh>
    <rPh sb="4" eb="6">
      <t>１ニチ</t>
    </rPh>
    <phoneticPr fontId="9"/>
  </si>
  <si>
    <t>目次</t>
    <rPh sb="0" eb="2">
      <t>モクジ</t>
    </rPh>
    <phoneticPr fontId="2"/>
  </si>
  <si>
    <t>目次へもどる</t>
    <rPh sb="0" eb="2">
      <t>モクジ</t>
    </rPh>
    <phoneticPr fontId="2"/>
  </si>
  <si>
    <t>運行本数（１日）</t>
    <phoneticPr fontId="9"/>
  </si>
  <si>
    <t>定期外</t>
    <phoneticPr fontId="9"/>
  </si>
  <si>
    <t>計</t>
    <phoneticPr fontId="9"/>
  </si>
  <si>
    <t>平日</t>
    <phoneticPr fontId="9"/>
  </si>
  <si>
    <t>休日</t>
    <phoneticPr fontId="9"/>
  </si>
  <si>
    <t>（人）</t>
    <phoneticPr fontId="9"/>
  </si>
  <si>
    <t>（人）</t>
    <rPh sb="1" eb="2">
      <t>ヒト</t>
    </rPh>
    <phoneticPr fontId="9"/>
  </si>
  <si>
    <t>　　大  袋</t>
    <phoneticPr fontId="9"/>
  </si>
  <si>
    <t>　　北越谷</t>
    <phoneticPr fontId="9"/>
  </si>
  <si>
    <t>　　越  谷</t>
    <phoneticPr fontId="9"/>
  </si>
  <si>
    <t>　　新越谷</t>
    <phoneticPr fontId="9"/>
  </si>
  <si>
    <t>5-4.　自動車保有台数</t>
  </si>
  <si>
    <t xml:space="preserve"> 　　　　25</t>
  </si>
  <si>
    <t>　平成27年12月1日現在</t>
    <rPh sb="1" eb="3">
      <t>ヘイセイ</t>
    </rPh>
    <rPh sb="5" eb="6">
      <t>トシ</t>
    </rPh>
    <rPh sb="8" eb="9">
      <t>ツキ</t>
    </rPh>
    <rPh sb="10" eb="11">
      <t>ヒ</t>
    </rPh>
    <rPh sb="11" eb="13">
      <t>ゲンザイ</t>
    </rPh>
    <phoneticPr fontId="9"/>
  </si>
  <si>
    <t>新田駅東口　～　南町三丁目　～　新田駅東口</t>
    <rPh sb="0" eb="3">
      <t>シンデンエキ</t>
    </rPh>
    <rPh sb="3" eb="4">
      <t>ヒガシ</t>
    </rPh>
    <rPh sb="4" eb="5">
      <t>クチ</t>
    </rPh>
    <rPh sb="8" eb="10">
      <t>ミナミチョウ</t>
    </rPh>
    <rPh sb="10" eb="13">
      <t>サンチョウメ</t>
    </rPh>
    <rPh sb="16" eb="19">
      <t>シンデンエキ</t>
    </rPh>
    <rPh sb="19" eb="20">
      <t>ヒガシ</t>
    </rPh>
    <rPh sb="20" eb="21">
      <t>クチ</t>
    </rPh>
    <phoneticPr fontId="1"/>
  </si>
  <si>
    <t>新田駅東口　～　蒲生南小学校入口</t>
    <rPh sb="0" eb="3">
      <t>シンデンエキ</t>
    </rPh>
    <rPh sb="3" eb="4">
      <t>ヒガシ</t>
    </rPh>
    <rPh sb="4" eb="5">
      <t>クチ</t>
    </rPh>
    <rPh sb="8" eb="10">
      <t>ガモウ</t>
    </rPh>
    <rPh sb="10" eb="11">
      <t>ミナミ</t>
    </rPh>
    <rPh sb="11" eb="14">
      <t>ショウガッコウ</t>
    </rPh>
    <rPh sb="14" eb="16">
      <t>イリグチ</t>
    </rPh>
    <phoneticPr fontId="1"/>
  </si>
  <si>
    <t>新田駅東口　～　南町三丁目</t>
    <rPh sb="0" eb="3">
      <t>シンデンエキ</t>
    </rPh>
    <rPh sb="3" eb="4">
      <t>ヒガシ</t>
    </rPh>
    <rPh sb="4" eb="5">
      <t>クチ</t>
    </rPh>
    <rPh sb="8" eb="10">
      <t>ミナミチョウ</t>
    </rPh>
    <rPh sb="10" eb="13">
      <t>サンチョウメ</t>
    </rPh>
    <phoneticPr fontId="1"/>
  </si>
  <si>
    <t>南越谷駅南口　～　蒲生東町・天神橋　～　越谷南体育館</t>
    <rPh sb="0" eb="4">
      <t>ミナミコシガヤエキ</t>
    </rPh>
    <rPh sb="4" eb="6">
      <t>ミナミグチ</t>
    </rPh>
    <rPh sb="9" eb="13">
      <t>ガモウヒガシチョウ</t>
    </rPh>
    <rPh sb="14" eb="16">
      <t>テンジン</t>
    </rPh>
    <rPh sb="16" eb="17">
      <t>ハシ</t>
    </rPh>
    <rPh sb="20" eb="22">
      <t>コシガヤ</t>
    </rPh>
    <rPh sb="22" eb="23">
      <t>ミナミ</t>
    </rPh>
    <rPh sb="23" eb="26">
      <t>タイイクカン</t>
    </rPh>
    <phoneticPr fontId="1"/>
  </si>
  <si>
    <t>50(55)</t>
  </si>
  <si>
    <t>50(53)</t>
  </si>
  <si>
    <t>南越谷駅南口　～　蒲生東町　～　蒲生三丁目</t>
    <rPh sb="0" eb="4">
      <t>ミナミコシガヤエキ</t>
    </rPh>
    <rPh sb="4" eb="6">
      <t>ミナミグチ</t>
    </rPh>
    <rPh sb="9" eb="13">
      <t>ガモウヒガシチョウ</t>
    </rPh>
    <rPh sb="16" eb="18">
      <t>ガモウ</t>
    </rPh>
    <rPh sb="18" eb="21">
      <t>サンチョウメ</t>
    </rPh>
    <phoneticPr fontId="1"/>
  </si>
  <si>
    <t>南越谷駅南口　～　蒲生東町・天神橋　～　草加東高校</t>
    <rPh sb="0" eb="4">
      <t>ミナミコシガヤエキ</t>
    </rPh>
    <rPh sb="4" eb="6">
      <t>ミナミグチ</t>
    </rPh>
    <rPh sb="9" eb="13">
      <t>ガモウヒガシチョウ</t>
    </rPh>
    <rPh sb="14" eb="17">
      <t>テンジンバシ</t>
    </rPh>
    <rPh sb="20" eb="22">
      <t>ソウカ</t>
    </rPh>
    <rPh sb="22" eb="23">
      <t>ヒガシ</t>
    </rPh>
    <rPh sb="23" eb="25">
      <t>コウコウ</t>
    </rPh>
    <phoneticPr fontId="1"/>
  </si>
  <si>
    <t>南越谷駅南口　～　蒲生東町・天神橋　～　越谷ハートフルクリニック</t>
    <rPh sb="0" eb="4">
      <t>ミナミコシガヤエキ</t>
    </rPh>
    <rPh sb="4" eb="6">
      <t>ミナミグチ</t>
    </rPh>
    <rPh sb="9" eb="13">
      <t>ガモウヒガシチョウ</t>
    </rPh>
    <rPh sb="14" eb="17">
      <t>テンジンバシ</t>
    </rPh>
    <rPh sb="20" eb="22">
      <t>コシガヤ</t>
    </rPh>
    <phoneticPr fontId="1"/>
  </si>
  <si>
    <t>南越谷駅南口　～　蒲生東町・天神橋　～　ひのき荘</t>
    <rPh sb="0" eb="4">
      <t>ミナミコシガヤエキ</t>
    </rPh>
    <rPh sb="4" eb="6">
      <t>ミナミグチ</t>
    </rPh>
    <rPh sb="9" eb="13">
      <t>ガモウヒガシチョウ</t>
    </rPh>
    <rPh sb="14" eb="17">
      <t>テンジンバシ</t>
    </rPh>
    <rPh sb="23" eb="24">
      <t>ソウ</t>
    </rPh>
    <phoneticPr fontId="1"/>
  </si>
  <si>
    <t>新越谷駅西口　～　赤山町３丁目　～　七左七丁目</t>
    <rPh sb="0" eb="4">
      <t>シンコシガヤエキ</t>
    </rPh>
    <rPh sb="4" eb="6">
      <t>ニシグチ</t>
    </rPh>
    <rPh sb="9" eb="12">
      <t>アカヤマチョウ</t>
    </rPh>
    <rPh sb="13" eb="15">
      <t>チョウメ</t>
    </rPh>
    <rPh sb="18" eb="19">
      <t>シチ</t>
    </rPh>
    <rPh sb="19" eb="20">
      <t>ヒダリ</t>
    </rPh>
    <rPh sb="20" eb="23">
      <t>ナナチョウメ</t>
    </rPh>
    <phoneticPr fontId="1"/>
  </si>
  <si>
    <t>新越谷駅西口　～　七左七丁目　～　出羽地区センター</t>
    <rPh sb="0" eb="4">
      <t>シンコシガヤエキ</t>
    </rPh>
    <rPh sb="4" eb="6">
      <t>ニシグチ</t>
    </rPh>
    <rPh sb="9" eb="10">
      <t>シチ</t>
    </rPh>
    <rPh sb="10" eb="11">
      <t>ヒダリ</t>
    </rPh>
    <rPh sb="11" eb="14">
      <t>ナナチョウメ</t>
    </rPh>
    <rPh sb="17" eb="19">
      <t>デワ</t>
    </rPh>
    <rPh sb="19" eb="21">
      <t>チク</t>
    </rPh>
    <phoneticPr fontId="1"/>
  </si>
  <si>
    <t>南越谷駅北口　～　越谷市立病院　～　花田</t>
    <rPh sb="0" eb="4">
      <t>ミナミコシガヤエキ</t>
    </rPh>
    <rPh sb="4" eb="6">
      <t>キタグチ</t>
    </rPh>
    <rPh sb="9" eb="11">
      <t>コシガヤ</t>
    </rPh>
    <rPh sb="11" eb="13">
      <t>シリツ</t>
    </rPh>
    <rPh sb="13" eb="15">
      <t>ビョウイン</t>
    </rPh>
    <rPh sb="18" eb="20">
      <t>ハナタ</t>
    </rPh>
    <phoneticPr fontId="1"/>
  </si>
  <si>
    <t>14(10)</t>
  </si>
  <si>
    <t>14(11)</t>
  </si>
  <si>
    <t>南越谷駅北口　～　越谷市立病院　～　越谷市立図書館前</t>
    <rPh sb="0" eb="4">
      <t>ミナミコシガヤエキ</t>
    </rPh>
    <rPh sb="4" eb="6">
      <t>キタグチ</t>
    </rPh>
    <rPh sb="9" eb="11">
      <t>コシガヤ</t>
    </rPh>
    <rPh sb="11" eb="13">
      <t>シリツ</t>
    </rPh>
    <rPh sb="13" eb="15">
      <t>ビョウイン</t>
    </rPh>
    <rPh sb="18" eb="22">
      <t>コシガヤシリツ</t>
    </rPh>
    <rPh sb="22" eb="25">
      <t>トショカン</t>
    </rPh>
    <rPh sb="25" eb="26">
      <t>マエ</t>
    </rPh>
    <phoneticPr fontId="1"/>
  </si>
  <si>
    <t>41(51)</t>
  </si>
  <si>
    <t>41(53)</t>
  </si>
  <si>
    <t>南越谷駅北口　～　越谷市立病院　～　越谷駅東口</t>
    <rPh sb="0" eb="4">
      <t>ミナミコシガヤエキ</t>
    </rPh>
    <rPh sb="4" eb="6">
      <t>キタグチ</t>
    </rPh>
    <rPh sb="9" eb="11">
      <t>コシガヤ</t>
    </rPh>
    <rPh sb="11" eb="13">
      <t>シリツ</t>
    </rPh>
    <rPh sb="13" eb="15">
      <t>ビョウイン</t>
    </rPh>
    <rPh sb="18" eb="20">
      <t>コシガヤ</t>
    </rPh>
    <rPh sb="20" eb="21">
      <t>エキ</t>
    </rPh>
    <rPh sb="21" eb="22">
      <t>ヒガシ</t>
    </rPh>
    <rPh sb="22" eb="23">
      <t>クチ</t>
    </rPh>
    <phoneticPr fontId="1"/>
  </si>
  <si>
    <t>越谷駅東口　～　花田第四公園入口　～　花田</t>
    <rPh sb="0" eb="2">
      <t>コシガヤ</t>
    </rPh>
    <rPh sb="2" eb="3">
      <t>エキ</t>
    </rPh>
    <rPh sb="3" eb="4">
      <t>ヒガシ</t>
    </rPh>
    <rPh sb="4" eb="5">
      <t>クチ</t>
    </rPh>
    <rPh sb="8" eb="10">
      <t>ハナタ</t>
    </rPh>
    <rPh sb="10" eb="11">
      <t>ダイ</t>
    </rPh>
    <rPh sb="11" eb="12">
      <t>ヨン</t>
    </rPh>
    <rPh sb="12" eb="14">
      <t>コウエン</t>
    </rPh>
    <rPh sb="14" eb="16">
      <t>イリグチ</t>
    </rPh>
    <rPh sb="19" eb="21">
      <t>ハナタ</t>
    </rPh>
    <phoneticPr fontId="1"/>
  </si>
  <si>
    <t>3(4)</t>
  </si>
  <si>
    <t>越谷駅東口　～　花田第四公園入口　～　越谷市立図書館前</t>
    <rPh sb="0" eb="2">
      <t>コシガヤ</t>
    </rPh>
    <rPh sb="2" eb="3">
      <t>エキ</t>
    </rPh>
    <rPh sb="3" eb="4">
      <t>ヒガシ</t>
    </rPh>
    <rPh sb="4" eb="5">
      <t>クチ</t>
    </rPh>
    <rPh sb="8" eb="10">
      <t>ハナタ</t>
    </rPh>
    <rPh sb="10" eb="11">
      <t>ダイ</t>
    </rPh>
    <rPh sb="11" eb="12">
      <t>ヨン</t>
    </rPh>
    <rPh sb="12" eb="14">
      <t>コウエン</t>
    </rPh>
    <rPh sb="14" eb="16">
      <t>イリグチ</t>
    </rPh>
    <rPh sb="19" eb="23">
      <t>コシガヤシリツ</t>
    </rPh>
    <rPh sb="23" eb="26">
      <t>トショカン</t>
    </rPh>
    <rPh sb="26" eb="27">
      <t>マエ</t>
    </rPh>
    <phoneticPr fontId="1"/>
  </si>
  <si>
    <t>6(10)</t>
  </si>
  <si>
    <t>6(7)</t>
  </si>
  <si>
    <t>越谷駅東口　～　花田第四公園入口　～　越谷駅東口</t>
    <rPh sb="0" eb="2">
      <t>コシガヤ</t>
    </rPh>
    <rPh sb="2" eb="3">
      <t>エキ</t>
    </rPh>
    <rPh sb="3" eb="4">
      <t>ヒガシ</t>
    </rPh>
    <rPh sb="4" eb="5">
      <t>クチ</t>
    </rPh>
    <rPh sb="8" eb="10">
      <t>ハナタ</t>
    </rPh>
    <rPh sb="10" eb="11">
      <t>ダイ</t>
    </rPh>
    <rPh sb="11" eb="12">
      <t>ヨン</t>
    </rPh>
    <rPh sb="12" eb="14">
      <t>コウエン</t>
    </rPh>
    <rPh sb="14" eb="16">
      <t>イリグチ</t>
    </rPh>
    <rPh sb="19" eb="21">
      <t>コシガヤ</t>
    </rPh>
    <rPh sb="21" eb="22">
      <t>エキ</t>
    </rPh>
    <rPh sb="22" eb="23">
      <t>ヒガシ</t>
    </rPh>
    <rPh sb="23" eb="24">
      <t>クチ</t>
    </rPh>
    <phoneticPr fontId="1"/>
  </si>
  <si>
    <t>32(42)</t>
  </si>
  <si>
    <t>越谷駅東口　～　花田第四公園入口　～　花田小学校前</t>
    <rPh sb="0" eb="2">
      <t>コシガヤ</t>
    </rPh>
    <rPh sb="2" eb="3">
      <t>エキ</t>
    </rPh>
    <rPh sb="3" eb="4">
      <t>ヒガシ</t>
    </rPh>
    <rPh sb="4" eb="5">
      <t>クチ</t>
    </rPh>
    <rPh sb="8" eb="10">
      <t>ハナタ</t>
    </rPh>
    <rPh sb="10" eb="11">
      <t>ダイ</t>
    </rPh>
    <rPh sb="11" eb="12">
      <t>ヨン</t>
    </rPh>
    <rPh sb="12" eb="14">
      <t>コウエン</t>
    </rPh>
    <rPh sb="14" eb="16">
      <t>イリグチ</t>
    </rPh>
    <rPh sb="19" eb="21">
      <t>ハナタ</t>
    </rPh>
    <rPh sb="21" eb="24">
      <t>ショウガッコウ</t>
    </rPh>
    <rPh sb="24" eb="25">
      <t>マエ</t>
    </rPh>
    <phoneticPr fontId="1"/>
  </si>
  <si>
    <t>2(3)</t>
  </si>
  <si>
    <t>越谷駅東口　～　市立病院　～　いきいき館</t>
    <rPh sb="0" eb="2">
      <t>コシガヤ</t>
    </rPh>
    <rPh sb="2" eb="3">
      <t>エキ</t>
    </rPh>
    <rPh sb="3" eb="4">
      <t>ヒガシ</t>
    </rPh>
    <rPh sb="4" eb="5">
      <t>クチ</t>
    </rPh>
    <rPh sb="8" eb="10">
      <t>シリツ</t>
    </rPh>
    <rPh sb="10" eb="12">
      <t>ビョウイン</t>
    </rPh>
    <rPh sb="19" eb="20">
      <t>カン</t>
    </rPh>
    <phoneticPr fontId="1"/>
  </si>
  <si>
    <t>越谷駅東口　～　市立病院　～　総合公園</t>
    <rPh sb="0" eb="2">
      <t>コシガヤ</t>
    </rPh>
    <rPh sb="2" eb="3">
      <t>エキ</t>
    </rPh>
    <rPh sb="3" eb="4">
      <t>ヒガシ</t>
    </rPh>
    <rPh sb="4" eb="5">
      <t>クチ</t>
    </rPh>
    <rPh sb="8" eb="10">
      <t>シリツ</t>
    </rPh>
    <rPh sb="10" eb="12">
      <t>ビョウイン</t>
    </rPh>
    <rPh sb="15" eb="17">
      <t>ソウゴウ</t>
    </rPh>
    <rPh sb="17" eb="19">
      <t>コウエン</t>
    </rPh>
    <phoneticPr fontId="1"/>
  </si>
  <si>
    <t>15(16)</t>
  </si>
  <si>
    <t>越谷駅東口　～　市立病院</t>
    <rPh sb="0" eb="2">
      <t>コシガヤ</t>
    </rPh>
    <rPh sb="2" eb="3">
      <t>エキ</t>
    </rPh>
    <rPh sb="3" eb="4">
      <t>ヒガシ</t>
    </rPh>
    <rPh sb="4" eb="5">
      <t>クチ</t>
    </rPh>
    <rPh sb="8" eb="10">
      <t>シリツ</t>
    </rPh>
    <rPh sb="10" eb="12">
      <t>ビョウイン</t>
    </rPh>
    <phoneticPr fontId="1"/>
  </si>
  <si>
    <t>越谷駅東口　～　市立病院　～　増林地区センター</t>
    <rPh sb="0" eb="2">
      <t>コシガヤ</t>
    </rPh>
    <rPh sb="2" eb="3">
      <t>エキ</t>
    </rPh>
    <rPh sb="3" eb="4">
      <t>ヒガシ</t>
    </rPh>
    <rPh sb="4" eb="5">
      <t>クチ</t>
    </rPh>
    <rPh sb="8" eb="10">
      <t>シリツ</t>
    </rPh>
    <rPh sb="10" eb="12">
      <t>ビョウイン</t>
    </rPh>
    <rPh sb="15" eb="17">
      <t>マシバヤシ</t>
    </rPh>
    <rPh sb="17" eb="19">
      <t>チク</t>
    </rPh>
    <phoneticPr fontId="1"/>
  </si>
  <si>
    <t>8(9)</t>
  </si>
  <si>
    <t>越谷駅東口　～　市立病院　～　レイクタウン駅</t>
    <rPh sb="0" eb="2">
      <t>コシガヤ</t>
    </rPh>
    <rPh sb="2" eb="3">
      <t>エキ</t>
    </rPh>
    <rPh sb="3" eb="4">
      <t>ヒガシ</t>
    </rPh>
    <rPh sb="4" eb="5">
      <t>クチ</t>
    </rPh>
    <rPh sb="8" eb="10">
      <t>シリツ</t>
    </rPh>
    <rPh sb="10" eb="12">
      <t>ビョウイン</t>
    </rPh>
    <rPh sb="21" eb="22">
      <t>エキ</t>
    </rPh>
    <phoneticPr fontId="1"/>
  </si>
  <si>
    <t>越谷駅東口　～　市立病院　～　吉川駅北口</t>
    <rPh sb="0" eb="2">
      <t>コシガヤ</t>
    </rPh>
    <rPh sb="2" eb="3">
      <t>エキ</t>
    </rPh>
    <rPh sb="3" eb="4">
      <t>ヒガシ</t>
    </rPh>
    <rPh sb="4" eb="5">
      <t>クチ</t>
    </rPh>
    <rPh sb="8" eb="10">
      <t>シリツ</t>
    </rPh>
    <rPh sb="10" eb="12">
      <t>ビョウイン</t>
    </rPh>
    <rPh sb="15" eb="18">
      <t>ヨシカワエキ</t>
    </rPh>
    <rPh sb="18" eb="20">
      <t>キタグチ</t>
    </rPh>
    <phoneticPr fontId="1"/>
  </si>
  <si>
    <t>越谷駅東口　～　藤塚　～　吉川駅北口</t>
    <rPh sb="0" eb="2">
      <t>コシガヤ</t>
    </rPh>
    <rPh sb="2" eb="3">
      <t>エキ</t>
    </rPh>
    <rPh sb="3" eb="4">
      <t>ヒガシ</t>
    </rPh>
    <rPh sb="4" eb="5">
      <t>クチ</t>
    </rPh>
    <rPh sb="8" eb="10">
      <t>フジツカ</t>
    </rPh>
    <rPh sb="13" eb="16">
      <t>ヨシカワエキ</t>
    </rPh>
    <rPh sb="16" eb="18">
      <t>キタグチ</t>
    </rPh>
    <phoneticPr fontId="1"/>
  </si>
  <si>
    <t>大相模消防署前　～　吉川橋　～　吉川駅北口</t>
    <rPh sb="0" eb="1">
      <t>オオ</t>
    </rPh>
    <rPh sb="1" eb="3">
      <t>サガミ</t>
    </rPh>
    <rPh sb="3" eb="6">
      <t>ショウボウショ</t>
    </rPh>
    <rPh sb="6" eb="7">
      <t>マエ</t>
    </rPh>
    <rPh sb="10" eb="12">
      <t>ヨシカワ</t>
    </rPh>
    <rPh sb="12" eb="13">
      <t>バシ</t>
    </rPh>
    <rPh sb="16" eb="19">
      <t>ヨシカワエキ</t>
    </rPh>
    <rPh sb="19" eb="21">
      <t>キタグチ</t>
    </rPh>
    <phoneticPr fontId="1"/>
  </si>
  <si>
    <t>越谷駅東口　～　藤塚　～　吉川車庫</t>
    <rPh sb="0" eb="2">
      <t>コシガヤ</t>
    </rPh>
    <rPh sb="2" eb="3">
      <t>エキ</t>
    </rPh>
    <rPh sb="3" eb="4">
      <t>ヒガシ</t>
    </rPh>
    <rPh sb="4" eb="5">
      <t>クチ</t>
    </rPh>
    <rPh sb="8" eb="10">
      <t>フジツカ</t>
    </rPh>
    <rPh sb="13" eb="15">
      <t>ヨシカワ</t>
    </rPh>
    <rPh sb="15" eb="17">
      <t>シャコ</t>
    </rPh>
    <phoneticPr fontId="1"/>
  </si>
  <si>
    <t>南越谷駅北口　～　藤塚　～　吉川駅北口</t>
    <rPh sb="0" eb="4">
      <t>ミナミコシガヤエキ</t>
    </rPh>
    <rPh sb="4" eb="6">
      <t>キタグチ</t>
    </rPh>
    <rPh sb="9" eb="11">
      <t>フジツカ</t>
    </rPh>
    <rPh sb="14" eb="17">
      <t>ヨシカワエキ</t>
    </rPh>
    <rPh sb="17" eb="19">
      <t>キタグチ</t>
    </rPh>
    <phoneticPr fontId="1"/>
  </si>
  <si>
    <t>南越谷駅北口　～　藤塚　～　吉川車庫</t>
    <rPh sb="0" eb="4">
      <t>ミナミコシガヤエキ</t>
    </rPh>
    <rPh sb="4" eb="6">
      <t>キタグチ</t>
    </rPh>
    <rPh sb="9" eb="11">
      <t>フジツカ</t>
    </rPh>
    <rPh sb="14" eb="16">
      <t>ヨシカワ</t>
    </rPh>
    <rPh sb="16" eb="18">
      <t>シャコ</t>
    </rPh>
    <phoneticPr fontId="1"/>
  </si>
  <si>
    <t>越谷駅西口　～　末田　～　岩槻駅</t>
    <rPh sb="0" eb="2">
      <t>コシガヤ</t>
    </rPh>
    <rPh sb="2" eb="3">
      <t>エキ</t>
    </rPh>
    <rPh sb="3" eb="5">
      <t>ニシグチ</t>
    </rPh>
    <rPh sb="8" eb="10">
      <t>スエタ</t>
    </rPh>
    <rPh sb="13" eb="15">
      <t>イワツキ</t>
    </rPh>
    <rPh sb="15" eb="16">
      <t>エキ</t>
    </rPh>
    <phoneticPr fontId="1"/>
  </si>
  <si>
    <t>（荻島小）学校前　～　岩槻駅</t>
    <rPh sb="1" eb="3">
      <t>オギシマ</t>
    </rPh>
    <rPh sb="3" eb="4">
      <t>ショウ</t>
    </rPh>
    <rPh sb="5" eb="7">
      <t>ガッコウ</t>
    </rPh>
    <rPh sb="7" eb="8">
      <t>マエ</t>
    </rPh>
    <rPh sb="11" eb="13">
      <t>イワツキ</t>
    </rPh>
    <rPh sb="13" eb="14">
      <t>エキ</t>
    </rPh>
    <phoneticPr fontId="1"/>
  </si>
  <si>
    <t>越谷駅西口　～　水上公園</t>
    <rPh sb="0" eb="2">
      <t>コシガヤ</t>
    </rPh>
    <rPh sb="2" eb="3">
      <t>エキ</t>
    </rPh>
    <rPh sb="3" eb="5">
      <t>ニシグチ</t>
    </rPh>
    <rPh sb="8" eb="9">
      <t>ミズ</t>
    </rPh>
    <rPh sb="9" eb="10">
      <t>ウエ</t>
    </rPh>
    <rPh sb="10" eb="12">
      <t>コウエン</t>
    </rPh>
    <phoneticPr fontId="1"/>
  </si>
  <si>
    <t>岩槻駅　～　末田　～　水上公園</t>
    <rPh sb="0" eb="2">
      <t>イワツキ</t>
    </rPh>
    <rPh sb="2" eb="3">
      <t>エキ</t>
    </rPh>
    <rPh sb="6" eb="8">
      <t>スエタ</t>
    </rPh>
    <rPh sb="11" eb="13">
      <t>スイジョウ</t>
    </rPh>
    <rPh sb="13" eb="15">
      <t>コウエン</t>
    </rPh>
    <phoneticPr fontId="1"/>
  </si>
  <si>
    <t>北越谷駅　～　弥栄団地　～　北越谷駅</t>
    <rPh sb="0" eb="3">
      <t>キタコシガヤ</t>
    </rPh>
    <rPh sb="3" eb="4">
      <t>エキ</t>
    </rPh>
    <rPh sb="7" eb="9">
      <t>ヤサカ</t>
    </rPh>
    <rPh sb="9" eb="11">
      <t>ダンチ</t>
    </rPh>
    <rPh sb="14" eb="17">
      <t>キタコシガヤ</t>
    </rPh>
    <rPh sb="17" eb="18">
      <t>エキ</t>
    </rPh>
    <phoneticPr fontId="1"/>
  </si>
  <si>
    <t>北越谷駅　～　弥栄団地　～　弥栄一丁目</t>
    <rPh sb="0" eb="3">
      <t>キタコシガヤ</t>
    </rPh>
    <rPh sb="3" eb="4">
      <t>エキ</t>
    </rPh>
    <rPh sb="7" eb="9">
      <t>ヤサカ</t>
    </rPh>
    <rPh sb="9" eb="11">
      <t>ダンチ</t>
    </rPh>
    <rPh sb="14" eb="16">
      <t>ヤサカ</t>
    </rPh>
    <rPh sb="16" eb="19">
      <t>イッチョウメ</t>
    </rPh>
    <phoneticPr fontId="1"/>
  </si>
  <si>
    <t>北越谷駅西口　～　しらこばと水上公園（７月中旬～８月末）</t>
    <rPh sb="0" eb="3">
      <t>キタコシガヤ</t>
    </rPh>
    <rPh sb="3" eb="4">
      <t>エキ</t>
    </rPh>
    <rPh sb="4" eb="6">
      <t>ニシグチ</t>
    </rPh>
    <rPh sb="14" eb="16">
      <t>スイジョウ</t>
    </rPh>
    <rPh sb="16" eb="18">
      <t>コウエン</t>
    </rPh>
    <rPh sb="20" eb="21">
      <t>ガツ</t>
    </rPh>
    <rPh sb="21" eb="23">
      <t>チュウジュン</t>
    </rPh>
    <rPh sb="25" eb="26">
      <t>ガツ</t>
    </rPh>
    <rPh sb="26" eb="27">
      <t>マツ</t>
    </rPh>
    <phoneticPr fontId="1"/>
  </si>
  <si>
    <t>北越谷駅西口　～　埼玉スタジアム</t>
    <rPh sb="0" eb="3">
      <t>キタコシガヤ</t>
    </rPh>
    <rPh sb="3" eb="4">
      <t>エキ</t>
    </rPh>
    <rPh sb="4" eb="6">
      <t>ニシグチ</t>
    </rPh>
    <rPh sb="9" eb="11">
      <t>サイタマ</t>
    </rPh>
    <phoneticPr fontId="1"/>
  </si>
  <si>
    <t>せんげん台駅　～　埼玉県立大学</t>
    <rPh sb="4" eb="5">
      <t>ダイ</t>
    </rPh>
    <rPh sb="5" eb="6">
      <t>エキ</t>
    </rPh>
    <rPh sb="9" eb="11">
      <t>サイタマ</t>
    </rPh>
    <rPh sb="11" eb="13">
      <t>ケンリツ</t>
    </rPh>
    <rPh sb="13" eb="15">
      <t>ダイガク</t>
    </rPh>
    <phoneticPr fontId="1"/>
  </si>
  <si>
    <t>せんげん台駅　～　獨協高校</t>
    <rPh sb="4" eb="5">
      <t>ダイ</t>
    </rPh>
    <rPh sb="5" eb="6">
      <t>エキ</t>
    </rPh>
    <rPh sb="9" eb="11">
      <t>ドッキョウ</t>
    </rPh>
    <rPh sb="11" eb="13">
      <t>コウコウ</t>
    </rPh>
    <phoneticPr fontId="1"/>
  </si>
  <si>
    <t>42(13)</t>
  </si>
  <si>
    <t>46(24)</t>
  </si>
  <si>
    <t>7(42)</t>
  </si>
  <si>
    <t>せんげん台駅　～　第四公園</t>
    <rPh sb="4" eb="5">
      <t>ダイ</t>
    </rPh>
    <rPh sb="5" eb="6">
      <t>エキ</t>
    </rPh>
    <rPh sb="9" eb="10">
      <t>ダイ</t>
    </rPh>
    <rPh sb="10" eb="11">
      <t>ヨン</t>
    </rPh>
    <rPh sb="11" eb="13">
      <t>コウエン</t>
    </rPh>
    <phoneticPr fontId="1"/>
  </si>
  <si>
    <t>せんげん台駅　～　みどり住宅　～　ウイング・ハット春日部</t>
    <rPh sb="4" eb="5">
      <t>ダイ</t>
    </rPh>
    <rPh sb="5" eb="6">
      <t>エキ</t>
    </rPh>
    <rPh sb="12" eb="14">
      <t>ジュウタク</t>
    </rPh>
    <rPh sb="25" eb="28">
      <t>カスカベ</t>
    </rPh>
    <phoneticPr fontId="1"/>
  </si>
  <si>
    <t>せんげん台駅　～　みどり住宅</t>
  </si>
  <si>
    <t>せんげん台駅　～　武里駅西口</t>
    <rPh sb="4" eb="5">
      <t>ダイ</t>
    </rPh>
    <rPh sb="5" eb="6">
      <t>エキ</t>
    </rPh>
    <rPh sb="9" eb="12">
      <t>タケサトエキ</t>
    </rPh>
    <rPh sb="12" eb="14">
      <t>ニシグチ</t>
    </rPh>
    <phoneticPr fontId="1"/>
  </si>
  <si>
    <t>せんげん台駅　～　大道　～　せんげん台駅</t>
    <rPh sb="4" eb="5">
      <t>ダイ</t>
    </rPh>
    <rPh sb="5" eb="6">
      <t>エキ</t>
    </rPh>
    <rPh sb="9" eb="11">
      <t>オオミチ</t>
    </rPh>
    <rPh sb="18" eb="19">
      <t>ダイ</t>
    </rPh>
    <rPh sb="19" eb="20">
      <t>エキ</t>
    </rPh>
    <phoneticPr fontId="1"/>
  </si>
  <si>
    <t>せんげん台駅　～　大道入口</t>
    <rPh sb="4" eb="5">
      <t>ダイ</t>
    </rPh>
    <rPh sb="5" eb="6">
      <t>エキ</t>
    </rPh>
    <rPh sb="9" eb="11">
      <t>オオミチ</t>
    </rPh>
    <rPh sb="11" eb="13">
      <t>イリグチ</t>
    </rPh>
    <phoneticPr fontId="1"/>
  </si>
  <si>
    <t>せんげん台駅　～　第五公園入口</t>
    <rPh sb="4" eb="5">
      <t>ダイ</t>
    </rPh>
    <rPh sb="5" eb="6">
      <t>エキ</t>
    </rPh>
    <rPh sb="9" eb="11">
      <t>ダイゴ</t>
    </rPh>
    <rPh sb="11" eb="13">
      <t>コウエン</t>
    </rPh>
    <rPh sb="13" eb="15">
      <t>イリグチ</t>
    </rPh>
    <phoneticPr fontId="1"/>
  </si>
  <si>
    <t xml:space="preserve">      -</t>
    <phoneticPr fontId="9"/>
  </si>
  <si>
    <t xml:space="preserve">     -</t>
    <phoneticPr fontId="9"/>
  </si>
  <si>
    <t>5-1．市内路線バス運行状況</t>
    <phoneticPr fontId="9"/>
  </si>
  <si>
    <t>利用状況（１カ月平均）</t>
    <phoneticPr fontId="9"/>
  </si>
  <si>
    <t>１日平均</t>
    <phoneticPr fontId="9"/>
  </si>
  <si>
    <t>往（本）</t>
    <phoneticPr fontId="9"/>
  </si>
  <si>
    <t>復（本）</t>
    <phoneticPr fontId="9"/>
  </si>
  <si>
    <t>定期</t>
    <phoneticPr fontId="9"/>
  </si>
  <si>
    <t>利用者数</t>
    <phoneticPr fontId="9"/>
  </si>
  <si>
    <t>休日</t>
    <phoneticPr fontId="9"/>
  </si>
  <si>
    <t xml:space="preserve">     -</t>
    <phoneticPr fontId="9"/>
  </si>
  <si>
    <t>野田市駅　～　中野台　～　大沢四丁目　～　北越谷駅</t>
  </si>
  <si>
    <t>野田市駅　～　下町　～　大沢四丁目　～　北越谷駅</t>
  </si>
  <si>
    <t>北越谷駅　～　赤岩入口　～　まつぶし緑の丘公園</t>
  </si>
  <si>
    <t>北越谷駅　～　赤岩入口・ゆめみ野東　～　エローラ</t>
  </si>
  <si>
    <t>北越谷駅　～　赤岩入口　～　ゆめみ野東</t>
  </si>
  <si>
    <t>北越谷駅　～　赤岩入口　～　大正大学入口</t>
  </si>
  <si>
    <t>北越谷駅　～　赤岩入口　～　東埼玉テクノポリス南</t>
  </si>
  <si>
    <t>北越谷駅　～　赤岩入口　～　松伏給食センターほほえみ</t>
  </si>
  <si>
    <t>野田市駅　～　中野台　～　東大沢橋　～　北越谷駅</t>
  </si>
  <si>
    <t>北越谷駅　～　赤岩入口　～　吉川駅北口</t>
  </si>
  <si>
    <t>北越谷駅　～　さぎたか第二公園　～　老人福祉センター</t>
  </si>
  <si>
    <t>せんげん台駅　～　赤沼十字路　～　大正大学入口</t>
  </si>
  <si>
    <t>せんげん台駅　～　桜井公民館前　～　老人福祉センター</t>
  </si>
  <si>
    <t>せんげん台駅　～　大泊・平方循環　～　せんげん台駅</t>
  </si>
  <si>
    <t>せんげん台駅　～　桜井小学校・まつぶし緑の丘公園　～　松伏町役場</t>
  </si>
  <si>
    <t>せんげん台駅　～　赤沼十字路　～　まつぶし緑の丘公園</t>
  </si>
  <si>
    <t>せんげん台駅　～　桜井小学校　～　まつぶし緑の丘公園</t>
  </si>
  <si>
    <t>南越谷駅南口　～　松伏ニュータウンSC　～　東埼玉テクノポリス</t>
  </si>
  <si>
    <t>南越谷駅南口　～　松伏高校前　～　東埼玉テクノポリス</t>
  </si>
  <si>
    <t>南越谷駅南口　～　松伏町役場前　～　松伏ターミナル</t>
  </si>
  <si>
    <t>南越谷駅南口　～　増林公園（越谷市斎場）</t>
    <rPh sb="0" eb="4">
      <t>ミナミコシガヤエキ</t>
    </rPh>
    <rPh sb="4" eb="6">
      <t>ミナミグチ</t>
    </rPh>
    <rPh sb="9" eb="11">
      <t>マシバヤシ</t>
    </rPh>
    <rPh sb="11" eb="13">
      <t>コウエン</t>
    </rPh>
    <rPh sb="14" eb="17">
      <t>コシガヤシ</t>
    </rPh>
    <rPh sb="17" eb="19">
      <t>サイジョウ</t>
    </rPh>
    <phoneticPr fontId="1"/>
  </si>
  <si>
    <t>越谷レイクタウン駅北口　～　松伏ニュータウンSC　～　タローズ本社前</t>
  </si>
  <si>
    <t>越谷駅西口　～　きたずみ内科クリニック前</t>
    <phoneticPr fontId="9"/>
  </si>
  <si>
    <t>　～　けやき荘　～　県民健康福祉村</t>
    <phoneticPr fontId="2"/>
  </si>
  <si>
    <t>越谷駅西口　～　越谷税務署前　～　浦和美園駅</t>
  </si>
  <si>
    <t>せんげん台駅東口　～　越谷市立病院</t>
    <rPh sb="5" eb="6">
      <t>エキ</t>
    </rPh>
    <phoneticPr fontId="1"/>
  </si>
  <si>
    <t>せんげん台駅東口　～　東埼玉テクノポリス</t>
    <rPh sb="4" eb="5">
      <t>ダイ</t>
    </rPh>
    <rPh sb="5" eb="6">
      <t>エキ</t>
    </rPh>
    <rPh sb="6" eb="7">
      <t>ヒガシ</t>
    </rPh>
    <rPh sb="7" eb="8">
      <t>クチ</t>
    </rPh>
    <rPh sb="11" eb="12">
      <t>ヒガシ</t>
    </rPh>
    <rPh sb="12" eb="14">
      <t>サイタマ</t>
    </rPh>
    <phoneticPr fontId="1"/>
  </si>
  <si>
    <t>松原団地駅東口　～　麦塚　～　柿木二区</t>
  </si>
  <si>
    <t>東京駅・京成上野駅前　～　新越谷駅東口　～　春日部駅西口</t>
    <rPh sb="0" eb="3">
      <t>トウキョウエキ</t>
    </rPh>
    <rPh sb="4" eb="6">
      <t>ケイセイ</t>
    </rPh>
    <rPh sb="9" eb="10">
      <t>マエ</t>
    </rPh>
    <rPh sb="17" eb="19">
      <t>ヒガシグチ</t>
    </rPh>
    <rPh sb="26" eb="28">
      <t>ニシグチ</t>
    </rPh>
    <phoneticPr fontId="1"/>
  </si>
  <si>
    <t>京成上野駅前・北千住駅西口　～　新越谷駅東口</t>
    <rPh sb="0" eb="2">
      <t>ケイセイ</t>
    </rPh>
    <rPh sb="5" eb="6">
      <t>マエ</t>
    </rPh>
    <rPh sb="11" eb="13">
      <t>ニシグチ</t>
    </rPh>
    <rPh sb="20" eb="22">
      <t>ヒガシグチ</t>
    </rPh>
    <phoneticPr fontId="1"/>
  </si>
  <si>
    <t>　～　春日部駅西口・東武動物公園駅・久喜駅東口・東鷲宮駅西口</t>
    <phoneticPr fontId="2"/>
  </si>
  <si>
    <t>新越谷駅東口　～　吉川駅入口　～　三郷駅入口　～　早稲田八丁目</t>
    <rPh sb="12" eb="14">
      <t>イリグチ</t>
    </rPh>
    <phoneticPr fontId="1"/>
  </si>
  <si>
    <t>新越谷駅西口・草加駅東口・八潮駅北口　～　羽田空港</t>
    <rPh sb="7" eb="9">
      <t>ソウカ</t>
    </rPh>
    <rPh sb="9" eb="10">
      <t>エキ</t>
    </rPh>
    <rPh sb="10" eb="12">
      <t>ヒガシグチ</t>
    </rPh>
    <rPh sb="13" eb="15">
      <t>ヤシオ</t>
    </rPh>
    <rPh sb="15" eb="16">
      <t>エキ</t>
    </rPh>
    <rPh sb="16" eb="18">
      <t>キタグチ</t>
    </rPh>
    <phoneticPr fontId="1"/>
  </si>
  <si>
    <t>新越谷駅西口・浦和美園駅</t>
    <phoneticPr fontId="1"/>
  </si>
  <si>
    <t>　～　佐野新都市BT・西郷BS・須賀川営業所・郡山駅</t>
    <phoneticPr fontId="2"/>
  </si>
  <si>
    <t>新越谷駅西口・草加駅東口・八潮駅北口　～　成田空港</t>
    <rPh sb="4" eb="6">
      <t>ニシグチ</t>
    </rPh>
    <rPh sb="10" eb="12">
      <t>ヒガシグチ</t>
    </rPh>
    <rPh sb="16" eb="18">
      <t>キタグチ</t>
    </rPh>
    <phoneticPr fontId="1"/>
  </si>
  <si>
    <t>越谷流通団地循環線</t>
  </si>
  <si>
    <t>蒲生駅　～　大間野、七左一丁目　～　新越谷駅</t>
  </si>
  <si>
    <t>東川口駅　～　越谷駅西口　～　新越谷駅西口</t>
  </si>
  <si>
    <t>（注1）斜線は、循環バスのため、運行本数を往路へ集約化しております。</t>
    <rPh sb="1" eb="2">
      <t>チュウ</t>
    </rPh>
    <rPh sb="4" eb="6">
      <t>シャセン</t>
    </rPh>
    <rPh sb="8" eb="10">
      <t>ジュンカン</t>
    </rPh>
    <rPh sb="16" eb="18">
      <t>ウンコウ</t>
    </rPh>
    <rPh sb="18" eb="20">
      <t>ホンスウ</t>
    </rPh>
    <rPh sb="21" eb="23">
      <t>オウロ</t>
    </rPh>
    <rPh sb="24" eb="27">
      <t>シュウヤクカ</t>
    </rPh>
    <phoneticPr fontId="1"/>
  </si>
  <si>
    <t>資料：都市計画課</t>
    <rPh sb="0" eb="2">
      <t>シリョウ</t>
    </rPh>
    <rPh sb="3" eb="5">
      <t>トシ</t>
    </rPh>
    <rPh sb="5" eb="7">
      <t>ケイカク</t>
    </rPh>
    <rPh sb="7" eb="8">
      <t>カ</t>
    </rPh>
    <phoneticPr fontId="9"/>
  </si>
  <si>
    <t>（注2）ハイフンは、運行計画上集計が困難なものとしております。</t>
    <rPh sb="1" eb="2">
      <t>チュウ</t>
    </rPh>
    <rPh sb="10" eb="12">
      <t>ウンコウ</t>
    </rPh>
    <rPh sb="12" eb="14">
      <t>ケイカク</t>
    </rPh>
    <rPh sb="14" eb="15">
      <t>ジョウ</t>
    </rPh>
    <rPh sb="15" eb="17">
      <t>シュウケイ</t>
    </rPh>
    <rPh sb="18" eb="20">
      <t>コンナン</t>
    </rPh>
    <phoneticPr fontId="1"/>
  </si>
  <si>
    <t>5-2.　市内各駅別乗車人員</t>
    <phoneticPr fontId="9"/>
  </si>
  <si>
    <t>（単位：人）</t>
    <phoneticPr fontId="9"/>
  </si>
  <si>
    <t>平成25年度</t>
    <phoneticPr fontId="9"/>
  </si>
  <si>
    <t>平成26年度</t>
    <rPh sb="0" eb="2">
      <t>ヘイセイ</t>
    </rPh>
    <phoneticPr fontId="9"/>
  </si>
  <si>
    <t>乗車人員</t>
    <rPh sb="0" eb="2">
      <t>ジョウシャ</t>
    </rPh>
    <rPh sb="2" eb="4">
      <t>ジンイン</t>
    </rPh>
    <phoneticPr fontId="9"/>
  </si>
  <si>
    <t>総  数</t>
    <phoneticPr fontId="9"/>
  </si>
  <si>
    <t>　　蒲  生</t>
    <phoneticPr fontId="9"/>
  </si>
  <si>
    <t>ＪＲ東日本</t>
    <phoneticPr fontId="9"/>
  </si>
  <si>
    <t xml:space="preserve">    越谷レイクタウン</t>
    <phoneticPr fontId="9"/>
  </si>
  <si>
    <t>資料:東武鉄道㈱、東日本旅客鉄道㈱</t>
    <rPh sb="0" eb="1">
      <t>シ</t>
    </rPh>
    <rPh sb="1" eb="2">
      <t>リョウ</t>
    </rPh>
    <rPh sb="3" eb="5">
      <t>トウブ</t>
    </rPh>
    <rPh sb="5" eb="7">
      <t>テツドウ</t>
    </rPh>
    <rPh sb="9" eb="10">
      <t>ヒガシ</t>
    </rPh>
    <rPh sb="10" eb="12">
      <t>ニホン</t>
    </rPh>
    <rPh sb="12" eb="14">
      <t>リョカク</t>
    </rPh>
    <rPh sb="14" eb="16">
      <t>テツドウ</t>
    </rPh>
    <phoneticPr fontId="9"/>
  </si>
  <si>
    <t>　平成22年秋季</t>
    <rPh sb="1" eb="3">
      <t>ヘイセイ</t>
    </rPh>
    <rPh sb="5" eb="6">
      <t>ネン</t>
    </rPh>
    <rPh sb="6" eb="7">
      <t>アキ</t>
    </rPh>
    <phoneticPr fontId="4"/>
  </si>
  <si>
    <t>自動車類
計</t>
    <phoneticPr fontId="4"/>
  </si>
  <si>
    <t>歩行者</t>
    <phoneticPr fontId="4"/>
  </si>
  <si>
    <t>自転車</t>
    <phoneticPr fontId="4"/>
  </si>
  <si>
    <t>動力付二輪車</t>
    <phoneticPr fontId="4"/>
  </si>
  <si>
    <t>一般国道4号</t>
    <phoneticPr fontId="4"/>
  </si>
  <si>
    <t>一般国道4号</t>
    <phoneticPr fontId="4"/>
  </si>
  <si>
    <t>一般国道463号</t>
    <phoneticPr fontId="4"/>
  </si>
  <si>
    <t xml:space="preserve">- </t>
    <phoneticPr fontId="4"/>
  </si>
  <si>
    <t>神明町2-170</t>
    <phoneticPr fontId="4"/>
  </si>
  <si>
    <t>相模町3-211</t>
    <phoneticPr fontId="4"/>
  </si>
  <si>
    <t>東町3-476-1</t>
    <phoneticPr fontId="4"/>
  </si>
  <si>
    <t xml:space="preserve">- </t>
    <phoneticPr fontId="4"/>
  </si>
  <si>
    <t>花田1-12-3</t>
    <phoneticPr fontId="4"/>
  </si>
  <si>
    <t xml:space="preserve">     平成24</t>
    <rPh sb="5" eb="7">
      <t>ヘイセイ</t>
    </rPh>
    <phoneticPr fontId="9"/>
  </si>
  <si>
    <t xml:space="preserve"> 　　　　26</t>
  </si>
  <si>
    <t>5-5. 軽自動車及び原動機付自転車課税台数</t>
    <phoneticPr fontId="9"/>
  </si>
  <si>
    <t>年</t>
    <phoneticPr fontId="9"/>
  </si>
  <si>
    <t>総数</t>
    <phoneticPr fontId="9"/>
  </si>
  <si>
    <t>90cc</t>
    <phoneticPr fontId="9"/>
  </si>
  <si>
    <t>125cc</t>
    <phoneticPr fontId="9"/>
  </si>
  <si>
    <t>小型
特殊
(農耕)</t>
    <phoneticPr fontId="9"/>
  </si>
  <si>
    <t>軽四輪
（貨）</t>
    <phoneticPr fontId="9"/>
  </si>
  <si>
    <t>軽四輪
（乗）</t>
    <phoneticPr fontId="9"/>
  </si>
  <si>
    <t>小型
特殊</t>
    <phoneticPr fontId="9"/>
  </si>
  <si>
    <t>小型
二輪</t>
    <phoneticPr fontId="9"/>
  </si>
  <si>
    <t>平成25</t>
    <rPh sb="0" eb="2">
      <t>ヘイセイ</t>
    </rPh>
    <phoneticPr fontId="9"/>
  </si>
  <si>
    <t>　　26</t>
    <phoneticPr fontId="9"/>
  </si>
  <si>
    <t>　　27</t>
    <phoneticPr fontId="9"/>
  </si>
  <si>
    <t>5-1.市内路線バス運行状況</t>
  </si>
  <si>
    <t>5-2.市内各駅別乗車人員</t>
  </si>
  <si>
    <t>5-3.市内主要地点の交通量</t>
  </si>
  <si>
    <t>5-4.自動車保有台数</t>
  </si>
  <si>
    <t>5-5.軽自動車及び原動機付自転車課税台数</t>
  </si>
  <si>
    <t>5-6. 市内電話施設</t>
    <phoneticPr fontId="2"/>
  </si>
  <si>
    <t>5-7. 市内郵便施設</t>
    <rPh sb="5" eb="6">
      <t>シ</t>
    </rPh>
    <rPh sb="6" eb="7">
      <t>ナイ</t>
    </rPh>
    <rPh sb="7" eb="9">
      <t>ユウビン</t>
    </rPh>
    <rPh sb="9" eb="11">
      <t>シセツ</t>
    </rPh>
    <phoneticPr fontId="9"/>
  </si>
  <si>
    <t>5-8. 放送受信契約数</t>
  </si>
  <si>
    <t>5-6. 市内電話施設</t>
    <phoneticPr fontId="9"/>
  </si>
  <si>
    <t>各年3月末日</t>
  </si>
  <si>
    <t>年</t>
    <rPh sb="0" eb="1">
      <t>ネン</t>
    </rPh>
    <phoneticPr fontId="9"/>
  </si>
  <si>
    <t>電話施設数</t>
    <rPh sb="2" eb="4">
      <t>シセツ</t>
    </rPh>
    <rPh sb="4" eb="5">
      <t>スウ</t>
    </rPh>
    <phoneticPr fontId="9"/>
  </si>
  <si>
    <t>公衆電話
（個）</t>
    <rPh sb="6" eb="7">
      <t>コ</t>
    </rPh>
    <phoneticPr fontId="9"/>
  </si>
  <si>
    <t>総　数</t>
    <phoneticPr fontId="9"/>
  </si>
  <si>
    <t>加入電話</t>
    <rPh sb="0" eb="2">
      <t>カニュウ</t>
    </rPh>
    <rPh sb="2" eb="4">
      <t>デンワ</t>
    </rPh>
    <phoneticPr fontId="9"/>
  </si>
  <si>
    <t>総合デジタル
通信サービス</t>
    <rPh sb="0" eb="2">
      <t>ソウゴウ</t>
    </rPh>
    <rPh sb="7" eb="9">
      <t>ツウシン</t>
    </rPh>
    <phoneticPr fontId="9"/>
  </si>
  <si>
    <t>　　 平成25</t>
    <rPh sb="4" eb="6">
      <t>ヘイセイ</t>
    </rPh>
    <phoneticPr fontId="9"/>
  </si>
  <si>
    <t>　　　　 26</t>
    <phoneticPr fontId="9"/>
  </si>
  <si>
    <t>　　　　 27</t>
    <phoneticPr fontId="9"/>
  </si>
  <si>
    <t>資料：ＮＴＴ東日本埼玉支店</t>
    <rPh sb="6" eb="7">
      <t>ヒガシ</t>
    </rPh>
    <rPh sb="7" eb="9">
      <t>ニホン</t>
    </rPh>
    <rPh sb="9" eb="11">
      <t>サイタマ</t>
    </rPh>
    <rPh sb="11" eb="12">
      <t>ササ</t>
    </rPh>
    <rPh sb="12" eb="13">
      <t>ミセ</t>
    </rPh>
    <phoneticPr fontId="9"/>
  </si>
  <si>
    <t>年度</t>
    <rPh sb="0" eb="2">
      <t>ネンド</t>
    </rPh>
    <phoneticPr fontId="9"/>
  </si>
  <si>
    <t>集配郵便局</t>
    <rPh sb="0" eb="2">
      <t>シュウハイ</t>
    </rPh>
    <rPh sb="2" eb="5">
      <t>ユウビンキョク</t>
    </rPh>
    <phoneticPr fontId="9"/>
  </si>
  <si>
    <t>無集配郵便局</t>
    <rPh sb="0" eb="1">
      <t>ム</t>
    </rPh>
    <rPh sb="1" eb="3">
      <t>シュウハイ</t>
    </rPh>
    <rPh sb="3" eb="6">
      <t>ユウビンキョク</t>
    </rPh>
    <phoneticPr fontId="9"/>
  </si>
  <si>
    <t>切手類販売所</t>
    <rPh sb="0" eb="2">
      <t>キッテ</t>
    </rPh>
    <rPh sb="2" eb="3">
      <t>ルイ</t>
    </rPh>
    <rPh sb="3" eb="5">
      <t>ハンバイ</t>
    </rPh>
    <rPh sb="5" eb="6">
      <t>ジョ</t>
    </rPh>
    <phoneticPr fontId="9"/>
  </si>
  <si>
    <t>ポスト</t>
    <phoneticPr fontId="9"/>
  </si>
  <si>
    <t>私書箱</t>
    <rPh sb="0" eb="3">
      <t>シショバコ</t>
    </rPh>
    <phoneticPr fontId="9"/>
  </si>
  <si>
    <t>　平成24</t>
    <rPh sb="1" eb="3">
      <t>ヘイセイ</t>
    </rPh>
    <phoneticPr fontId="9"/>
  </si>
  <si>
    <t>　　　25</t>
    <phoneticPr fontId="9"/>
  </si>
  <si>
    <t>　　　26</t>
    <phoneticPr fontId="9"/>
  </si>
  <si>
    <t>資料：日本郵便株式会社 越谷郵便局</t>
    <rPh sb="0" eb="2">
      <t>シリョウ</t>
    </rPh>
    <rPh sb="3" eb="5">
      <t>ニホン</t>
    </rPh>
    <rPh sb="5" eb="7">
      <t>ユウビン</t>
    </rPh>
    <rPh sb="7" eb="11">
      <t>カー</t>
    </rPh>
    <rPh sb="12" eb="14">
      <t>コシガヤ</t>
    </rPh>
    <rPh sb="14" eb="17">
      <t>ユウビンキョク</t>
    </rPh>
    <phoneticPr fontId="9"/>
  </si>
  <si>
    <t>5-8. 放送受信契約数</t>
    <phoneticPr fontId="9"/>
  </si>
  <si>
    <t>年度</t>
    <phoneticPr fontId="9"/>
  </si>
  <si>
    <t>契約数</t>
  </si>
  <si>
    <t>衛星契約（再掲）</t>
    <rPh sb="1" eb="2">
      <t>ホシ</t>
    </rPh>
    <phoneticPr fontId="9"/>
  </si>
  <si>
    <t xml:space="preserve">  　　　　平成24</t>
    <rPh sb="6" eb="8">
      <t>ヘイセイ</t>
    </rPh>
    <phoneticPr fontId="9"/>
  </si>
  <si>
    <t>　　　　　　　25</t>
    <phoneticPr fontId="9"/>
  </si>
  <si>
    <t>　　　　　　　26</t>
    <phoneticPr fontId="9"/>
  </si>
  <si>
    <t>資料：ＮＨＫさいたま放送局</t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</si>
</sst>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,##0_ "/>
    <numFmt numFmtId="177" formatCode="#,##0_ ;[Red]\-#,##0\ "/>
    <numFmt numFmtId="178" formatCode="0_ "/>
  </numFmts>
  <fonts count="19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10.5"/>
      <name val="ＭＳ ゴシック"/>
      <family val="3"/>
      <charset val="128"/>
    </font>
    <font>
      <sz val="10"/>
      <color indexed="10"/>
      <name val="ＭＳ 明朝"/>
      <family val="1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18"/>
      <name val="ＭＳ 明朝"/>
      <family val="1"/>
      <charset val="128"/>
    </font>
    <font>
      <sz val="10"/>
      <name val="ｺﾞｼｯｸ"/>
      <family val="3"/>
      <charset val="128"/>
    </font>
    <font>
      <sz val="8"/>
      <name val="ＭＳ ゴシック"/>
      <family val="3"/>
      <charset val="128"/>
    </font>
    <font>
      <sz val="8"/>
      <name val="ＭＳ 明朝"/>
      <family val="1"/>
      <charset val="128"/>
    </font>
    <font>
      <u/>
      <sz val="11"/>
      <color theme="10"/>
      <name val="ＭＳ Ｐゴシック"/>
      <family val="2"/>
      <charset val="128"/>
      <scheme val="minor"/>
    </font>
    <font>
      <sz val="10"/>
      <color rgb="FFFF0000"/>
      <name val="ＭＳ 明朝"/>
      <family val="1"/>
      <charset val="128"/>
    </font>
    <font>
      <sz val="7"/>
      <name val="ＭＳ 明朝"/>
      <family val="1"/>
      <charset val="128"/>
    </font>
    <font>
      <sz val="8"/>
      <name val="ＭＳ Ｐ明朝"/>
      <family val="1"/>
      <charset val="128"/>
    </font>
    <font>
      <sz val="9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 diagonalDown="1">
      <left/>
      <right/>
      <top style="double">
        <color indexed="64"/>
      </top>
      <bottom style="hair">
        <color indexed="64"/>
      </bottom>
      <diagonal style="hair">
        <color indexed="64"/>
      </diagonal>
    </border>
    <border diagonalDown="1">
      <left/>
      <right style="thin">
        <color indexed="64"/>
      </right>
      <top style="double">
        <color indexed="64"/>
      </top>
      <bottom style="hair">
        <color indexed="64"/>
      </bottom>
      <diagonal style="hair">
        <color indexed="64"/>
      </diagonal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 diagonalDown="1">
      <left/>
      <right/>
      <top style="hair">
        <color indexed="64"/>
      </top>
      <bottom style="hair">
        <color indexed="64"/>
      </bottom>
      <diagonal style="hair">
        <color indexed="64"/>
      </diagonal>
    </border>
    <border diagonalDown="1">
      <left/>
      <right style="thin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 diagonalDown="1">
      <left/>
      <right/>
      <top style="thin">
        <color indexed="64"/>
      </top>
      <bottom style="hair">
        <color indexed="64"/>
      </bottom>
      <diagonal style="hair">
        <color indexed="64"/>
      </diagonal>
    </border>
  </borders>
  <cellStyleXfs count="8">
    <xf numFmtId="0" fontId="0" fillId="0" borderId="0">
      <alignment vertical="center"/>
    </xf>
    <xf numFmtId="0" fontId="1" fillId="0" borderId="0">
      <alignment vertical="center"/>
    </xf>
    <xf numFmtId="0" fontId="1" fillId="0" borderId="0"/>
    <xf numFmtId="38" fontId="1" fillId="0" borderId="0" applyFont="0" applyFill="0" applyBorder="0" applyAlignment="0" applyProtection="0"/>
    <xf numFmtId="0" fontId="6" fillId="0" borderId="0"/>
    <xf numFmtId="0" fontId="14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262">
    <xf numFmtId="0" fontId="0" fillId="0" borderId="0" xfId="0">
      <alignment vertical="center"/>
    </xf>
    <xf numFmtId="0" fontId="1" fillId="0" borderId="0" xfId="1" applyFill="1" applyAlignment="1">
      <alignment vertical="center"/>
    </xf>
    <xf numFmtId="0" fontId="3" fillId="0" borderId="0" xfId="1" applyFont="1" applyFill="1" applyAlignment="1">
      <alignment vertical="center"/>
    </xf>
    <xf numFmtId="0" fontId="3" fillId="0" borderId="0" xfId="4" applyFont="1" applyFill="1" applyBorder="1" applyAlignment="1">
      <alignment vertical="center"/>
    </xf>
    <xf numFmtId="0" fontId="4" fillId="0" borderId="0" xfId="4" applyFont="1" applyFill="1" applyAlignment="1">
      <alignment horizontal="right" vertical="center"/>
    </xf>
    <xf numFmtId="0" fontId="7" fillId="0" borderId="0" xfId="4" applyFont="1" applyFill="1" applyBorder="1" applyAlignment="1">
      <alignment horizontal="center" vertical="center"/>
    </xf>
    <xf numFmtId="0" fontId="3" fillId="0" borderId="0" xfId="4" applyFont="1" applyFill="1" applyAlignment="1">
      <alignment vertical="center"/>
    </xf>
    <xf numFmtId="0" fontId="8" fillId="0" borderId="0" xfId="4" applyFont="1" applyFill="1" applyAlignment="1">
      <alignment vertical="center"/>
    </xf>
    <xf numFmtId="0" fontId="3" fillId="0" borderId="0" xfId="2" applyFont="1" applyFill="1" applyAlignment="1" applyProtection="1">
      <alignment vertical="center"/>
    </xf>
    <xf numFmtId="0" fontId="3" fillId="0" borderId="0" xfId="2" applyFont="1" applyFill="1" applyAlignment="1" applyProtection="1">
      <alignment horizontal="right" vertical="center"/>
    </xf>
    <xf numFmtId="38" fontId="3" fillId="0" borderId="6" xfId="3" applyFont="1" applyFill="1" applyBorder="1" applyAlignment="1">
      <alignment horizontal="right"/>
    </xf>
    <xf numFmtId="38" fontId="3" fillId="0" borderId="6" xfId="3" applyFont="1" applyFill="1" applyBorder="1"/>
    <xf numFmtId="38" fontId="3" fillId="0" borderId="5" xfId="3" applyFont="1" applyFill="1" applyBorder="1" applyAlignment="1">
      <alignment horizontal="right"/>
    </xf>
    <xf numFmtId="177" fontId="3" fillId="0" borderId="7" xfId="3" applyNumberFormat="1" applyFont="1" applyFill="1" applyBorder="1" applyAlignment="1" applyProtection="1">
      <alignment vertical="center"/>
    </xf>
    <xf numFmtId="177" fontId="3" fillId="0" borderId="6" xfId="3" applyNumberFormat="1" applyFont="1" applyFill="1" applyBorder="1" applyAlignment="1" applyProtection="1">
      <alignment vertical="center"/>
    </xf>
    <xf numFmtId="177" fontId="3" fillId="0" borderId="5" xfId="3" applyNumberFormat="1" applyFont="1" applyFill="1" applyBorder="1" applyAlignment="1" applyProtection="1">
      <alignment vertical="center"/>
    </xf>
    <xf numFmtId="38" fontId="3" fillId="0" borderId="0" xfId="3" applyFont="1" applyFill="1" applyBorder="1" applyAlignment="1">
      <alignment horizontal="right"/>
    </xf>
    <xf numFmtId="38" fontId="3" fillId="0" borderId="0" xfId="3" applyFont="1" applyFill="1" applyBorder="1"/>
    <xf numFmtId="38" fontId="3" fillId="0" borderId="8" xfId="3" applyFont="1" applyFill="1" applyBorder="1" applyAlignment="1">
      <alignment horizontal="right"/>
    </xf>
    <xf numFmtId="0" fontId="3" fillId="0" borderId="9" xfId="2" applyFont="1" applyFill="1" applyBorder="1" applyAlignment="1" applyProtection="1">
      <alignment horizontal="left" vertical="center"/>
    </xf>
    <xf numFmtId="0" fontId="3" fillId="0" borderId="0" xfId="2" applyFont="1" applyFill="1" applyBorder="1" applyAlignment="1" applyProtection="1">
      <alignment horizontal="center" vertical="center"/>
    </xf>
    <xf numFmtId="0" fontId="3" fillId="0" borderId="8" xfId="2" applyFont="1" applyFill="1" applyBorder="1" applyAlignment="1" applyProtection="1">
      <alignment vertical="center"/>
    </xf>
    <xf numFmtId="0" fontId="3" fillId="0" borderId="8" xfId="2" applyFont="1" applyFill="1" applyBorder="1" applyAlignment="1" applyProtection="1">
      <alignment horizontal="center" vertical="center"/>
    </xf>
    <xf numFmtId="0" fontId="11" fillId="0" borderId="10" xfId="2" applyFont="1" applyFill="1" applyBorder="1" applyAlignment="1" applyProtection="1">
      <alignment horizontal="center" vertical="center"/>
    </xf>
    <xf numFmtId="0" fontId="3" fillId="0" borderId="6" xfId="2" applyFont="1" applyFill="1" applyBorder="1" applyAlignment="1" applyProtection="1">
      <alignment horizontal="center" vertical="center"/>
    </xf>
    <xf numFmtId="0" fontId="3" fillId="0" borderId="14" xfId="2" applyFont="1" applyFill="1" applyBorder="1" applyAlignment="1" applyProtection="1">
      <alignment horizontal="center" vertical="center"/>
    </xf>
    <xf numFmtId="0" fontId="3" fillId="0" borderId="0" xfId="2" applyFont="1" applyFill="1" applyBorder="1" applyAlignment="1" applyProtection="1">
      <alignment horizontal="right" vertical="center"/>
    </xf>
    <xf numFmtId="0" fontId="8" fillId="0" borderId="0" xfId="2" applyFont="1" applyFill="1" applyAlignment="1" applyProtection="1">
      <alignment vertical="center"/>
    </xf>
    <xf numFmtId="0" fontId="12" fillId="0" borderId="0" xfId="2" applyFont="1" applyFill="1"/>
    <xf numFmtId="1" fontId="12" fillId="0" borderId="0" xfId="2" applyNumberFormat="1" applyFont="1" applyFill="1"/>
    <xf numFmtId="1" fontId="3" fillId="0" borderId="0" xfId="2" applyNumberFormat="1" applyFont="1" applyFill="1" applyAlignment="1">
      <alignment horizontal="right" vertical="center"/>
    </xf>
    <xf numFmtId="1" fontId="12" fillId="0" borderId="0" xfId="2" applyNumberFormat="1" applyFont="1" applyFill="1" applyAlignment="1">
      <alignment vertical="center"/>
    </xf>
    <xf numFmtId="0" fontId="12" fillId="0" borderId="0" xfId="2" applyFont="1" applyFill="1" applyAlignment="1">
      <alignment vertical="center"/>
    </xf>
    <xf numFmtId="0" fontId="3" fillId="0" borderId="0" xfId="2" applyFont="1" applyFill="1" applyAlignment="1">
      <alignment vertical="center"/>
    </xf>
    <xf numFmtId="1" fontId="3" fillId="0" borderId="0" xfId="2" applyNumberFormat="1" applyFont="1" applyFill="1" applyAlignment="1">
      <alignment vertical="center"/>
    </xf>
    <xf numFmtId="0" fontId="3" fillId="0" borderId="13" xfId="2" applyFont="1" applyFill="1" applyBorder="1" applyAlignment="1">
      <alignment vertical="center" shrinkToFit="1"/>
    </xf>
    <xf numFmtId="0" fontId="3" fillId="0" borderId="7" xfId="2" applyFont="1" applyFill="1" applyBorder="1" applyAlignment="1">
      <alignment vertical="center" shrinkToFit="1"/>
    </xf>
    <xf numFmtId="0" fontId="3" fillId="0" borderId="15" xfId="2" applyFont="1" applyFill="1" applyBorder="1" applyAlignment="1">
      <alignment vertical="center" shrinkToFit="1"/>
    </xf>
    <xf numFmtId="0" fontId="3" fillId="0" borderId="9" xfId="2" applyFont="1" applyFill="1" applyBorder="1" applyAlignment="1">
      <alignment vertical="center" shrinkToFit="1"/>
    </xf>
    <xf numFmtId="0" fontId="3" fillId="0" borderId="9" xfId="2" applyFont="1" applyFill="1" applyBorder="1" applyAlignment="1">
      <alignment horizontal="center" vertical="center" shrinkToFit="1"/>
    </xf>
    <xf numFmtId="0" fontId="3" fillId="0" borderId="12" xfId="2" applyFont="1" applyFill="1" applyBorder="1" applyAlignment="1">
      <alignment vertical="center" shrinkToFit="1"/>
    </xf>
    <xf numFmtId="0" fontId="3" fillId="0" borderId="10" xfId="2" applyFont="1" applyFill="1" applyBorder="1" applyAlignment="1">
      <alignment vertical="center" shrinkToFit="1"/>
    </xf>
    <xf numFmtId="0" fontId="12" fillId="0" borderId="0" xfId="2" applyFont="1" applyFill="1" applyAlignment="1">
      <alignment textRotation="255"/>
    </xf>
    <xf numFmtId="0" fontId="3" fillId="0" borderId="0" xfId="2" applyFont="1" applyFill="1" applyAlignment="1">
      <alignment horizontal="left" vertical="center"/>
    </xf>
    <xf numFmtId="0" fontId="8" fillId="0" borderId="0" xfId="2" applyFont="1" applyFill="1" applyAlignment="1">
      <alignment vertical="center"/>
    </xf>
    <xf numFmtId="38" fontId="3" fillId="0" borderId="0" xfId="3" applyFont="1" applyFill="1" applyAlignment="1" applyProtection="1">
      <alignment vertical="center"/>
    </xf>
    <xf numFmtId="38" fontId="3" fillId="0" borderId="0" xfId="3" applyFont="1" applyFill="1" applyAlignment="1" applyProtection="1">
      <alignment horizontal="right" vertical="center"/>
    </xf>
    <xf numFmtId="177" fontId="3" fillId="0" borderId="6" xfId="3" applyNumberFormat="1" applyFont="1" applyFill="1" applyBorder="1" applyAlignment="1" applyProtection="1">
      <alignment horizontal="right" vertical="center"/>
    </xf>
    <xf numFmtId="177" fontId="11" fillId="0" borderId="5" xfId="3" applyNumberFormat="1" applyFont="1" applyFill="1" applyBorder="1" applyAlignment="1" applyProtection="1">
      <alignment horizontal="right" vertical="center"/>
    </xf>
    <xf numFmtId="38" fontId="3" fillId="0" borderId="6" xfId="3" quotePrefix="1" applyFont="1" applyFill="1" applyBorder="1" applyAlignment="1" applyProtection="1">
      <alignment horizontal="left" vertical="center"/>
    </xf>
    <xf numFmtId="177" fontId="3" fillId="0" borderId="0" xfId="3" applyNumberFormat="1" applyFont="1" applyFill="1" applyBorder="1" applyAlignment="1" applyProtection="1">
      <alignment horizontal="right" vertical="center"/>
    </xf>
    <xf numFmtId="177" fontId="11" fillId="0" borderId="8" xfId="3" applyNumberFormat="1" applyFont="1" applyFill="1" applyBorder="1" applyAlignment="1" applyProtection="1">
      <alignment horizontal="right" vertical="center"/>
    </xf>
    <xf numFmtId="38" fontId="3" fillId="0" borderId="0" xfId="3" quotePrefix="1" applyFont="1" applyFill="1" applyBorder="1" applyAlignment="1" applyProtection="1">
      <alignment horizontal="left" vertical="center"/>
    </xf>
    <xf numFmtId="38" fontId="3" fillId="0" borderId="9" xfId="3" applyFont="1" applyFill="1" applyBorder="1" applyAlignment="1" applyProtection="1">
      <alignment horizontal="left" vertical="center"/>
    </xf>
    <xf numFmtId="38" fontId="3" fillId="0" borderId="6" xfId="3" applyFont="1" applyFill="1" applyBorder="1" applyAlignment="1" applyProtection="1">
      <alignment horizontal="center" vertical="center"/>
    </xf>
    <xf numFmtId="38" fontId="3" fillId="0" borderId="14" xfId="3" applyFont="1" applyFill="1" applyBorder="1" applyAlignment="1" applyProtection="1">
      <alignment horizontal="center" vertical="center"/>
    </xf>
    <xf numFmtId="38" fontId="3" fillId="0" borderId="6" xfId="3" applyFont="1" applyFill="1" applyBorder="1" applyAlignment="1" applyProtection="1">
      <alignment horizontal="right" vertical="center"/>
    </xf>
    <xf numFmtId="38" fontId="3" fillId="0" borderId="6" xfId="3" applyFont="1" applyFill="1" applyBorder="1" applyAlignment="1" applyProtection="1">
      <alignment horizontal="left" vertical="center" indent="1"/>
    </xf>
    <xf numFmtId="38" fontId="8" fillId="0" borderId="0" xfId="3" applyFont="1" applyFill="1" applyAlignment="1" applyProtection="1">
      <alignment vertical="center"/>
    </xf>
    <xf numFmtId="38" fontId="3" fillId="0" borderId="0" xfId="2" applyNumberFormat="1" applyFont="1" applyFill="1" applyAlignment="1" applyProtection="1">
      <alignment vertical="center"/>
    </xf>
    <xf numFmtId="38" fontId="11" fillId="0" borderId="5" xfId="2" applyNumberFormat="1" applyFont="1" applyFill="1" applyBorder="1" applyAlignment="1" applyProtection="1">
      <alignment horizontal="right" vertical="center"/>
    </xf>
    <xf numFmtId="0" fontId="3" fillId="0" borderId="7" xfId="2" quotePrefix="1" applyFont="1" applyFill="1" applyBorder="1" applyAlignment="1" applyProtection="1">
      <alignment horizontal="left" vertical="center"/>
    </xf>
    <xf numFmtId="38" fontId="3" fillId="0" borderId="0" xfId="3" applyFont="1" applyFill="1" applyBorder="1" applyAlignment="1" applyProtection="1">
      <alignment horizontal="right" vertical="center"/>
    </xf>
    <xf numFmtId="38" fontId="11" fillId="0" borderId="8" xfId="2" applyNumberFormat="1" applyFont="1" applyFill="1" applyBorder="1" applyAlignment="1" applyProtection="1">
      <alignment horizontal="right" vertical="center"/>
    </xf>
    <xf numFmtId="0" fontId="3" fillId="0" borderId="9" xfId="2" quotePrefix="1" applyFont="1" applyFill="1" applyBorder="1" applyAlignment="1" applyProtection="1">
      <alignment horizontal="left" vertical="center"/>
    </xf>
    <xf numFmtId="0" fontId="3" fillId="0" borderId="0" xfId="2" applyFont="1" applyFill="1" applyAlignment="1" applyProtection="1">
      <alignment vertical="center" wrapText="1"/>
    </xf>
    <xf numFmtId="0" fontId="3" fillId="0" borderId="2" xfId="2" applyFont="1" applyFill="1" applyBorder="1" applyAlignment="1" applyProtection="1">
      <alignment horizontal="center" vertical="center" wrapText="1"/>
    </xf>
    <xf numFmtId="0" fontId="3" fillId="0" borderId="14" xfId="2" applyFont="1" applyFill="1" applyBorder="1" applyAlignment="1" applyProtection="1">
      <alignment horizontal="center" vertical="center" wrapText="1"/>
    </xf>
    <xf numFmtId="0" fontId="3" fillId="0" borderId="6" xfId="2" applyFont="1" applyFill="1" applyBorder="1" applyAlignment="1" applyProtection="1">
      <alignment horizontal="center" vertical="center" wrapText="1"/>
    </xf>
    <xf numFmtId="0" fontId="3" fillId="0" borderId="6" xfId="2" applyFont="1" applyFill="1" applyBorder="1" applyAlignment="1" applyProtection="1">
      <alignment horizontal="right" vertical="center"/>
    </xf>
    <xf numFmtId="0" fontId="3" fillId="0" borderId="6" xfId="2" applyFont="1" applyFill="1" applyBorder="1" applyAlignment="1" applyProtection="1">
      <alignment horizontal="left" vertical="center" indent="1"/>
    </xf>
    <xf numFmtId="0" fontId="14" fillId="0" borderId="0" xfId="5">
      <alignment vertical="center"/>
    </xf>
    <xf numFmtId="0" fontId="14" fillId="0" borderId="0" xfId="5" applyFill="1" applyAlignment="1" applyProtection="1">
      <alignment vertical="center"/>
    </xf>
    <xf numFmtId="0" fontId="14" fillId="0" borderId="0" xfId="5" applyFill="1" applyAlignment="1"/>
    <xf numFmtId="0" fontId="3" fillId="0" borderId="9" xfId="2" applyFont="1" applyFill="1" applyBorder="1" applyAlignment="1" applyProtection="1">
      <alignment horizontal="center" vertical="center"/>
    </xf>
    <xf numFmtId="0" fontId="3" fillId="0" borderId="7" xfId="2" applyFont="1" applyFill="1" applyBorder="1" applyAlignment="1" applyProtection="1">
      <alignment horizontal="center" vertical="center"/>
    </xf>
    <xf numFmtId="0" fontId="3" fillId="0" borderId="4" xfId="2" applyFont="1" applyFill="1" applyBorder="1" applyAlignment="1" applyProtection="1">
      <alignment horizontal="center" vertical="center"/>
    </xf>
    <xf numFmtId="0" fontId="15" fillId="0" borderId="6" xfId="4" applyFont="1" applyFill="1" applyBorder="1" applyAlignment="1">
      <alignment horizontal="center" vertical="center"/>
    </xf>
    <xf numFmtId="0" fontId="10" fillId="0" borderId="0" xfId="1" applyFont="1" applyFill="1" applyAlignment="1">
      <alignment horizontal="center" vertical="center"/>
    </xf>
    <xf numFmtId="0" fontId="5" fillId="0" borderId="0" xfId="1" applyFont="1" applyFill="1" applyAlignment="1">
      <alignment vertical="center"/>
    </xf>
    <xf numFmtId="0" fontId="5" fillId="0" borderId="1" xfId="4" applyFont="1" applyFill="1" applyBorder="1" applyAlignment="1">
      <alignment vertical="center"/>
    </xf>
    <xf numFmtId="0" fontId="5" fillId="0" borderId="10" xfId="4" applyFont="1" applyFill="1" applyBorder="1" applyAlignment="1">
      <alignment vertical="center"/>
    </xf>
    <xf numFmtId="0" fontId="16" fillId="0" borderId="11" xfId="4" applyFont="1" applyFill="1" applyBorder="1" applyAlignment="1">
      <alignment horizontal="center" vertical="center"/>
    </xf>
    <xf numFmtId="0" fontId="5" fillId="0" borderId="0" xfId="4" applyFont="1" applyFill="1" applyBorder="1" applyAlignment="1">
      <alignment vertical="center"/>
    </xf>
    <xf numFmtId="0" fontId="5" fillId="0" borderId="9" xfId="4" applyFont="1" applyFill="1" applyBorder="1" applyAlignment="1">
      <alignment vertical="center"/>
    </xf>
    <xf numFmtId="0" fontId="5" fillId="0" borderId="10" xfId="4" applyFont="1" applyFill="1" applyBorder="1" applyAlignment="1">
      <alignment horizontal="center" vertical="center"/>
    </xf>
    <xf numFmtId="0" fontId="5" fillId="0" borderId="12" xfId="4" applyFont="1" applyFill="1" applyBorder="1" applyAlignment="1">
      <alignment horizontal="center" vertical="center"/>
    </xf>
    <xf numFmtId="0" fontId="16" fillId="0" borderId="8" xfId="4" applyFont="1" applyFill="1" applyBorder="1" applyAlignment="1">
      <alignment horizontal="center" vertical="center"/>
    </xf>
    <xf numFmtId="0" fontId="5" fillId="0" borderId="16" xfId="4" applyFont="1" applyFill="1" applyBorder="1" applyAlignment="1">
      <alignment vertical="center"/>
    </xf>
    <xf numFmtId="0" fontId="5" fillId="0" borderId="17" xfId="4" applyFont="1" applyFill="1" applyBorder="1" applyAlignment="1">
      <alignment vertical="center"/>
    </xf>
    <xf numFmtId="0" fontId="5" fillId="0" borderId="18" xfId="4" applyFont="1" applyFill="1" applyBorder="1" applyAlignment="1">
      <alignment horizontal="center" vertical="center"/>
    </xf>
    <xf numFmtId="0" fontId="5" fillId="0" borderId="17" xfId="4" applyFont="1" applyFill="1" applyBorder="1" applyAlignment="1">
      <alignment horizontal="center" vertical="center"/>
    </xf>
    <xf numFmtId="0" fontId="5" fillId="0" borderId="19" xfId="4" applyFont="1" applyFill="1" applyBorder="1" applyAlignment="1">
      <alignment horizontal="center" vertical="center"/>
    </xf>
    <xf numFmtId="0" fontId="5" fillId="0" borderId="20" xfId="4" applyFont="1" applyFill="1" applyBorder="1" applyAlignment="1">
      <alignment horizontal="center" vertical="center"/>
    </xf>
    <xf numFmtId="0" fontId="16" fillId="0" borderId="20" xfId="4" applyFont="1" applyFill="1" applyBorder="1" applyAlignment="1">
      <alignment horizontal="center" vertical="center"/>
    </xf>
    <xf numFmtId="38" fontId="13" fillId="0" borderId="23" xfId="4" applyNumberFormat="1" applyFont="1" applyFill="1" applyBorder="1" applyAlignment="1">
      <alignment horizontal="right" vertical="center"/>
    </xf>
    <xf numFmtId="38" fontId="13" fillId="0" borderId="21" xfId="4" applyNumberFormat="1" applyFont="1" applyFill="1" applyBorder="1" applyAlignment="1">
      <alignment horizontal="right" vertical="center"/>
    </xf>
    <xf numFmtId="38" fontId="13" fillId="0" borderId="24" xfId="4" applyNumberFormat="1" applyFont="1" applyFill="1" applyBorder="1" applyAlignment="1">
      <alignment horizontal="right" vertical="center"/>
    </xf>
    <xf numFmtId="38" fontId="13" fillId="0" borderId="25" xfId="4" applyNumberFormat="1" applyFont="1" applyFill="1" applyBorder="1" applyAlignment="1">
      <alignment horizontal="right" vertical="center"/>
    </xf>
    <xf numFmtId="38" fontId="13" fillId="0" borderId="28" xfId="4" applyNumberFormat="1" applyFont="1" applyFill="1" applyBorder="1" applyAlignment="1">
      <alignment horizontal="right" vertical="center"/>
    </xf>
    <xf numFmtId="38" fontId="13" fillId="0" borderId="26" xfId="4" applyNumberFormat="1" applyFont="1" applyFill="1" applyBorder="1" applyAlignment="1">
      <alignment horizontal="right" vertical="center"/>
    </xf>
    <xf numFmtId="38" fontId="13" fillId="0" borderId="27" xfId="4" applyNumberFormat="1" applyFont="1" applyFill="1" applyBorder="1" applyAlignment="1">
      <alignment horizontal="right" vertical="center"/>
    </xf>
    <xf numFmtId="38" fontId="13" fillId="0" borderId="26" xfId="4" quotePrefix="1" applyNumberFormat="1" applyFont="1" applyFill="1" applyBorder="1" applyAlignment="1">
      <alignment vertical="center"/>
    </xf>
    <xf numFmtId="38" fontId="13" fillId="0" borderId="28" xfId="4" quotePrefix="1" applyNumberFormat="1" applyFont="1" applyFill="1" applyBorder="1" applyAlignment="1">
      <alignment vertical="center" shrinkToFit="1"/>
    </xf>
    <xf numFmtId="38" fontId="13" fillId="0" borderId="29" xfId="4" applyNumberFormat="1" applyFont="1" applyFill="1" applyBorder="1" applyAlignment="1">
      <alignment horizontal="right" vertical="center"/>
    </xf>
    <xf numFmtId="38" fontId="13" fillId="0" borderId="30" xfId="4" applyNumberFormat="1" applyFont="1" applyFill="1" applyBorder="1" applyAlignment="1">
      <alignment horizontal="right" vertical="center"/>
    </xf>
    <xf numFmtId="38" fontId="13" fillId="0" borderId="28" xfId="4" applyNumberFormat="1" applyFont="1" applyFill="1" applyBorder="1" applyAlignment="1">
      <alignment horizontal="right" vertical="center" shrinkToFit="1"/>
    </xf>
    <xf numFmtId="38" fontId="13" fillId="0" borderId="26" xfId="1" applyNumberFormat="1" applyFont="1" applyFill="1" applyBorder="1" applyAlignment="1">
      <alignment horizontal="right" vertical="center"/>
    </xf>
    <xf numFmtId="38" fontId="13" fillId="0" borderId="26" xfId="3" applyNumberFormat="1" applyFont="1" applyFill="1" applyBorder="1" applyAlignment="1">
      <alignment horizontal="right" vertical="center"/>
    </xf>
    <xf numFmtId="38" fontId="13" fillId="0" borderId="28" xfId="4" quotePrefix="1" applyNumberFormat="1" applyFont="1" applyFill="1" applyBorder="1" applyAlignment="1">
      <alignment horizontal="left" vertical="center"/>
    </xf>
    <xf numFmtId="38" fontId="13" fillId="0" borderId="26" xfId="4" quotePrefix="1" applyNumberFormat="1" applyFont="1" applyFill="1" applyBorder="1" applyAlignment="1">
      <alignment horizontal="left" vertical="center"/>
    </xf>
    <xf numFmtId="38" fontId="13" fillId="0" borderId="27" xfId="4" quotePrefix="1" applyNumberFormat="1" applyFont="1" applyFill="1" applyBorder="1" applyAlignment="1">
      <alignment horizontal="left" vertical="center"/>
    </xf>
    <xf numFmtId="38" fontId="13" fillId="0" borderId="26" xfId="3" quotePrefix="1" applyNumberFormat="1" applyFont="1" applyFill="1" applyBorder="1" applyAlignment="1">
      <alignment horizontal="left" vertical="center"/>
    </xf>
    <xf numFmtId="38" fontId="13" fillId="0" borderId="28" xfId="4" quotePrefix="1" applyNumberFormat="1" applyFont="1" applyFill="1" applyBorder="1" applyAlignment="1">
      <alignment horizontal="left" vertical="center" shrinkToFit="1"/>
    </xf>
    <xf numFmtId="38" fontId="13" fillId="0" borderId="28" xfId="1" applyNumberFormat="1" applyFont="1" applyFill="1" applyBorder="1" applyAlignment="1">
      <alignment horizontal="right" vertical="center"/>
    </xf>
    <xf numFmtId="38" fontId="13" fillId="0" borderId="27" xfId="1" applyNumberFormat="1" applyFont="1" applyFill="1" applyBorder="1" applyAlignment="1">
      <alignment horizontal="right" vertical="center"/>
    </xf>
    <xf numFmtId="38" fontId="13" fillId="0" borderId="28" xfId="3" applyNumberFormat="1" applyFont="1" applyFill="1" applyBorder="1" applyAlignment="1">
      <alignment horizontal="right" vertical="center" shrinkToFit="1"/>
    </xf>
    <xf numFmtId="38" fontId="13" fillId="0" borderId="29" xfId="1" applyNumberFormat="1" applyFont="1" applyFill="1" applyBorder="1" applyAlignment="1">
      <alignment horizontal="right" vertical="center"/>
    </xf>
    <xf numFmtId="38" fontId="13" fillId="0" borderId="30" xfId="1" applyNumberFormat="1" applyFont="1" applyFill="1" applyBorder="1" applyAlignment="1">
      <alignment horizontal="right" vertical="center"/>
    </xf>
    <xf numFmtId="38" fontId="13" fillId="0" borderId="35" xfId="1" applyNumberFormat="1" applyFont="1" applyFill="1" applyBorder="1" applyAlignment="1">
      <alignment horizontal="right" vertical="center"/>
    </xf>
    <xf numFmtId="38" fontId="13" fillId="0" borderId="33" xfId="1" applyNumberFormat="1" applyFont="1" applyFill="1" applyBorder="1" applyAlignment="1">
      <alignment horizontal="right" vertical="center"/>
    </xf>
    <xf numFmtId="38" fontId="13" fillId="0" borderId="34" xfId="1" applyNumberFormat="1" applyFont="1" applyFill="1" applyBorder="1" applyAlignment="1">
      <alignment horizontal="right" vertical="center"/>
    </xf>
    <xf numFmtId="38" fontId="13" fillId="0" borderId="38" xfId="1" applyNumberFormat="1" applyFont="1" applyFill="1" applyBorder="1" applyAlignment="1">
      <alignment horizontal="right" vertical="center"/>
    </xf>
    <xf numFmtId="38" fontId="13" fillId="0" borderId="36" xfId="1" applyNumberFormat="1" applyFont="1" applyFill="1" applyBorder="1" applyAlignment="1">
      <alignment horizontal="right" vertical="center"/>
    </xf>
    <xf numFmtId="38" fontId="13" fillId="0" borderId="37" xfId="1" applyNumberFormat="1" applyFont="1" applyFill="1" applyBorder="1" applyAlignment="1">
      <alignment horizontal="right" vertical="center"/>
    </xf>
    <xf numFmtId="38" fontId="13" fillId="0" borderId="28" xfId="1" applyNumberFormat="1" applyFont="1" applyFill="1" applyBorder="1" applyAlignment="1">
      <alignment horizontal="right" vertical="center" shrinkToFit="1"/>
    </xf>
    <xf numFmtId="38" fontId="13" fillId="0" borderId="38" xfId="1" applyNumberFormat="1" applyFont="1" applyFill="1" applyBorder="1" applyAlignment="1">
      <alignment horizontal="right" vertical="center" shrinkToFit="1"/>
    </xf>
    <xf numFmtId="38" fontId="13" fillId="0" borderId="35" xfId="1" applyNumberFormat="1" applyFont="1" applyFill="1" applyBorder="1" applyAlignment="1">
      <alignment horizontal="right" vertical="center" shrinkToFit="1"/>
    </xf>
    <xf numFmtId="38" fontId="13" fillId="0" borderId="43" xfId="1" applyNumberFormat="1" applyFont="1" applyFill="1" applyBorder="1" applyAlignment="1">
      <alignment horizontal="right" vertical="center"/>
    </xf>
    <xf numFmtId="38" fontId="13" fillId="0" borderId="5" xfId="1" applyNumberFormat="1" applyFont="1" applyFill="1" applyBorder="1" applyAlignment="1">
      <alignment horizontal="right" vertical="center"/>
    </xf>
    <xf numFmtId="38" fontId="13" fillId="0" borderId="6" xfId="1" applyNumberFormat="1" applyFont="1" applyFill="1" applyBorder="1" applyAlignment="1">
      <alignment horizontal="right" vertical="center"/>
    </xf>
    <xf numFmtId="38" fontId="13" fillId="0" borderId="7" xfId="1" applyNumberFormat="1" applyFont="1" applyFill="1" applyBorder="1" applyAlignment="1">
      <alignment horizontal="right" vertical="center"/>
    </xf>
    <xf numFmtId="38" fontId="13" fillId="0" borderId="5" xfId="1" applyNumberFormat="1" applyFont="1" applyFill="1" applyBorder="1" applyAlignment="1">
      <alignment horizontal="right" vertical="center" shrinkToFit="1"/>
    </xf>
    <xf numFmtId="0" fontId="13" fillId="0" borderId="0" xfId="1" applyFont="1" applyFill="1" applyAlignment="1">
      <alignment vertical="center"/>
    </xf>
    <xf numFmtId="0" fontId="18" fillId="0" borderId="0" xfId="1" applyFont="1" applyFill="1" applyBorder="1" applyAlignment="1">
      <alignment vertical="center"/>
    </xf>
    <xf numFmtId="0" fontId="5" fillId="0" borderId="0" xfId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right" vertical="center"/>
    </xf>
    <xf numFmtId="0" fontId="13" fillId="0" borderId="1" xfId="0" applyFont="1" applyFill="1" applyBorder="1" applyAlignment="1">
      <alignment horizontal="right" vertical="center"/>
    </xf>
    <xf numFmtId="0" fontId="18" fillId="0" borderId="0" xfId="1" applyFont="1" applyFill="1" applyAlignment="1">
      <alignment vertical="center"/>
    </xf>
    <xf numFmtId="38" fontId="11" fillId="0" borderId="11" xfId="3" applyNumberFormat="1" applyFont="1" applyFill="1" applyBorder="1" applyAlignment="1" applyProtection="1">
      <alignment vertical="center"/>
    </xf>
    <xf numFmtId="38" fontId="11" fillId="0" borderId="1" xfId="3" applyNumberFormat="1" applyFont="1" applyFill="1" applyBorder="1" applyAlignment="1" applyProtection="1">
      <alignment vertical="center"/>
    </xf>
    <xf numFmtId="38" fontId="11" fillId="0" borderId="10" xfId="3" applyNumberFormat="1" applyFont="1" applyFill="1" applyBorder="1" applyAlignment="1" applyProtection="1">
      <alignment vertical="center"/>
    </xf>
    <xf numFmtId="38" fontId="3" fillId="0" borderId="8" xfId="2" applyNumberFormat="1" applyFont="1" applyFill="1" applyBorder="1" applyAlignment="1" applyProtection="1">
      <alignment vertical="center"/>
    </xf>
    <xf numFmtId="38" fontId="3" fillId="0" borderId="0" xfId="2" applyNumberFormat="1" applyFont="1" applyFill="1" applyBorder="1" applyAlignment="1" applyProtection="1">
      <alignment vertical="center"/>
    </xf>
    <xf numFmtId="38" fontId="3" fillId="0" borderId="9" xfId="2" applyNumberFormat="1" applyFont="1" applyFill="1" applyBorder="1" applyAlignment="1" applyProtection="1">
      <alignment vertical="center"/>
    </xf>
    <xf numFmtId="38" fontId="3" fillId="0" borderId="11" xfId="2" applyNumberFormat="1" applyFont="1" applyFill="1" applyBorder="1" applyAlignment="1">
      <alignment vertical="center"/>
    </xf>
    <xf numFmtId="38" fontId="3" fillId="0" borderId="1" xfId="2" applyNumberFormat="1" applyFont="1" applyFill="1" applyBorder="1" applyAlignment="1">
      <alignment vertical="center"/>
    </xf>
    <xf numFmtId="38" fontId="3" fillId="0" borderId="8" xfId="2" applyNumberFormat="1" applyFont="1" applyFill="1" applyBorder="1" applyAlignment="1">
      <alignment vertical="center"/>
    </xf>
    <xf numFmtId="38" fontId="3" fillId="0" borderId="0" xfId="2" applyNumberFormat="1" applyFont="1" applyFill="1" applyBorder="1" applyAlignment="1">
      <alignment vertical="center"/>
    </xf>
    <xf numFmtId="38" fontId="3" fillId="0" borderId="8" xfId="2" quotePrefix="1" applyNumberFormat="1" applyFont="1" applyFill="1" applyBorder="1" applyAlignment="1">
      <alignment horizontal="right" vertical="center"/>
    </xf>
    <xf numFmtId="38" fontId="3" fillId="0" borderId="0" xfId="2" applyNumberFormat="1" applyFont="1" applyFill="1" applyBorder="1" applyAlignment="1">
      <alignment horizontal="right" vertical="center"/>
    </xf>
    <xf numFmtId="38" fontId="3" fillId="0" borderId="5" xfId="2" applyNumberFormat="1" applyFont="1" applyFill="1" applyBorder="1" applyAlignment="1">
      <alignment vertical="center"/>
    </xf>
    <xf numFmtId="38" fontId="3" fillId="0" borderId="6" xfId="2" applyNumberFormat="1" applyFont="1" applyFill="1" applyBorder="1" applyAlignment="1">
      <alignment vertical="center"/>
    </xf>
    <xf numFmtId="0" fontId="3" fillId="0" borderId="2" xfId="2" applyFont="1" applyFill="1" applyBorder="1" applyAlignment="1" applyProtection="1">
      <alignment horizontal="center" vertical="center"/>
    </xf>
    <xf numFmtId="38" fontId="14" fillId="0" borderId="0" xfId="5" applyNumberFormat="1" applyAlignment="1" applyProtection="1">
      <alignment vertical="center"/>
    </xf>
    <xf numFmtId="38" fontId="3" fillId="0" borderId="0" xfId="3" applyFont="1" applyAlignment="1" applyProtection="1">
      <alignment vertical="center"/>
    </xf>
    <xf numFmtId="38" fontId="3" fillId="0" borderId="0" xfId="3" applyFont="1" applyFill="1" applyBorder="1" applyAlignment="1" applyProtection="1">
      <alignment vertical="center"/>
    </xf>
    <xf numFmtId="38" fontId="3" fillId="0" borderId="2" xfId="3" applyFont="1" applyFill="1" applyBorder="1" applyAlignment="1" applyProtection="1">
      <alignment horizontal="centerContinuous" vertical="center"/>
    </xf>
    <xf numFmtId="38" fontId="3" fillId="0" borderId="3" xfId="3" applyFont="1" applyFill="1" applyBorder="1" applyAlignment="1" applyProtection="1">
      <alignment horizontal="centerContinuous" vertical="center"/>
    </xf>
    <xf numFmtId="38" fontId="3" fillId="0" borderId="2" xfId="3" applyFont="1" applyFill="1" applyBorder="1" applyAlignment="1" applyProtection="1">
      <alignment horizontal="center" vertical="center" wrapText="1"/>
    </xf>
    <xf numFmtId="38" fontId="3" fillId="0" borderId="9" xfId="3" quotePrefix="1" applyFont="1" applyFill="1" applyBorder="1" applyAlignment="1" applyProtection="1">
      <alignment vertical="center"/>
    </xf>
    <xf numFmtId="177" fontId="11" fillId="0" borderId="0" xfId="3" applyNumberFormat="1" applyFont="1" applyFill="1" applyBorder="1" applyAlignment="1" applyProtection="1">
      <alignment horizontal="right" vertical="center"/>
    </xf>
    <xf numFmtId="38" fontId="3" fillId="0" borderId="9" xfId="3" quotePrefix="1" applyFont="1" applyFill="1" applyBorder="1" applyAlignment="1" applyProtection="1">
      <alignment horizontal="left" vertical="center"/>
    </xf>
    <xf numFmtId="38" fontId="3" fillId="0" borderId="7" xfId="3" quotePrefix="1" applyFont="1" applyFill="1" applyBorder="1" applyAlignment="1" applyProtection="1">
      <alignment horizontal="left" vertical="center"/>
    </xf>
    <xf numFmtId="38" fontId="3" fillId="0" borderId="0" xfId="3" applyFont="1" applyFill="1" applyBorder="1" applyAlignment="1" applyProtection="1">
      <alignment horizontal="left" vertical="center"/>
    </xf>
    <xf numFmtId="0" fontId="8" fillId="0" borderId="0" xfId="7" applyFont="1" applyFill="1">
      <alignment vertical="center"/>
    </xf>
    <xf numFmtId="0" fontId="3" fillId="0" borderId="0" xfId="7" applyFont="1" applyFill="1">
      <alignment vertical="center"/>
    </xf>
    <xf numFmtId="0" fontId="3" fillId="0" borderId="4" xfId="7" applyFont="1" applyFill="1" applyBorder="1" applyAlignment="1">
      <alignment horizontal="center" vertical="center"/>
    </xf>
    <xf numFmtId="0" fontId="3" fillId="0" borderId="14" xfId="7" applyFont="1" applyFill="1" applyBorder="1" applyAlignment="1">
      <alignment horizontal="center" vertical="center"/>
    </xf>
    <xf numFmtId="0" fontId="3" fillId="0" borderId="2" xfId="7" applyFont="1" applyFill="1" applyBorder="1" applyAlignment="1">
      <alignment horizontal="center" vertical="center"/>
    </xf>
    <xf numFmtId="0" fontId="3" fillId="0" borderId="0" xfId="7" applyFont="1" applyFill="1" applyAlignment="1">
      <alignment horizontal="center" vertical="center"/>
    </xf>
    <xf numFmtId="0" fontId="3" fillId="0" borderId="9" xfId="7" applyFont="1" applyFill="1" applyBorder="1" applyAlignment="1">
      <alignment horizontal="left" vertical="center"/>
    </xf>
    <xf numFmtId="178" fontId="3" fillId="0" borderId="0" xfId="7" applyNumberFormat="1" applyFont="1" applyFill="1">
      <alignment vertical="center"/>
    </xf>
    <xf numFmtId="0" fontId="3" fillId="0" borderId="9" xfId="7" quotePrefix="1" applyFont="1" applyFill="1" applyBorder="1" applyAlignment="1">
      <alignment horizontal="left" vertical="center"/>
    </xf>
    <xf numFmtId="178" fontId="3" fillId="0" borderId="0" xfId="7" applyNumberFormat="1" applyFont="1" applyFill="1" applyBorder="1">
      <alignment vertical="center"/>
    </xf>
    <xf numFmtId="0" fontId="3" fillId="0" borderId="7" xfId="7" quotePrefix="1" applyFont="1" applyFill="1" applyBorder="1" applyAlignment="1">
      <alignment horizontal="left" vertical="center"/>
    </xf>
    <xf numFmtId="178" fontId="3" fillId="0" borderId="5" xfId="7" applyNumberFormat="1" applyFont="1" applyFill="1" applyBorder="1">
      <alignment vertical="center"/>
    </xf>
    <xf numFmtId="178" fontId="3" fillId="0" borderId="6" xfId="7" applyNumberFormat="1" applyFont="1" applyFill="1" applyBorder="1">
      <alignment vertical="center"/>
    </xf>
    <xf numFmtId="0" fontId="3" fillId="0" borderId="0" xfId="2" applyFont="1" applyAlignment="1" applyProtection="1">
      <alignment vertical="center"/>
    </xf>
    <xf numFmtId="0" fontId="3" fillId="0" borderId="6" xfId="2" applyFont="1" applyFill="1" applyBorder="1" applyAlignment="1" applyProtection="1">
      <alignment vertical="center"/>
    </xf>
    <xf numFmtId="0" fontId="3" fillId="0" borderId="9" xfId="2" applyFont="1" applyFill="1" applyBorder="1" applyAlignment="1" applyProtection="1">
      <alignment vertical="center"/>
    </xf>
    <xf numFmtId="177" fontId="3" fillId="0" borderId="0" xfId="3" applyNumberFormat="1" applyFont="1" applyFill="1" applyBorder="1" applyAlignment="1" applyProtection="1">
      <alignment horizontal="right" vertical="center" indent="1"/>
    </xf>
    <xf numFmtId="0" fontId="3" fillId="0" borderId="9" xfId="2" quotePrefix="1" applyFont="1" applyFill="1" applyBorder="1" applyAlignment="1" applyProtection="1">
      <alignment vertical="center"/>
    </xf>
    <xf numFmtId="0" fontId="3" fillId="0" borderId="7" xfId="2" quotePrefix="1" applyFont="1" applyFill="1" applyBorder="1" applyAlignment="1" applyProtection="1">
      <alignment vertical="center"/>
    </xf>
    <xf numFmtId="177" fontId="3" fillId="0" borderId="5" xfId="3" applyNumberFormat="1" applyFont="1" applyFill="1" applyBorder="1" applyAlignment="1" applyProtection="1">
      <alignment horizontal="right" vertical="center" indent="1"/>
    </xf>
    <xf numFmtId="177" fontId="3" fillId="0" borderId="6" xfId="3" applyNumberFormat="1" applyFont="1" applyFill="1" applyBorder="1" applyAlignment="1" applyProtection="1">
      <alignment horizontal="right" vertical="center" indent="1"/>
    </xf>
    <xf numFmtId="0" fontId="17" fillId="0" borderId="26" xfId="4" applyFont="1" applyFill="1" applyBorder="1" applyAlignment="1">
      <alignment horizontal="left" vertical="center" shrinkToFit="1"/>
    </xf>
    <xf numFmtId="0" fontId="17" fillId="0" borderId="27" xfId="4" applyFont="1" applyFill="1" applyBorder="1" applyAlignment="1">
      <alignment horizontal="left" vertical="center" shrinkToFit="1"/>
    </xf>
    <xf numFmtId="38" fontId="13" fillId="0" borderId="26" xfId="1" applyNumberFormat="1" applyFont="1" applyFill="1" applyBorder="1" applyAlignment="1">
      <alignment horizontal="right" vertical="center"/>
    </xf>
    <xf numFmtId="0" fontId="10" fillId="0" borderId="0" xfId="1" applyFont="1" applyFill="1" applyAlignment="1">
      <alignment horizontal="center" vertical="center"/>
    </xf>
    <xf numFmtId="0" fontId="5" fillId="0" borderId="2" xfId="4" applyFont="1" applyFill="1" applyBorder="1" applyAlignment="1">
      <alignment horizontal="center" vertical="center"/>
    </xf>
    <xf numFmtId="0" fontId="5" fillId="0" borderId="3" xfId="4" applyFont="1" applyFill="1" applyBorder="1" applyAlignment="1">
      <alignment horizontal="center" vertical="center"/>
    </xf>
    <xf numFmtId="0" fontId="5" fillId="0" borderId="4" xfId="4" applyFont="1" applyFill="1" applyBorder="1" applyAlignment="1">
      <alignment horizontal="center" vertical="center"/>
    </xf>
    <xf numFmtId="0" fontId="17" fillId="0" borderId="21" xfId="4" applyFont="1" applyFill="1" applyBorder="1" applyAlignment="1">
      <alignment horizontal="left" vertical="center" shrinkToFit="1"/>
    </xf>
    <xf numFmtId="0" fontId="17" fillId="0" borderId="22" xfId="4" applyFont="1" applyFill="1" applyBorder="1" applyAlignment="1">
      <alignment horizontal="left" vertical="center" shrinkToFit="1"/>
    </xf>
    <xf numFmtId="38" fontId="13" fillId="0" borderId="21" xfId="4" applyNumberFormat="1" applyFont="1" applyFill="1" applyBorder="1" applyAlignment="1">
      <alignment horizontal="right" vertical="center"/>
    </xf>
    <xf numFmtId="38" fontId="13" fillId="0" borderId="26" xfId="4" applyNumberFormat="1" applyFont="1" applyFill="1" applyBorder="1" applyAlignment="1">
      <alignment horizontal="right" vertical="center"/>
    </xf>
    <xf numFmtId="38" fontId="13" fillId="0" borderId="23" xfId="4" applyNumberFormat="1" applyFont="1" applyFill="1" applyBorder="1" applyAlignment="1">
      <alignment horizontal="right" vertical="center" shrinkToFit="1"/>
    </xf>
    <xf numFmtId="38" fontId="13" fillId="0" borderId="28" xfId="4" applyNumberFormat="1" applyFont="1" applyFill="1" applyBorder="1" applyAlignment="1">
      <alignment horizontal="right" vertical="center" shrinkToFit="1"/>
    </xf>
    <xf numFmtId="38" fontId="13" fillId="0" borderId="28" xfId="1" applyNumberFormat="1" applyFont="1" applyFill="1" applyBorder="1" applyAlignment="1">
      <alignment horizontal="right" vertical="center" shrinkToFit="1"/>
    </xf>
    <xf numFmtId="38" fontId="13" fillId="0" borderId="26" xfId="3" applyNumberFormat="1" applyFont="1" applyFill="1" applyBorder="1" applyAlignment="1">
      <alignment horizontal="right" vertical="center"/>
    </xf>
    <xf numFmtId="38" fontId="13" fillId="0" borderId="28" xfId="3" applyNumberFormat="1" applyFont="1" applyFill="1" applyBorder="1" applyAlignment="1">
      <alignment horizontal="right" vertical="center" shrinkToFit="1"/>
    </xf>
    <xf numFmtId="176" fontId="13" fillId="0" borderId="31" xfId="4" applyNumberFormat="1" applyFont="1" applyBorder="1" applyAlignment="1">
      <alignment vertical="center"/>
    </xf>
    <xf numFmtId="176" fontId="13" fillId="0" borderId="32" xfId="4" applyNumberFormat="1" applyFont="1" applyBorder="1" applyAlignment="1">
      <alignment vertical="center"/>
    </xf>
    <xf numFmtId="38" fontId="13" fillId="0" borderId="33" xfId="1" applyNumberFormat="1" applyFont="1" applyFill="1" applyBorder="1" applyAlignment="1">
      <alignment horizontal="right" vertical="center"/>
    </xf>
    <xf numFmtId="38" fontId="13" fillId="0" borderId="35" xfId="1" applyNumberFormat="1" applyFont="1" applyFill="1" applyBorder="1" applyAlignment="1">
      <alignment horizontal="right" vertical="center" shrinkToFit="1"/>
    </xf>
    <xf numFmtId="0" fontId="17" fillId="0" borderId="33" xfId="4" applyFont="1" applyFill="1" applyBorder="1" applyAlignment="1">
      <alignment horizontal="left" vertical="center" shrinkToFit="1"/>
    </xf>
    <xf numFmtId="0" fontId="17" fillId="0" borderId="34" xfId="4" applyFont="1" applyFill="1" applyBorder="1" applyAlignment="1">
      <alignment horizontal="left" vertical="center" shrinkToFit="1"/>
    </xf>
    <xf numFmtId="0" fontId="17" fillId="0" borderId="36" xfId="4" applyFont="1" applyFill="1" applyBorder="1" applyAlignment="1">
      <alignment horizontal="left" vertical="center" shrinkToFit="1"/>
    </xf>
    <xf numFmtId="0" fontId="17" fillId="0" borderId="37" xfId="4" applyFont="1" applyFill="1" applyBorder="1" applyAlignment="1">
      <alignment horizontal="left" vertical="center" shrinkToFit="1"/>
    </xf>
    <xf numFmtId="38" fontId="13" fillId="0" borderId="36" xfId="1" applyNumberFormat="1" applyFont="1" applyFill="1" applyBorder="1" applyAlignment="1">
      <alignment horizontal="right" vertical="center"/>
    </xf>
    <xf numFmtId="38" fontId="13" fillId="0" borderId="38" xfId="1" applyNumberFormat="1" applyFont="1" applyFill="1" applyBorder="1" applyAlignment="1">
      <alignment horizontal="right" vertical="center" shrinkToFit="1"/>
    </xf>
    <xf numFmtId="0" fontId="17" fillId="0" borderId="39" xfId="4" applyFont="1" applyFill="1" applyBorder="1" applyAlignment="1">
      <alignment horizontal="left" vertical="center" shrinkToFit="1"/>
    </xf>
    <xf numFmtId="0" fontId="17" fillId="0" borderId="40" xfId="4" applyFont="1" applyFill="1" applyBorder="1" applyAlignment="1">
      <alignment horizontal="left" vertical="center" shrinkToFit="1"/>
    </xf>
    <xf numFmtId="38" fontId="13" fillId="0" borderId="40" xfId="1" applyNumberFormat="1" applyFont="1" applyFill="1" applyBorder="1" applyAlignment="1">
      <alignment horizontal="right" vertical="center"/>
    </xf>
    <xf numFmtId="38" fontId="13" fillId="0" borderId="42" xfId="1" applyNumberFormat="1" applyFont="1" applyFill="1" applyBorder="1" applyAlignment="1">
      <alignment horizontal="right" vertical="center"/>
    </xf>
    <xf numFmtId="38" fontId="13" fillId="0" borderId="31" xfId="1" applyNumberFormat="1" applyFont="1" applyFill="1" applyBorder="1" applyAlignment="1">
      <alignment horizontal="right" vertical="center" shrinkToFit="1"/>
    </xf>
    <xf numFmtId="38" fontId="13" fillId="0" borderId="32" xfId="1" applyNumberFormat="1" applyFont="1" applyFill="1" applyBorder="1" applyAlignment="1">
      <alignment horizontal="right" vertical="center" shrinkToFit="1"/>
    </xf>
    <xf numFmtId="0" fontId="17" fillId="0" borderId="41" xfId="4" applyFont="1" applyFill="1" applyBorder="1" applyAlignment="1">
      <alignment horizontal="left" vertical="center" shrinkToFit="1"/>
    </xf>
    <xf numFmtId="0" fontId="17" fillId="0" borderId="42" xfId="4" applyFont="1" applyFill="1" applyBorder="1" applyAlignment="1">
      <alignment horizontal="left" vertical="center" shrinkToFit="1"/>
    </xf>
    <xf numFmtId="38" fontId="13" fillId="0" borderId="31" xfId="1" applyNumberFormat="1" applyFont="1" applyFill="1" applyBorder="1" applyAlignment="1">
      <alignment horizontal="right" vertical="center"/>
    </xf>
    <xf numFmtId="38" fontId="13" fillId="0" borderId="32" xfId="1" applyNumberFormat="1" applyFont="1" applyFill="1" applyBorder="1" applyAlignment="1">
      <alignment horizontal="right" vertical="center"/>
    </xf>
    <xf numFmtId="38" fontId="13" fillId="0" borderId="39" xfId="1" applyNumberFormat="1" applyFont="1" applyFill="1" applyBorder="1" applyAlignment="1">
      <alignment horizontal="right" vertical="center"/>
    </xf>
    <xf numFmtId="38" fontId="13" fillId="0" borderId="41" xfId="1" applyNumberFormat="1" applyFont="1" applyFill="1" applyBorder="1" applyAlignment="1">
      <alignment horizontal="right" vertical="center"/>
    </xf>
    <xf numFmtId="0" fontId="17" fillId="0" borderId="3" xfId="4" applyFont="1" applyFill="1" applyBorder="1" applyAlignment="1">
      <alignment horizontal="left" vertical="center" shrinkToFit="1"/>
    </xf>
    <xf numFmtId="0" fontId="17" fillId="0" borderId="4" xfId="4" applyFont="1" applyFill="1" applyBorder="1" applyAlignment="1">
      <alignment horizontal="left" vertical="center" shrinkToFit="1"/>
    </xf>
    <xf numFmtId="38" fontId="13" fillId="0" borderId="31" xfId="6" applyNumberFormat="1" applyFont="1" applyFill="1" applyBorder="1" applyAlignment="1">
      <alignment horizontal="right" vertical="center"/>
    </xf>
    <xf numFmtId="38" fontId="13" fillId="0" borderId="32" xfId="6" applyNumberFormat="1" applyFont="1" applyFill="1" applyBorder="1" applyAlignment="1">
      <alignment horizontal="right" vertical="center"/>
    </xf>
    <xf numFmtId="0" fontId="3" fillId="0" borderId="10" xfId="2" applyFont="1" applyFill="1" applyBorder="1" applyAlignment="1" applyProtection="1">
      <alignment horizontal="center" vertical="center"/>
    </xf>
    <xf numFmtId="0" fontId="3" fillId="0" borderId="9" xfId="2" applyFont="1" applyFill="1" applyBorder="1" applyAlignment="1" applyProtection="1">
      <alignment horizontal="center" vertical="center"/>
    </xf>
    <xf numFmtId="0" fontId="3" fillId="0" borderId="7" xfId="2" applyFont="1" applyFill="1" applyBorder="1" applyAlignment="1" applyProtection="1">
      <alignment horizontal="center" vertical="center"/>
    </xf>
    <xf numFmtId="0" fontId="3" fillId="0" borderId="3" xfId="2" applyFont="1" applyFill="1" applyBorder="1" applyAlignment="1" applyProtection="1">
      <alignment horizontal="center" vertical="center"/>
    </xf>
    <xf numFmtId="0" fontId="3" fillId="0" borderId="2" xfId="2" applyFont="1" applyFill="1" applyBorder="1" applyAlignment="1" applyProtection="1">
      <alignment horizontal="center" vertical="center"/>
    </xf>
    <xf numFmtId="0" fontId="3" fillId="0" borderId="4" xfId="2" applyFont="1" applyFill="1" applyBorder="1" applyAlignment="1" applyProtection="1">
      <alignment horizontal="center" vertical="center"/>
    </xf>
    <xf numFmtId="0" fontId="3" fillId="0" borderId="4" xfId="2" applyFont="1" applyFill="1" applyBorder="1" applyAlignment="1">
      <alignment horizontal="center" vertical="center" wrapText="1"/>
    </xf>
    <xf numFmtId="0" fontId="3" fillId="0" borderId="14" xfId="2" applyFont="1" applyFill="1" applyBorder="1" applyAlignment="1">
      <alignment horizontal="center" vertical="center" wrapText="1"/>
    </xf>
    <xf numFmtId="0" fontId="3" fillId="0" borderId="2" xfId="2" applyFont="1" applyFill="1" applyBorder="1" applyAlignment="1">
      <alignment horizontal="center" vertical="center" shrinkToFit="1"/>
    </xf>
    <xf numFmtId="0" fontId="3" fillId="0" borderId="3" xfId="2" applyFont="1" applyFill="1" applyBorder="1" applyAlignment="1">
      <alignment horizontal="center" vertical="center" shrinkToFit="1"/>
    </xf>
    <xf numFmtId="0" fontId="3" fillId="0" borderId="4" xfId="2" applyFont="1" applyFill="1" applyBorder="1" applyAlignment="1">
      <alignment horizontal="center" vertical="center" shrinkToFit="1"/>
    </xf>
    <xf numFmtId="1" fontId="3" fillId="0" borderId="2" xfId="2" applyNumberFormat="1" applyFont="1" applyFill="1" applyBorder="1" applyAlignment="1">
      <alignment horizontal="center" vertical="center" shrinkToFit="1"/>
    </xf>
    <xf numFmtId="1" fontId="3" fillId="0" borderId="4" xfId="2" applyNumberFormat="1" applyFont="1" applyFill="1" applyBorder="1" applyAlignment="1">
      <alignment horizontal="center" vertical="center" shrinkToFit="1"/>
    </xf>
    <xf numFmtId="1" fontId="3" fillId="0" borderId="11" xfId="2" applyNumberFormat="1" applyFont="1" applyFill="1" applyBorder="1" applyAlignment="1">
      <alignment horizontal="center" vertical="center" wrapText="1"/>
    </xf>
    <xf numFmtId="0" fontId="3" fillId="0" borderId="8" xfId="2" applyFont="1" applyBorder="1" applyAlignment="1">
      <alignment horizontal="center" vertical="center"/>
    </xf>
    <xf numFmtId="0" fontId="3" fillId="0" borderId="5" xfId="2" applyFont="1" applyBorder="1" applyAlignment="1">
      <alignment horizontal="center" vertical="center"/>
    </xf>
    <xf numFmtId="0" fontId="3" fillId="0" borderId="4" xfId="2" applyFont="1" applyFill="1" applyBorder="1" applyAlignment="1">
      <alignment horizontal="center" vertical="center"/>
    </xf>
    <xf numFmtId="0" fontId="3" fillId="0" borderId="14" xfId="2" applyFont="1" applyFill="1" applyBorder="1" applyAlignment="1">
      <alignment horizontal="center" vertical="center"/>
    </xf>
    <xf numFmtId="0" fontId="3" fillId="0" borderId="15" xfId="2" applyFont="1" applyFill="1" applyBorder="1" applyAlignment="1">
      <alignment horizontal="center" vertical="center"/>
    </xf>
    <xf numFmtId="0" fontId="3" fillId="0" borderId="13" xfId="2" applyFont="1" applyFill="1" applyBorder="1" applyAlignment="1">
      <alignment horizontal="center" vertical="center"/>
    </xf>
    <xf numFmtId="0" fontId="3" fillId="0" borderId="15" xfId="2" applyFont="1" applyFill="1" applyBorder="1" applyAlignment="1">
      <alignment horizontal="center" vertical="center" wrapText="1"/>
    </xf>
    <xf numFmtId="0" fontId="3" fillId="0" borderId="13" xfId="2" applyFont="1" applyFill="1" applyBorder="1" applyAlignment="1">
      <alignment horizontal="center" vertical="center" wrapText="1"/>
    </xf>
    <xf numFmtId="0" fontId="3" fillId="0" borderId="15" xfId="2" applyFont="1" applyFill="1" applyBorder="1" applyAlignment="1">
      <alignment horizontal="left" vertical="center" shrinkToFit="1"/>
    </xf>
    <xf numFmtId="38" fontId="3" fillId="0" borderId="8" xfId="2" applyNumberFormat="1" applyFont="1" applyFill="1" applyBorder="1" applyAlignment="1">
      <alignment horizontal="right" vertical="center"/>
    </xf>
    <xf numFmtId="38" fontId="3" fillId="0" borderId="0" xfId="2" applyNumberFormat="1" applyFont="1" applyFill="1" applyBorder="1" applyAlignment="1">
      <alignment horizontal="right" vertical="center"/>
    </xf>
    <xf numFmtId="1" fontId="3" fillId="0" borderId="12" xfId="2" applyNumberFormat="1" applyFont="1" applyFill="1" applyBorder="1" applyAlignment="1">
      <alignment horizontal="center" vertical="center"/>
    </xf>
    <xf numFmtId="1" fontId="3" fillId="0" borderId="13" xfId="2" applyNumberFormat="1" applyFont="1" applyFill="1" applyBorder="1" applyAlignment="1">
      <alignment horizontal="center" vertical="center"/>
    </xf>
    <xf numFmtId="1" fontId="3" fillId="0" borderId="10" xfId="2" applyNumberFormat="1" applyFont="1" applyFill="1" applyBorder="1" applyAlignment="1">
      <alignment horizontal="center" vertical="center"/>
    </xf>
    <xf numFmtId="1" fontId="3" fillId="0" borderId="7" xfId="2" applyNumberFormat="1" applyFont="1" applyFill="1" applyBorder="1" applyAlignment="1">
      <alignment horizontal="center" vertical="center"/>
    </xf>
    <xf numFmtId="38" fontId="3" fillId="0" borderId="10" xfId="3" applyFont="1" applyFill="1" applyBorder="1" applyAlignment="1" applyProtection="1">
      <alignment horizontal="center" vertical="center" wrapText="1"/>
    </xf>
    <xf numFmtId="38" fontId="3" fillId="0" borderId="7" xfId="3" applyFont="1" applyFill="1" applyBorder="1" applyAlignment="1" applyProtection="1">
      <alignment horizontal="center" vertical="center"/>
    </xf>
    <xf numFmtId="38" fontId="3" fillId="0" borderId="11" xfId="3" applyFont="1" applyFill="1" applyBorder="1" applyAlignment="1" applyProtection="1">
      <alignment horizontal="center" vertical="center" wrapText="1"/>
    </xf>
    <xf numFmtId="38" fontId="3" fillId="0" borderId="5" xfId="3" applyFont="1" applyFill="1" applyBorder="1" applyAlignment="1" applyProtection="1">
      <alignment horizontal="center" vertical="center"/>
    </xf>
    <xf numFmtId="0" fontId="3" fillId="0" borderId="1" xfId="7" applyFont="1" applyFill="1" applyBorder="1" applyAlignment="1">
      <alignment horizontal="right" vertical="center"/>
    </xf>
  </cellXfs>
  <cellStyles count="8">
    <cellStyle name="ハイパーリンク" xfId="5" builtinId="8"/>
    <cellStyle name="桁区切り 2" xfId="3"/>
    <cellStyle name="桁区切り 3" xfId="6"/>
    <cellStyle name="標準" xfId="0" builtinId="0"/>
    <cellStyle name="標準 2" xfId="2"/>
    <cellStyle name="標準_5-1.バス運行状況（H19年度）提出分" xfId="1"/>
    <cellStyle name="標準_5-7. 市内郵便施設" xfId="7"/>
    <cellStyle name="標準_Sheet1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</xdr:row>
      <xdr:rowOff>0</xdr:rowOff>
    </xdr:from>
    <xdr:to>
      <xdr:col>2</xdr:col>
      <xdr:colOff>0</xdr:colOff>
      <xdr:row>2</xdr:row>
      <xdr:rowOff>0</xdr:rowOff>
    </xdr:to>
    <xdr:sp macro="" textlink="">
      <xdr:nvSpPr>
        <xdr:cNvPr id="2" name="テキスト 26"/>
        <xdr:cNvSpPr txBox="1">
          <a:spLocks noChangeArrowheads="1"/>
        </xdr:cNvSpPr>
      </xdr:nvSpPr>
      <xdr:spPr bwMode="auto">
        <a:xfrm>
          <a:off x="184785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36576" tIns="0" rIns="36576" bIns="0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市区町村都道府県</a:t>
          </a:r>
        </a:p>
      </xdr:txBody>
    </xdr:sp>
    <xdr:clientData/>
  </xdr:twoCellAnchor>
  <xdr:twoCellAnchor>
    <xdr:from>
      <xdr:col>2</xdr:col>
      <xdr:colOff>0</xdr:colOff>
      <xdr:row>4</xdr:row>
      <xdr:rowOff>0</xdr:rowOff>
    </xdr:from>
    <xdr:to>
      <xdr:col>2</xdr:col>
      <xdr:colOff>0</xdr:colOff>
      <xdr:row>5</xdr:row>
      <xdr:rowOff>276225</xdr:rowOff>
    </xdr:to>
    <xdr:sp macro="" textlink="">
      <xdr:nvSpPr>
        <xdr:cNvPr id="3" name="テキスト 26"/>
        <xdr:cNvSpPr txBox="1">
          <a:spLocks noChangeArrowheads="1"/>
        </xdr:cNvSpPr>
      </xdr:nvSpPr>
      <xdr:spPr bwMode="auto">
        <a:xfrm>
          <a:off x="1847850" y="381000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36576" tIns="0" rIns="36576" bIns="0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市区町村都道府県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9"/>
  <sheetViews>
    <sheetView tabSelected="1" zoomScaleNormal="100" workbookViewId="0"/>
  </sheetViews>
  <sheetFormatPr defaultRowHeight="13.5" x14ac:dyDescent="0.15"/>
  <sheetData>
    <row r="1" spans="1:1" x14ac:dyDescent="0.15">
      <c r="A1" t="s">
        <v>63</v>
      </c>
    </row>
    <row r="2" spans="1:1" x14ac:dyDescent="0.15">
      <c r="A2" s="71" t="s">
        <v>232</v>
      </c>
    </row>
    <row r="3" spans="1:1" x14ac:dyDescent="0.15">
      <c r="A3" s="71" t="s">
        <v>233</v>
      </c>
    </row>
    <row r="4" spans="1:1" x14ac:dyDescent="0.15">
      <c r="A4" s="71" t="s">
        <v>234</v>
      </c>
    </row>
    <row r="5" spans="1:1" x14ac:dyDescent="0.15">
      <c r="A5" s="71" t="s">
        <v>235</v>
      </c>
    </row>
    <row r="6" spans="1:1" x14ac:dyDescent="0.15">
      <c r="A6" s="71" t="s">
        <v>236</v>
      </c>
    </row>
    <row r="7" spans="1:1" x14ac:dyDescent="0.15">
      <c r="A7" s="71" t="s">
        <v>237</v>
      </c>
    </row>
    <row r="8" spans="1:1" x14ac:dyDescent="0.15">
      <c r="A8" s="71" t="s">
        <v>238</v>
      </c>
    </row>
    <row r="9" spans="1:1" x14ac:dyDescent="0.15">
      <c r="A9" s="71" t="s">
        <v>239</v>
      </c>
    </row>
  </sheetData>
  <phoneticPr fontId="2"/>
  <hyperlinks>
    <hyperlink ref="A2" location="'5-1'!A1" display="5-1.市内路線バス運行状況"/>
    <hyperlink ref="A3" location="'5-2'!A1" display="5-2.市内各駅別乗車人員"/>
    <hyperlink ref="A4" location="'5-3'!A1" display="5-3.市内主要地点の交通量"/>
    <hyperlink ref="A5" location="'5-4'!A1" display="5-4.自動車保有台数"/>
    <hyperlink ref="A6" location="'5-5'!A1" display="5-5.軽自動車及び原動機付自転車課税台数"/>
    <hyperlink ref="A7" location="'5-6'!A1" display="5-6. 市内電話施設"/>
    <hyperlink ref="A8" location="'5-7'!A1" display="5-7. 市内郵便施設"/>
    <hyperlink ref="A9" location="'5-8'!A1" display="5-8. 放送受信契約数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J95"/>
  <sheetViews>
    <sheetView zoomScaleNormal="100" zoomScaleSheetLayoutView="110" workbookViewId="0"/>
  </sheetViews>
  <sheetFormatPr defaultRowHeight="13.5" x14ac:dyDescent="0.15"/>
  <cols>
    <col min="1" max="1" width="12.125" style="1" customWidth="1"/>
    <col min="2" max="2" width="28.625" style="1" customWidth="1"/>
    <col min="3" max="6" width="5.375" style="1" customWidth="1"/>
    <col min="7" max="9" width="6.625" style="1" customWidth="1"/>
    <col min="10" max="10" width="5.625" style="1" customWidth="1"/>
    <col min="11" max="16384" width="9" style="1"/>
  </cols>
  <sheetData>
    <row r="1" spans="1:10" s="8" customFormat="1" x14ac:dyDescent="0.15">
      <c r="A1" s="72" t="s">
        <v>64</v>
      </c>
    </row>
    <row r="2" spans="1:10" s="8" customFormat="1" x14ac:dyDescent="0.15">
      <c r="A2" s="72"/>
    </row>
    <row r="3" spans="1:10" ht="24" customHeight="1" x14ac:dyDescent="0.15">
      <c r="A3" s="189" t="s">
        <v>2</v>
      </c>
      <c r="B3" s="189"/>
      <c r="C3" s="189"/>
      <c r="D3" s="189"/>
      <c r="E3" s="189"/>
      <c r="F3" s="189"/>
      <c r="G3" s="189"/>
      <c r="H3" s="189"/>
      <c r="I3" s="189"/>
      <c r="J3" s="189"/>
    </row>
    <row r="4" spans="1:10" ht="15" customHeight="1" x14ac:dyDescent="0.15">
      <c r="A4" s="78"/>
      <c r="B4" s="78"/>
      <c r="C4" s="78"/>
      <c r="D4" s="78"/>
      <c r="E4" s="78"/>
      <c r="F4" s="78"/>
      <c r="G4" s="78"/>
      <c r="H4" s="78"/>
      <c r="I4" s="78"/>
      <c r="J4" s="78"/>
    </row>
    <row r="5" spans="1:10" ht="15" customHeight="1" x14ac:dyDescent="0.15">
      <c r="A5" s="7" t="s">
        <v>142</v>
      </c>
      <c r="B5" s="6"/>
      <c r="C5" s="6"/>
      <c r="D5" s="6"/>
      <c r="E5" s="6"/>
      <c r="F5" s="6"/>
      <c r="G5" s="6"/>
      <c r="H5" s="6"/>
      <c r="I5" s="6"/>
      <c r="J5" s="6"/>
    </row>
    <row r="6" spans="1:10" ht="15" customHeight="1" x14ac:dyDescent="0.15">
      <c r="A6" s="79" t="s">
        <v>78</v>
      </c>
      <c r="B6" s="5"/>
      <c r="C6" s="77"/>
      <c r="D6" s="77"/>
      <c r="E6" s="77"/>
      <c r="F6" s="77"/>
      <c r="G6" s="3"/>
      <c r="H6" s="3"/>
      <c r="I6" s="3"/>
      <c r="J6" s="4"/>
    </row>
    <row r="7" spans="1:10" s="2" customFormat="1" ht="15" customHeight="1" x14ac:dyDescent="0.15">
      <c r="A7" s="80"/>
      <c r="B7" s="81"/>
      <c r="C7" s="190" t="s">
        <v>65</v>
      </c>
      <c r="D7" s="191"/>
      <c r="E7" s="191"/>
      <c r="F7" s="192"/>
      <c r="G7" s="191" t="s">
        <v>143</v>
      </c>
      <c r="H7" s="191"/>
      <c r="I7" s="192"/>
      <c r="J7" s="82" t="s">
        <v>144</v>
      </c>
    </row>
    <row r="8" spans="1:10" s="2" customFormat="1" ht="15" customHeight="1" x14ac:dyDescent="0.15">
      <c r="A8" s="83" t="s">
        <v>1</v>
      </c>
      <c r="B8" s="84"/>
      <c r="C8" s="190" t="s">
        <v>145</v>
      </c>
      <c r="D8" s="192"/>
      <c r="E8" s="190" t="s">
        <v>146</v>
      </c>
      <c r="F8" s="192"/>
      <c r="G8" s="85" t="s">
        <v>147</v>
      </c>
      <c r="H8" s="86" t="s">
        <v>66</v>
      </c>
      <c r="I8" s="86" t="s">
        <v>67</v>
      </c>
      <c r="J8" s="87" t="s">
        <v>148</v>
      </c>
    </row>
    <row r="9" spans="1:10" s="2" customFormat="1" ht="15" customHeight="1" thickBot="1" x14ac:dyDescent="0.2">
      <c r="A9" s="88"/>
      <c r="B9" s="89"/>
      <c r="C9" s="90" t="s">
        <v>68</v>
      </c>
      <c r="D9" s="90" t="s">
        <v>149</v>
      </c>
      <c r="E9" s="90" t="s">
        <v>68</v>
      </c>
      <c r="F9" s="90" t="s">
        <v>69</v>
      </c>
      <c r="G9" s="91" t="s">
        <v>70</v>
      </c>
      <c r="H9" s="92" t="s">
        <v>70</v>
      </c>
      <c r="I9" s="93" t="s">
        <v>71</v>
      </c>
      <c r="J9" s="94" t="s">
        <v>70</v>
      </c>
    </row>
    <row r="10" spans="1:10" s="2" customFormat="1" ht="14.1" customHeight="1" thickTop="1" x14ac:dyDescent="0.15">
      <c r="A10" s="193" t="s">
        <v>79</v>
      </c>
      <c r="B10" s="194"/>
      <c r="C10" s="95">
        <v>59</v>
      </c>
      <c r="D10" s="96">
        <v>44</v>
      </c>
      <c r="E10" s="97"/>
      <c r="F10" s="98"/>
      <c r="G10" s="195">
        <v>1480</v>
      </c>
      <c r="H10" s="195">
        <v>12292</v>
      </c>
      <c r="I10" s="195">
        <v>13772</v>
      </c>
      <c r="J10" s="197">
        <v>453</v>
      </c>
    </row>
    <row r="11" spans="1:10" s="2" customFormat="1" ht="14.1" customHeight="1" x14ac:dyDescent="0.15">
      <c r="A11" s="186" t="s">
        <v>80</v>
      </c>
      <c r="B11" s="187"/>
      <c r="C11" s="99">
        <v>0</v>
      </c>
      <c r="D11" s="100">
        <v>2</v>
      </c>
      <c r="E11" s="100">
        <v>0</v>
      </c>
      <c r="F11" s="101">
        <v>2</v>
      </c>
      <c r="G11" s="196"/>
      <c r="H11" s="196"/>
      <c r="I11" s="196"/>
      <c r="J11" s="198"/>
    </row>
    <row r="12" spans="1:10" s="2" customFormat="1" ht="14.1" customHeight="1" x14ac:dyDescent="0.15">
      <c r="A12" s="186" t="s">
        <v>81</v>
      </c>
      <c r="B12" s="187"/>
      <c r="C12" s="99">
        <v>2</v>
      </c>
      <c r="D12" s="100">
        <v>0</v>
      </c>
      <c r="E12" s="100">
        <v>1</v>
      </c>
      <c r="F12" s="101">
        <v>0</v>
      </c>
      <c r="G12" s="196"/>
      <c r="H12" s="196"/>
      <c r="I12" s="196"/>
      <c r="J12" s="198"/>
    </row>
    <row r="13" spans="1:10" s="2" customFormat="1" ht="14.1" customHeight="1" x14ac:dyDescent="0.15">
      <c r="A13" s="186" t="s">
        <v>82</v>
      </c>
      <c r="B13" s="187"/>
      <c r="C13" s="99">
        <v>66</v>
      </c>
      <c r="D13" s="100" t="s">
        <v>83</v>
      </c>
      <c r="E13" s="100">
        <v>54</v>
      </c>
      <c r="F13" s="101" t="s">
        <v>84</v>
      </c>
      <c r="G13" s="188">
        <v>11270</v>
      </c>
      <c r="H13" s="188">
        <v>45777</v>
      </c>
      <c r="I13" s="188">
        <v>57047</v>
      </c>
      <c r="J13" s="199">
        <v>1876</v>
      </c>
    </row>
    <row r="14" spans="1:10" s="2" customFormat="1" ht="14.1" customHeight="1" x14ac:dyDescent="0.15">
      <c r="A14" s="186" t="s">
        <v>85</v>
      </c>
      <c r="B14" s="187"/>
      <c r="C14" s="99">
        <v>0</v>
      </c>
      <c r="D14" s="100">
        <v>0</v>
      </c>
      <c r="E14" s="100">
        <v>8</v>
      </c>
      <c r="F14" s="101">
        <v>0</v>
      </c>
      <c r="G14" s="188"/>
      <c r="H14" s="188"/>
      <c r="I14" s="188"/>
      <c r="J14" s="199"/>
    </row>
    <row r="15" spans="1:10" s="2" customFormat="1" ht="14.1" customHeight="1" x14ac:dyDescent="0.15">
      <c r="A15" s="186" t="s">
        <v>86</v>
      </c>
      <c r="B15" s="187"/>
      <c r="C15" s="99">
        <v>3</v>
      </c>
      <c r="D15" s="100">
        <v>0</v>
      </c>
      <c r="E15" s="100">
        <v>10</v>
      </c>
      <c r="F15" s="101">
        <v>0</v>
      </c>
      <c r="G15" s="188"/>
      <c r="H15" s="188"/>
      <c r="I15" s="188"/>
      <c r="J15" s="199"/>
    </row>
    <row r="16" spans="1:10" s="2" customFormat="1" ht="14.1" customHeight="1" x14ac:dyDescent="0.15">
      <c r="A16" s="186" t="s">
        <v>87</v>
      </c>
      <c r="B16" s="187"/>
      <c r="C16" s="99">
        <v>14</v>
      </c>
      <c r="D16" s="100">
        <v>12</v>
      </c>
      <c r="E16" s="100">
        <v>16</v>
      </c>
      <c r="F16" s="101">
        <v>14</v>
      </c>
      <c r="G16" s="188"/>
      <c r="H16" s="188"/>
      <c r="I16" s="188"/>
      <c r="J16" s="199"/>
    </row>
    <row r="17" spans="1:10" s="2" customFormat="1" ht="14.1" customHeight="1" x14ac:dyDescent="0.15">
      <c r="A17" s="186" t="s">
        <v>88</v>
      </c>
      <c r="B17" s="187"/>
      <c r="C17" s="99">
        <v>8</v>
      </c>
      <c r="D17" s="100">
        <v>8</v>
      </c>
      <c r="E17" s="100">
        <v>8</v>
      </c>
      <c r="F17" s="101">
        <v>8</v>
      </c>
      <c r="G17" s="102" t="s">
        <v>140</v>
      </c>
      <c r="H17" s="102" t="s">
        <v>140</v>
      </c>
      <c r="I17" s="102" t="s">
        <v>140</v>
      </c>
      <c r="J17" s="103" t="s">
        <v>141</v>
      </c>
    </row>
    <row r="18" spans="1:10" s="2" customFormat="1" ht="14.1" customHeight="1" x14ac:dyDescent="0.15">
      <c r="A18" s="186" t="s">
        <v>89</v>
      </c>
      <c r="B18" s="187"/>
      <c r="C18" s="99">
        <v>51</v>
      </c>
      <c r="D18" s="100">
        <v>48</v>
      </c>
      <c r="E18" s="100">
        <v>50</v>
      </c>
      <c r="F18" s="101">
        <v>48</v>
      </c>
      <c r="G18" s="196">
        <v>3150</v>
      </c>
      <c r="H18" s="196">
        <v>18608</v>
      </c>
      <c r="I18" s="196">
        <v>21758</v>
      </c>
      <c r="J18" s="198">
        <v>715</v>
      </c>
    </row>
    <row r="19" spans="1:10" s="2" customFormat="1" ht="14.1" customHeight="1" x14ac:dyDescent="0.15">
      <c r="A19" s="186" t="s">
        <v>90</v>
      </c>
      <c r="B19" s="187"/>
      <c r="C19" s="99">
        <v>20</v>
      </c>
      <c r="D19" s="100">
        <v>13</v>
      </c>
      <c r="E19" s="100">
        <v>21</v>
      </c>
      <c r="F19" s="101">
        <v>13</v>
      </c>
      <c r="G19" s="196"/>
      <c r="H19" s="196"/>
      <c r="I19" s="196"/>
      <c r="J19" s="198"/>
    </row>
    <row r="20" spans="1:10" s="2" customFormat="1" ht="14.1" customHeight="1" x14ac:dyDescent="0.15">
      <c r="A20" s="186" t="s">
        <v>91</v>
      </c>
      <c r="B20" s="187"/>
      <c r="C20" s="99">
        <v>25</v>
      </c>
      <c r="D20" s="100" t="s">
        <v>92</v>
      </c>
      <c r="E20" s="100">
        <v>27</v>
      </c>
      <c r="F20" s="101" t="s">
        <v>93</v>
      </c>
      <c r="G20" s="196">
        <v>13135</v>
      </c>
      <c r="H20" s="196">
        <v>51877</v>
      </c>
      <c r="I20" s="196">
        <v>65012</v>
      </c>
      <c r="J20" s="198">
        <v>2137</v>
      </c>
    </row>
    <row r="21" spans="1:10" s="2" customFormat="1" ht="14.1" customHeight="1" x14ac:dyDescent="0.15">
      <c r="A21" s="186" t="s">
        <v>94</v>
      </c>
      <c r="B21" s="187"/>
      <c r="C21" s="99">
        <v>70</v>
      </c>
      <c r="D21" s="100" t="s">
        <v>95</v>
      </c>
      <c r="E21" s="100">
        <v>70</v>
      </c>
      <c r="F21" s="101" t="s">
        <v>96</v>
      </c>
      <c r="G21" s="196"/>
      <c r="H21" s="196"/>
      <c r="I21" s="196"/>
      <c r="J21" s="198"/>
    </row>
    <row r="22" spans="1:10" s="2" customFormat="1" ht="14.1" customHeight="1" x14ac:dyDescent="0.15">
      <c r="A22" s="186" t="s">
        <v>97</v>
      </c>
      <c r="B22" s="187"/>
      <c r="C22" s="99">
        <v>2</v>
      </c>
      <c r="D22" s="100">
        <v>3</v>
      </c>
      <c r="E22" s="100">
        <v>0</v>
      </c>
      <c r="F22" s="101">
        <v>0</v>
      </c>
      <c r="G22" s="188">
        <v>2720</v>
      </c>
      <c r="H22" s="188">
        <v>25403</v>
      </c>
      <c r="I22" s="188">
        <v>28123</v>
      </c>
      <c r="J22" s="199">
        <v>925</v>
      </c>
    </row>
    <row r="23" spans="1:10" s="2" customFormat="1" ht="14.1" customHeight="1" x14ac:dyDescent="0.15">
      <c r="A23" s="186" t="s">
        <v>98</v>
      </c>
      <c r="B23" s="187"/>
      <c r="C23" s="99">
        <v>0</v>
      </c>
      <c r="D23" s="100">
        <v>0</v>
      </c>
      <c r="E23" s="100">
        <v>4</v>
      </c>
      <c r="F23" s="101" t="s">
        <v>99</v>
      </c>
      <c r="G23" s="188"/>
      <c r="H23" s="188"/>
      <c r="I23" s="188"/>
      <c r="J23" s="199"/>
    </row>
    <row r="24" spans="1:10" s="2" customFormat="1" ht="14.1" customHeight="1" x14ac:dyDescent="0.15">
      <c r="A24" s="186" t="s">
        <v>100</v>
      </c>
      <c r="B24" s="187"/>
      <c r="C24" s="99">
        <v>12</v>
      </c>
      <c r="D24" s="100" t="s">
        <v>101</v>
      </c>
      <c r="E24" s="100">
        <v>10</v>
      </c>
      <c r="F24" s="101" t="s">
        <v>102</v>
      </c>
      <c r="G24" s="188"/>
      <c r="H24" s="188"/>
      <c r="I24" s="188"/>
      <c r="J24" s="199"/>
    </row>
    <row r="25" spans="1:10" s="2" customFormat="1" ht="14.1" customHeight="1" x14ac:dyDescent="0.15">
      <c r="A25" s="186" t="s">
        <v>103</v>
      </c>
      <c r="B25" s="187"/>
      <c r="C25" s="99">
        <v>49</v>
      </c>
      <c r="D25" s="100" t="s">
        <v>104</v>
      </c>
      <c r="E25" s="104"/>
      <c r="F25" s="105"/>
      <c r="G25" s="188"/>
      <c r="H25" s="188"/>
      <c r="I25" s="188"/>
      <c r="J25" s="199"/>
    </row>
    <row r="26" spans="1:10" s="2" customFormat="1" ht="14.1" customHeight="1" x14ac:dyDescent="0.15">
      <c r="A26" s="186" t="s">
        <v>105</v>
      </c>
      <c r="B26" s="187"/>
      <c r="C26" s="99">
        <v>4</v>
      </c>
      <c r="D26" s="100" t="s">
        <v>106</v>
      </c>
      <c r="E26" s="100">
        <v>0</v>
      </c>
      <c r="F26" s="101">
        <v>0</v>
      </c>
      <c r="G26" s="188"/>
      <c r="H26" s="188"/>
      <c r="I26" s="188"/>
      <c r="J26" s="199"/>
    </row>
    <row r="27" spans="1:10" s="2" customFormat="1" ht="14.1" customHeight="1" x14ac:dyDescent="0.15">
      <c r="A27" s="186" t="s">
        <v>107</v>
      </c>
      <c r="B27" s="187"/>
      <c r="C27" s="99">
        <v>19</v>
      </c>
      <c r="D27" s="100">
        <v>27</v>
      </c>
      <c r="E27" s="100">
        <v>19</v>
      </c>
      <c r="F27" s="101">
        <v>27</v>
      </c>
      <c r="G27" s="100">
        <v>10</v>
      </c>
      <c r="H27" s="100">
        <v>11827</v>
      </c>
      <c r="I27" s="100">
        <v>11837</v>
      </c>
      <c r="J27" s="106">
        <v>389</v>
      </c>
    </row>
    <row r="28" spans="1:10" s="2" customFormat="1" ht="14.1" customHeight="1" x14ac:dyDescent="0.15">
      <c r="A28" s="186" t="s">
        <v>108</v>
      </c>
      <c r="B28" s="187"/>
      <c r="C28" s="99">
        <v>6</v>
      </c>
      <c r="D28" s="100" t="s">
        <v>109</v>
      </c>
      <c r="E28" s="100">
        <v>7</v>
      </c>
      <c r="F28" s="101">
        <v>15</v>
      </c>
      <c r="G28" s="196">
        <v>2885</v>
      </c>
      <c r="H28" s="196">
        <v>31703</v>
      </c>
      <c r="I28" s="196">
        <v>34588</v>
      </c>
      <c r="J28" s="198">
        <v>1137</v>
      </c>
    </row>
    <row r="29" spans="1:10" s="2" customFormat="1" ht="14.1" customHeight="1" x14ac:dyDescent="0.15">
      <c r="A29" s="186" t="s">
        <v>110</v>
      </c>
      <c r="B29" s="187"/>
      <c r="C29" s="99">
        <v>48</v>
      </c>
      <c r="D29" s="100">
        <v>10</v>
      </c>
      <c r="E29" s="100">
        <v>47</v>
      </c>
      <c r="F29" s="101">
        <v>10</v>
      </c>
      <c r="G29" s="196"/>
      <c r="H29" s="196"/>
      <c r="I29" s="196"/>
      <c r="J29" s="198"/>
    </row>
    <row r="30" spans="1:10" s="2" customFormat="1" ht="14.1" customHeight="1" x14ac:dyDescent="0.15">
      <c r="A30" s="186" t="s">
        <v>111</v>
      </c>
      <c r="B30" s="187"/>
      <c r="C30" s="99">
        <v>12</v>
      </c>
      <c r="D30" s="100">
        <v>8</v>
      </c>
      <c r="E30" s="100">
        <v>11</v>
      </c>
      <c r="F30" s="101" t="s">
        <v>112</v>
      </c>
      <c r="G30" s="196"/>
      <c r="H30" s="196"/>
      <c r="I30" s="196"/>
      <c r="J30" s="198"/>
    </row>
    <row r="31" spans="1:10" s="2" customFormat="1" ht="14.1" customHeight="1" x14ac:dyDescent="0.15">
      <c r="A31" s="186" t="s">
        <v>113</v>
      </c>
      <c r="B31" s="187"/>
      <c r="C31" s="99">
        <v>8</v>
      </c>
      <c r="D31" s="100">
        <v>5</v>
      </c>
      <c r="E31" s="100">
        <v>8</v>
      </c>
      <c r="F31" s="101">
        <v>5</v>
      </c>
      <c r="G31" s="200">
        <v>2900</v>
      </c>
      <c r="H31" s="200">
        <v>6463</v>
      </c>
      <c r="I31" s="200">
        <v>9363</v>
      </c>
      <c r="J31" s="201">
        <v>308</v>
      </c>
    </row>
    <row r="32" spans="1:10" s="2" customFormat="1" ht="14.1" customHeight="1" x14ac:dyDescent="0.15">
      <c r="A32" s="186" t="s">
        <v>114</v>
      </c>
      <c r="B32" s="187"/>
      <c r="C32" s="99">
        <v>11</v>
      </c>
      <c r="D32" s="100">
        <v>4</v>
      </c>
      <c r="E32" s="100">
        <v>11</v>
      </c>
      <c r="F32" s="101">
        <v>6</v>
      </c>
      <c r="G32" s="200"/>
      <c r="H32" s="200"/>
      <c r="I32" s="200"/>
      <c r="J32" s="201"/>
    </row>
    <row r="33" spans="1:10" s="2" customFormat="1" ht="14.1" customHeight="1" x14ac:dyDescent="0.15">
      <c r="A33" s="186" t="s">
        <v>115</v>
      </c>
      <c r="B33" s="187"/>
      <c r="C33" s="99">
        <v>24</v>
      </c>
      <c r="D33" s="100">
        <v>21</v>
      </c>
      <c r="E33" s="100">
        <v>21</v>
      </c>
      <c r="F33" s="101">
        <v>24</v>
      </c>
      <c r="G33" s="188">
        <v>1830</v>
      </c>
      <c r="H33" s="188">
        <v>11037</v>
      </c>
      <c r="I33" s="188">
        <v>12867</v>
      </c>
      <c r="J33" s="198">
        <v>423</v>
      </c>
    </row>
    <row r="34" spans="1:10" s="2" customFormat="1" ht="14.1" customHeight="1" x14ac:dyDescent="0.15">
      <c r="A34" s="186" t="s">
        <v>116</v>
      </c>
      <c r="B34" s="187"/>
      <c r="C34" s="99">
        <v>4</v>
      </c>
      <c r="D34" s="100">
        <v>1</v>
      </c>
      <c r="E34" s="100">
        <v>2</v>
      </c>
      <c r="F34" s="101">
        <v>2</v>
      </c>
      <c r="G34" s="188"/>
      <c r="H34" s="188"/>
      <c r="I34" s="188"/>
      <c r="J34" s="198"/>
    </row>
    <row r="35" spans="1:10" s="2" customFormat="1" ht="14.1" customHeight="1" x14ac:dyDescent="0.15">
      <c r="A35" s="186" t="s">
        <v>117</v>
      </c>
      <c r="B35" s="187"/>
      <c r="C35" s="99">
        <v>2</v>
      </c>
      <c r="D35" s="100">
        <v>6</v>
      </c>
      <c r="E35" s="100">
        <v>2</v>
      </c>
      <c r="F35" s="101">
        <v>2</v>
      </c>
      <c r="G35" s="188"/>
      <c r="H35" s="188"/>
      <c r="I35" s="188"/>
      <c r="J35" s="198"/>
    </row>
    <row r="36" spans="1:10" s="2" customFormat="1" ht="14.1" customHeight="1" x14ac:dyDescent="0.15">
      <c r="A36" s="186" t="s">
        <v>118</v>
      </c>
      <c r="B36" s="187"/>
      <c r="C36" s="99">
        <v>29</v>
      </c>
      <c r="D36" s="100">
        <v>13</v>
      </c>
      <c r="E36" s="100">
        <v>31</v>
      </c>
      <c r="F36" s="101">
        <v>15</v>
      </c>
      <c r="G36" s="188">
        <v>700</v>
      </c>
      <c r="H36" s="188">
        <v>10821</v>
      </c>
      <c r="I36" s="188">
        <v>11521</v>
      </c>
      <c r="J36" s="199">
        <v>379</v>
      </c>
    </row>
    <row r="37" spans="1:10" s="2" customFormat="1" ht="14.1" customHeight="1" x14ac:dyDescent="0.15">
      <c r="A37" s="186" t="s">
        <v>119</v>
      </c>
      <c r="B37" s="187"/>
      <c r="C37" s="99">
        <v>3</v>
      </c>
      <c r="D37" s="100">
        <v>4</v>
      </c>
      <c r="E37" s="100">
        <v>1</v>
      </c>
      <c r="F37" s="101">
        <v>2</v>
      </c>
      <c r="G37" s="188"/>
      <c r="H37" s="188"/>
      <c r="I37" s="188"/>
      <c r="J37" s="199"/>
    </row>
    <row r="38" spans="1:10" s="2" customFormat="1" ht="14.1" customHeight="1" x14ac:dyDescent="0.15">
      <c r="A38" s="186" t="s">
        <v>120</v>
      </c>
      <c r="B38" s="187"/>
      <c r="C38" s="99">
        <v>46</v>
      </c>
      <c r="D38" s="100">
        <v>42</v>
      </c>
      <c r="E38" s="100">
        <v>49</v>
      </c>
      <c r="F38" s="101">
        <v>40</v>
      </c>
      <c r="G38" s="202">
        <v>11979</v>
      </c>
      <c r="H38" s="188">
        <v>28080</v>
      </c>
      <c r="I38" s="188">
        <v>40059</v>
      </c>
      <c r="J38" s="198">
        <v>1317</v>
      </c>
    </row>
    <row r="39" spans="1:10" s="2" customFormat="1" ht="14.1" customHeight="1" x14ac:dyDescent="0.15">
      <c r="A39" s="186" t="s">
        <v>121</v>
      </c>
      <c r="B39" s="187"/>
      <c r="C39" s="99">
        <v>1</v>
      </c>
      <c r="D39" s="100">
        <v>2</v>
      </c>
      <c r="E39" s="100">
        <v>3</v>
      </c>
      <c r="F39" s="101">
        <v>1</v>
      </c>
      <c r="G39" s="203"/>
      <c r="H39" s="188"/>
      <c r="I39" s="188"/>
      <c r="J39" s="198"/>
    </row>
    <row r="40" spans="1:10" s="2" customFormat="1" ht="14.1" customHeight="1" x14ac:dyDescent="0.15">
      <c r="A40" s="186" t="s">
        <v>122</v>
      </c>
      <c r="B40" s="187"/>
      <c r="C40" s="99">
        <v>19</v>
      </c>
      <c r="D40" s="100">
        <v>14</v>
      </c>
      <c r="E40" s="100">
        <v>16</v>
      </c>
      <c r="F40" s="101">
        <v>18</v>
      </c>
      <c r="G40" s="100">
        <v>35</v>
      </c>
      <c r="H40" s="100">
        <v>11547</v>
      </c>
      <c r="I40" s="100">
        <v>11582</v>
      </c>
      <c r="J40" s="106">
        <v>381</v>
      </c>
    </row>
    <row r="41" spans="1:10" s="2" customFormat="1" ht="14.1" customHeight="1" x14ac:dyDescent="0.15">
      <c r="A41" s="186" t="s">
        <v>123</v>
      </c>
      <c r="B41" s="187"/>
      <c r="C41" s="99">
        <v>10</v>
      </c>
      <c r="D41" s="100">
        <v>15</v>
      </c>
      <c r="E41" s="100">
        <v>15</v>
      </c>
      <c r="F41" s="101">
        <v>12</v>
      </c>
      <c r="G41" s="107">
        <v>5</v>
      </c>
      <c r="H41" s="107">
        <v>6777</v>
      </c>
      <c r="I41" s="107">
        <v>6782</v>
      </c>
      <c r="J41" s="106">
        <v>223</v>
      </c>
    </row>
    <row r="42" spans="1:10" s="2" customFormat="1" ht="14.1" customHeight="1" x14ac:dyDescent="0.15">
      <c r="A42" s="186" t="s">
        <v>124</v>
      </c>
      <c r="B42" s="187"/>
      <c r="C42" s="99">
        <v>37</v>
      </c>
      <c r="D42" s="100">
        <v>28</v>
      </c>
      <c r="E42" s="100">
        <v>36</v>
      </c>
      <c r="F42" s="101">
        <v>31</v>
      </c>
      <c r="G42" s="188">
        <v>4490</v>
      </c>
      <c r="H42" s="188">
        <v>30141</v>
      </c>
      <c r="I42" s="188">
        <v>34631</v>
      </c>
      <c r="J42" s="198">
        <v>1139</v>
      </c>
    </row>
    <row r="43" spans="1:10" s="2" customFormat="1" ht="14.1" customHeight="1" x14ac:dyDescent="0.15">
      <c r="A43" s="186" t="s">
        <v>125</v>
      </c>
      <c r="B43" s="187"/>
      <c r="C43" s="99">
        <v>2</v>
      </c>
      <c r="D43" s="100">
        <v>3</v>
      </c>
      <c r="E43" s="100">
        <v>4</v>
      </c>
      <c r="F43" s="101">
        <v>0</v>
      </c>
      <c r="G43" s="188"/>
      <c r="H43" s="188"/>
      <c r="I43" s="188"/>
      <c r="J43" s="198"/>
    </row>
    <row r="44" spans="1:10" s="2" customFormat="1" ht="14.1" customHeight="1" x14ac:dyDescent="0.15">
      <c r="A44" s="186" t="s">
        <v>126</v>
      </c>
      <c r="B44" s="187"/>
      <c r="C44" s="99">
        <v>22</v>
      </c>
      <c r="D44" s="100">
        <v>26</v>
      </c>
      <c r="E44" s="100">
        <v>28</v>
      </c>
      <c r="F44" s="101">
        <v>19</v>
      </c>
      <c r="G44" s="108">
        <v>0</v>
      </c>
      <c r="H44" s="100">
        <v>2798</v>
      </c>
      <c r="I44" s="100">
        <v>2798</v>
      </c>
      <c r="J44" s="106">
        <v>92</v>
      </c>
    </row>
    <row r="45" spans="1:10" s="2" customFormat="1" ht="14.1" customHeight="1" x14ac:dyDescent="0.15">
      <c r="A45" s="186" t="s">
        <v>127</v>
      </c>
      <c r="B45" s="187"/>
      <c r="C45" s="109" t="s">
        <v>141</v>
      </c>
      <c r="D45" s="110" t="s">
        <v>150</v>
      </c>
      <c r="E45" s="110" t="s">
        <v>141</v>
      </c>
      <c r="F45" s="111" t="s">
        <v>141</v>
      </c>
      <c r="G45" s="112" t="s">
        <v>140</v>
      </c>
      <c r="H45" s="110" t="s">
        <v>140</v>
      </c>
      <c r="I45" s="110" t="s">
        <v>140</v>
      </c>
      <c r="J45" s="113" t="s">
        <v>141</v>
      </c>
    </row>
    <row r="46" spans="1:10" s="2" customFormat="1" ht="14.1" customHeight="1" x14ac:dyDescent="0.15">
      <c r="A46" s="186" t="s">
        <v>128</v>
      </c>
      <c r="B46" s="187"/>
      <c r="C46" s="99">
        <v>61</v>
      </c>
      <c r="D46" s="100">
        <v>52</v>
      </c>
      <c r="E46" s="100">
        <v>61</v>
      </c>
      <c r="F46" s="101">
        <v>53</v>
      </c>
      <c r="G46" s="108">
        <v>2305</v>
      </c>
      <c r="H46" s="100">
        <v>21870</v>
      </c>
      <c r="I46" s="100">
        <v>24175</v>
      </c>
      <c r="J46" s="106">
        <v>795</v>
      </c>
    </row>
    <row r="47" spans="1:10" s="2" customFormat="1" ht="14.1" customHeight="1" x14ac:dyDescent="0.15">
      <c r="A47" s="186" t="s">
        <v>129</v>
      </c>
      <c r="B47" s="187"/>
      <c r="C47" s="99" t="s">
        <v>130</v>
      </c>
      <c r="D47" s="100" t="s">
        <v>131</v>
      </c>
      <c r="E47" s="100" t="s">
        <v>132</v>
      </c>
      <c r="F47" s="101" t="s">
        <v>132</v>
      </c>
      <c r="G47" s="188">
        <v>68965</v>
      </c>
      <c r="H47" s="188">
        <v>2344</v>
      </c>
      <c r="I47" s="188">
        <v>71309</v>
      </c>
      <c r="J47" s="199">
        <v>2344</v>
      </c>
    </row>
    <row r="48" spans="1:10" s="2" customFormat="1" ht="14.1" customHeight="1" x14ac:dyDescent="0.15">
      <c r="A48" s="186" t="s">
        <v>133</v>
      </c>
      <c r="B48" s="187"/>
      <c r="C48" s="99">
        <v>0</v>
      </c>
      <c r="D48" s="100">
        <v>0</v>
      </c>
      <c r="E48" s="100">
        <v>1</v>
      </c>
      <c r="F48" s="101">
        <v>0</v>
      </c>
      <c r="G48" s="188"/>
      <c r="H48" s="188"/>
      <c r="I48" s="188"/>
      <c r="J48" s="199"/>
    </row>
    <row r="49" spans="1:10" s="2" customFormat="1" ht="14.1" customHeight="1" x14ac:dyDescent="0.15">
      <c r="A49" s="186" t="s">
        <v>134</v>
      </c>
      <c r="B49" s="187"/>
      <c r="C49" s="114">
        <v>33</v>
      </c>
      <c r="D49" s="107">
        <v>25</v>
      </c>
      <c r="E49" s="107">
        <v>38</v>
      </c>
      <c r="F49" s="115">
        <v>28</v>
      </c>
      <c r="G49" s="200">
        <v>1175</v>
      </c>
      <c r="H49" s="200">
        <v>5815</v>
      </c>
      <c r="I49" s="200">
        <v>6990</v>
      </c>
      <c r="J49" s="201">
        <v>230</v>
      </c>
    </row>
    <row r="50" spans="1:10" s="2" customFormat="1" ht="14.1" customHeight="1" x14ac:dyDescent="0.15">
      <c r="A50" s="186" t="s">
        <v>135</v>
      </c>
      <c r="B50" s="187"/>
      <c r="C50" s="114">
        <v>3</v>
      </c>
      <c r="D50" s="107">
        <v>3</v>
      </c>
      <c r="E50" s="107">
        <v>0</v>
      </c>
      <c r="F50" s="115">
        <v>0</v>
      </c>
      <c r="G50" s="200"/>
      <c r="H50" s="200"/>
      <c r="I50" s="200"/>
      <c r="J50" s="201"/>
    </row>
    <row r="51" spans="1:10" s="2" customFormat="1" ht="14.1" customHeight="1" x14ac:dyDescent="0.15">
      <c r="A51" s="186" t="s">
        <v>136</v>
      </c>
      <c r="B51" s="187"/>
      <c r="C51" s="114">
        <v>19</v>
      </c>
      <c r="D51" s="107">
        <v>21</v>
      </c>
      <c r="E51" s="107">
        <v>19</v>
      </c>
      <c r="F51" s="115">
        <v>21</v>
      </c>
      <c r="G51" s="108">
        <v>2230</v>
      </c>
      <c r="H51" s="108">
        <v>16976</v>
      </c>
      <c r="I51" s="108">
        <v>19206</v>
      </c>
      <c r="J51" s="116">
        <v>631</v>
      </c>
    </row>
    <row r="52" spans="1:10" s="2" customFormat="1" ht="14.1" customHeight="1" x14ac:dyDescent="0.15">
      <c r="A52" s="186" t="s">
        <v>137</v>
      </c>
      <c r="B52" s="187"/>
      <c r="C52" s="114">
        <v>4</v>
      </c>
      <c r="D52" s="107">
        <v>41</v>
      </c>
      <c r="E52" s="117"/>
      <c r="F52" s="118"/>
      <c r="G52" s="188">
        <v>2644</v>
      </c>
      <c r="H52" s="188">
        <v>10650</v>
      </c>
      <c r="I52" s="188">
        <v>13294</v>
      </c>
      <c r="J52" s="199">
        <v>437</v>
      </c>
    </row>
    <row r="53" spans="1:10" s="2" customFormat="1" ht="14.1" customHeight="1" x14ac:dyDescent="0.15">
      <c r="A53" s="186" t="s">
        <v>138</v>
      </c>
      <c r="B53" s="187"/>
      <c r="C53" s="114">
        <v>0</v>
      </c>
      <c r="D53" s="107">
        <v>0</v>
      </c>
      <c r="E53" s="107">
        <v>1</v>
      </c>
      <c r="F53" s="115">
        <v>1</v>
      </c>
      <c r="G53" s="188"/>
      <c r="H53" s="188"/>
      <c r="I53" s="188"/>
      <c r="J53" s="199"/>
    </row>
    <row r="54" spans="1:10" s="2" customFormat="1" ht="14.1" customHeight="1" x14ac:dyDescent="0.15">
      <c r="A54" s="206" t="s">
        <v>139</v>
      </c>
      <c r="B54" s="207"/>
      <c r="C54" s="119">
        <v>1</v>
      </c>
      <c r="D54" s="120">
        <v>1</v>
      </c>
      <c r="E54" s="120">
        <v>0</v>
      </c>
      <c r="F54" s="121">
        <v>0</v>
      </c>
      <c r="G54" s="204"/>
      <c r="H54" s="204"/>
      <c r="I54" s="204"/>
      <c r="J54" s="205"/>
    </row>
    <row r="55" spans="1:10" ht="14.1" customHeight="1" x14ac:dyDescent="0.15">
      <c r="A55" s="208" t="s">
        <v>151</v>
      </c>
      <c r="B55" s="209"/>
      <c r="C55" s="122">
        <v>10</v>
      </c>
      <c r="D55" s="123">
        <v>9</v>
      </c>
      <c r="E55" s="123">
        <v>12</v>
      </c>
      <c r="F55" s="124">
        <v>12</v>
      </c>
      <c r="G55" s="210">
        <v>28869</v>
      </c>
      <c r="H55" s="210">
        <v>81605</v>
      </c>
      <c r="I55" s="210">
        <v>110474</v>
      </c>
      <c r="J55" s="211">
        <v>3632</v>
      </c>
    </row>
    <row r="56" spans="1:10" ht="13.5" customHeight="1" x14ac:dyDescent="0.15">
      <c r="A56" s="186" t="s">
        <v>152</v>
      </c>
      <c r="B56" s="187"/>
      <c r="C56" s="114">
        <v>1</v>
      </c>
      <c r="D56" s="107">
        <v>1</v>
      </c>
      <c r="E56" s="107">
        <v>1</v>
      </c>
      <c r="F56" s="115">
        <v>1</v>
      </c>
      <c r="G56" s="188"/>
      <c r="H56" s="188"/>
      <c r="I56" s="188"/>
      <c r="J56" s="199"/>
    </row>
    <row r="57" spans="1:10" x14ac:dyDescent="0.15">
      <c r="A57" s="186" t="s">
        <v>153</v>
      </c>
      <c r="B57" s="187"/>
      <c r="C57" s="114">
        <v>5</v>
      </c>
      <c r="D57" s="107">
        <v>0</v>
      </c>
      <c r="E57" s="107">
        <v>7</v>
      </c>
      <c r="F57" s="115">
        <v>0</v>
      </c>
      <c r="G57" s="188"/>
      <c r="H57" s="188"/>
      <c r="I57" s="188"/>
      <c r="J57" s="199"/>
    </row>
    <row r="58" spans="1:10" x14ac:dyDescent="0.15">
      <c r="A58" s="186" t="s">
        <v>154</v>
      </c>
      <c r="B58" s="187"/>
      <c r="C58" s="114">
        <v>96</v>
      </c>
      <c r="D58" s="107">
        <v>69</v>
      </c>
      <c r="E58" s="107">
        <v>97</v>
      </c>
      <c r="F58" s="115">
        <v>71</v>
      </c>
      <c r="G58" s="188"/>
      <c r="H58" s="188"/>
      <c r="I58" s="188"/>
      <c r="J58" s="199"/>
    </row>
    <row r="59" spans="1:10" x14ac:dyDescent="0.15">
      <c r="A59" s="186" t="s">
        <v>155</v>
      </c>
      <c r="B59" s="187"/>
      <c r="C59" s="114">
        <v>4</v>
      </c>
      <c r="D59" s="107">
        <v>3</v>
      </c>
      <c r="E59" s="107">
        <v>4</v>
      </c>
      <c r="F59" s="115">
        <v>1</v>
      </c>
      <c r="G59" s="188"/>
      <c r="H59" s="188"/>
      <c r="I59" s="188"/>
      <c r="J59" s="199"/>
    </row>
    <row r="60" spans="1:10" x14ac:dyDescent="0.15">
      <c r="A60" s="186" t="s">
        <v>156</v>
      </c>
      <c r="B60" s="187"/>
      <c r="C60" s="114">
        <v>4</v>
      </c>
      <c r="D60" s="107">
        <v>2</v>
      </c>
      <c r="E60" s="107">
        <v>4</v>
      </c>
      <c r="F60" s="115">
        <v>2</v>
      </c>
      <c r="G60" s="188"/>
      <c r="H60" s="188"/>
      <c r="I60" s="188"/>
      <c r="J60" s="199"/>
    </row>
    <row r="61" spans="1:10" x14ac:dyDescent="0.15">
      <c r="A61" s="186" t="s">
        <v>157</v>
      </c>
      <c r="B61" s="187"/>
      <c r="C61" s="114">
        <v>36</v>
      </c>
      <c r="D61" s="107">
        <v>37</v>
      </c>
      <c r="E61" s="107">
        <v>36</v>
      </c>
      <c r="F61" s="115">
        <v>37</v>
      </c>
      <c r="G61" s="188"/>
      <c r="H61" s="188"/>
      <c r="I61" s="188"/>
      <c r="J61" s="199"/>
    </row>
    <row r="62" spans="1:10" x14ac:dyDescent="0.15">
      <c r="A62" s="186" t="s">
        <v>158</v>
      </c>
      <c r="B62" s="187"/>
      <c r="C62" s="114">
        <v>33</v>
      </c>
      <c r="D62" s="107">
        <v>9</v>
      </c>
      <c r="E62" s="107">
        <v>32</v>
      </c>
      <c r="F62" s="115">
        <v>9</v>
      </c>
      <c r="G62" s="188"/>
      <c r="H62" s="188"/>
      <c r="I62" s="188"/>
      <c r="J62" s="199"/>
    </row>
    <row r="63" spans="1:10" x14ac:dyDescent="0.15">
      <c r="A63" s="186" t="s">
        <v>159</v>
      </c>
      <c r="B63" s="187"/>
      <c r="C63" s="114">
        <v>12</v>
      </c>
      <c r="D63" s="107">
        <v>9</v>
      </c>
      <c r="E63" s="107">
        <v>10</v>
      </c>
      <c r="F63" s="115">
        <v>6</v>
      </c>
      <c r="G63" s="188"/>
      <c r="H63" s="188"/>
      <c r="I63" s="188"/>
      <c r="J63" s="199"/>
    </row>
    <row r="64" spans="1:10" x14ac:dyDescent="0.15">
      <c r="A64" s="186" t="s">
        <v>160</v>
      </c>
      <c r="B64" s="187"/>
      <c r="C64" s="114">
        <v>1</v>
      </c>
      <c r="D64" s="107">
        <v>0</v>
      </c>
      <c r="E64" s="107">
        <v>1</v>
      </c>
      <c r="F64" s="115">
        <v>0</v>
      </c>
      <c r="G64" s="107">
        <v>47</v>
      </c>
      <c r="H64" s="107">
        <v>417</v>
      </c>
      <c r="I64" s="107">
        <v>464</v>
      </c>
      <c r="J64" s="125">
        <v>15</v>
      </c>
    </row>
    <row r="65" spans="1:10" x14ac:dyDescent="0.15">
      <c r="A65" s="186" t="s">
        <v>161</v>
      </c>
      <c r="B65" s="187"/>
      <c r="C65" s="114">
        <v>79</v>
      </c>
      <c r="D65" s="107">
        <v>64</v>
      </c>
      <c r="E65" s="107">
        <v>79</v>
      </c>
      <c r="F65" s="115">
        <v>64</v>
      </c>
      <c r="G65" s="107">
        <v>7612</v>
      </c>
      <c r="H65" s="107">
        <v>39792</v>
      </c>
      <c r="I65" s="107">
        <v>47404</v>
      </c>
      <c r="J65" s="125">
        <v>1558</v>
      </c>
    </row>
    <row r="66" spans="1:10" x14ac:dyDescent="0.15">
      <c r="A66" s="186" t="s">
        <v>162</v>
      </c>
      <c r="B66" s="187"/>
      <c r="C66" s="114">
        <v>42</v>
      </c>
      <c r="D66" s="107">
        <v>36</v>
      </c>
      <c r="E66" s="107">
        <v>42</v>
      </c>
      <c r="F66" s="115">
        <v>36</v>
      </c>
      <c r="G66" s="107">
        <v>5936</v>
      </c>
      <c r="H66" s="107">
        <v>14741</v>
      </c>
      <c r="I66" s="107">
        <v>20677</v>
      </c>
      <c r="J66" s="125">
        <v>680</v>
      </c>
    </row>
    <row r="67" spans="1:10" x14ac:dyDescent="0.15">
      <c r="A67" s="186" t="s">
        <v>163</v>
      </c>
      <c r="B67" s="187"/>
      <c r="C67" s="114">
        <v>61</v>
      </c>
      <c r="D67" s="107">
        <v>55</v>
      </c>
      <c r="E67" s="107">
        <v>62</v>
      </c>
      <c r="F67" s="115">
        <v>56</v>
      </c>
      <c r="G67" s="107">
        <v>5054</v>
      </c>
      <c r="H67" s="107">
        <v>26840</v>
      </c>
      <c r="I67" s="107">
        <v>31894</v>
      </c>
      <c r="J67" s="125">
        <v>1049</v>
      </c>
    </row>
    <row r="68" spans="1:10" x14ac:dyDescent="0.15">
      <c r="A68" s="186" t="s">
        <v>164</v>
      </c>
      <c r="B68" s="187"/>
      <c r="C68" s="114">
        <v>26</v>
      </c>
      <c r="D68" s="107">
        <v>21</v>
      </c>
      <c r="E68" s="117"/>
      <c r="F68" s="118"/>
      <c r="G68" s="188">
        <v>3136</v>
      </c>
      <c r="H68" s="188">
        <v>10730</v>
      </c>
      <c r="I68" s="188">
        <v>13866</v>
      </c>
      <c r="J68" s="199">
        <v>456</v>
      </c>
    </row>
    <row r="69" spans="1:10" x14ac:dyDescent="0.15">
      <c r="A69" s="186" t="s">
        <v>165</v>
      </c>
      <c r="B69" s="187"/>
      <c r="C69" s="114">
        <v>9</v>
      </c>
      <c r="D69" s="107">
        <v>9</v>
      </c>
      <c r="E69" s="107">
        <v>9</v>
      </c>
      <c r="F69" s="115">
        <v>10</v>
      </c>
      <c r="G69" s="188"/>
      <c r="H69" s="188"/>
      <c r="I69" s="188"/>
      <c r="J69" s="199"/>
    </row>
    <row r="70" spans="1:10" x14ac:dyDescent="0.15">
      <c r="A70" s="186" t="s">
        <v>166</v>
      </c>
      <c r="B70" s="187"/>
      <c r="C70" s="114">
        <v>2</v>
      </c>
      <c r="D70" s="107">
        <v>2</v>
      </c>
      <c r="E70" s="107">
        <v>2</v>
      </c>
      <c r="F70" s="115">
        <v>2</v>
      </c>
      <c r="G70" s="188"/>
      <c r="H70" s="188"/>
      <c r="I70" s="188"/>
      <c r="J70" s="199"/>
    </row>
    <row r="71" spans="1:10" x14ac:dyDescent="0.15">
      <c r="A71" s="206" t="s">
        <v>167</v>
      </c>
      <c r="B71" s="207"/>
      <c r="C71" s="119">
        <v>12</v>
      </c>
      <c r="D71" s="120">
        <v>17</v>
      </c>
      <c r="E71" s="120">
        <v>12</v>
      </c>
      <c r="F71" s="121">
        <v>16</v>
      </c>
      <c r="G71" s="204"/>
      <c r="H71" s="204"/>
      <c r="I71" s="204"/>
      <c r="J71" s="205"/>
    </row>
    <row r="72" spans="1:10" x14ac:dyDescent="0.15">
      <c r="A72" s="208" t="s">
        <v>168</v>
      </c>
      <c r="B72" s="209"/>
      <c r="C72" s="122">
        <v>45</v>
      </c>
      <c r="D72" s="123">
        <v>36</v>
      </c>
      <c r="E72" s="123">
        <v>45</v>
      </c>
      <c r="F72" s="124">
        <v>36.5</v>
      </c>
      <c r="G72" s="123">
        <v>8345</v>
      </c>
      <c r="H72" s="123">
        <v>34928</v>
      </c>
      <c r="I72" s="123">
        <v>43273</v>
      </c>
      <c r="J72" s="126">
        <v>1442</v>
      </c>
    </row>
    <row r="73" spans="1:10" x14ac:dyDescent="0.15">
      <c r="A73" s="186" t="s">
        <v>169</v>
      </c>
      <c r="B73" s="187"/>
      <c r="C73" s="114">
        <v>18</v>
      </c>
      <c r="D73" s="107">
        <v>12.5</v>
      </c>
      <c r="E73" s="107">
        <v>18</v>
      </c>
      <c r="F73" s="115">
        <v>11.5</v>
      </c>
      <c r="G73" s="107">
        <v>2782</v>
      </c>
      <c r="H73" s="107">
        <v>12108</v>
      </c>
      <c r="I73" s="107">
        <v>14890</v>
      </c>
      <c r="J73" s="125">
        <v>496</v>
      </c>
    </row>
    <row r="74" spans="1:10" x14ac:dyDescent="0.15">
      <c r="A74" s="186" t="s">
        <v>170</v>
      </c>
      <c r="B74" s="187"/>
      <c r="C74" s="114">
        <v>21</v>
      </c>
      <c r="D74" s="107">
        <v>14.5</v>
      </c>
      <c r="E74" s="107">
        <v>20</v>
      </c>
      <c r="F74" s="115">
        <v>14</v>
      </c>
      <c r="G74" s="107">
        <v>2318</v>
      </c>
      <c r="H74" s="107">
        <v>14024</v>
      </c>
      <c r="I74" s="107">
        <v>16342</v>
      </c>
      <c r="J74" s="125">
        <v>543</v>
      </c>
    </row>
    <row r="75" spans="1:10" x14ac:dyDescent="0.15">
      <c r="A75" s="186" t="s">
        <v>171</v>
      </c>
      <c r="B75" s="187"/>
      <c r="C75" s="114">
        <v>2</v>
      </c>
      <c r="D75" s="107">
        <v>2</v>
      </c>
      <c r="E75" s="107">
        <v>2</v>
      </c>
      <c r="F75" s="115">
        <v>2</v>
      </c>
      <c r="G75" s="107">
        <v>0</v>
      </c>
      <c r="H75" s="107">
        <v>230</v>
      </c>
      <c r="I75" s="107">
        <v>230</v>
      </c>
      <c r="J75" s="125">
        <v>9</v>
      </c>
    </row>
    <row r="76" spans="1:10" x14ac:dyDescent="0.15">
      <c r="A76" s="186" t="s">
        <v>172</v>
      </c>
      <c r="B76" s="187"/>
      <c r="C76" s="114">
        <v>32</v>
      </c>
      <c r="D76" s="107">
        <v>28</v>
      </c>
      <c r="E76" s="107">
        <v>32</v>
      </c>
      <c r="F76" s="115">
        <v>28</v>
      </c>
      <c r="G76" s="107">
        <v>2017</v>
      </c>
      <c r="H76" s="107">
        <v>13230</v>
      </c>
      <c r="I76" s="107">
        <v>15247</v>
      </c>
      <c r="J76" s="125">
        <v>508</v>
      </c>
    </row>
    <row r="77" spans="1:10" x14ac:dyDescent="0.15">
      <c r="A77" s="212" t="s">
        <v>173</v>
      </c>
      <c r="B77" s="213"/>
      <c r="C77" s="220">
        <v>33</v>
      </c>
      <c r="D77" s="222">
        <v>21.5</v>
      </c>
      <c r="E77" s="222">
        <v>34</v>
      </c>
      <c r="F77" s="214">
        <v>19</v>
      </c>
      <c r="G77" s="220">
        <v>1967</v>
      </c>
      <c r="H77" s="222">
        <v>12467</v>
      </c>
      <c r="I77" s="214">
        <v>14434</v>
      </c>
      <c r="J77" s="216">
        <v>481</v>
      </c>
    </row>
    <row r="78" spans="1:10" x14ac:dyDescent="0.15">
      <c r="A78" s="218" t="s">
        <v>174</v>
      </c>
      <c r="B78" s="219"/>
      <c r="C78" s="221"/>
      <c r="D78" s="223"/>
      <c r="E78" s="223"/>
      <c r="F78" s="215"/>
      <c r="G78" s="221"/>
      <c r="H78" s="223"/>
      <c r="I78" s="215"/>
      <c r="J78" s="217"/>
    </row>
    <row r="79" spans="1:10" x14ac:dyDescent="0.15">
      <c r="A79" s="186" t="s">
        <v>175</v>
      </c>
      <c r="B79" s="187"/>
      <c r="C79" s="114">
        <v>2</v>
      </c>
      <c r="D79" s="107">
        <v>0</v>
      </c>
      <c r="E79" s="107">
        <v>2</v>
      </c>
      <c r="F79" s="115">
        <v>0</v>
      </c>
      <c r="G79" s="107">
        <v>0</v>
      </c>
      <c r="H79" s="107">
        <v>699</v>
      </c>
      <c r="I79" s="107">
        <v>699</v>
      </c>
      <c r="J79" s="125">
        <v>23</v>
      </c>
    </row>
    <row r="80" spans="1:10" x14ac:dyDescent="0.15">
      <c r="A80" s="186" t="s">
        <v>176</v>
      </c>
      <c r="B80" s="187"/>
      <c r="C80" s="114">
        <v>20</v>
      </c>
      <c r="D80" s="107">
        <v>0</v>
      </c>
      <c r="E80" s="107">
        <v>20</v>
      </c>
      <c r="F80" s="115">
        <v>0</v>
      </c>
      <c r="G80" s="107">
        <v>38</v>
      </c>
      <c r="H80" s="107">
        <v>5915</v>
      </c>
      <c r="I80" s="107">
        <v>5953</v>
      </c>
      <c r="J80" s="125">
        <v>313</v>
      </c>
    </row>
    <row r="81" spans="1:10" x14ac:dyDescent="0.15">
      <c r="A81" s="206" t="s">
        <v>177</v>
      </c>
      <c r="B81" s="207"/>
      <c r="C81" s="119">
        <v>16</v>
      </c>
      <c r="D81" s="120">
        <v>0</v>
      </c>
      <c r="E81" s="120">
        <v>16</v>
      </c>
      <c r="F81" s="121">
        <v>0</v>
      </c>
      <c r="G81" s="120">
        <v>76</v>
      </c>
      <c r="H81" s="120">
        <v>2452</v>
      </c>
      <c r="I81" s="120">
        <v>2528</v>
      </c>
      <c r="J81" s="127">
        <v>133</v>
      </c>
    </row>
    <row r="82" spans="1:10" x14ac:dyDescent="0.15">
      <c r="A82" s="208" t="s">
        <v>178</v>
      </c>
      <c r="B82" s="209"/>
      <c r="C82" s="122">
        <v>1</v>
      </c>
      <c r="D82" s="123">
        <v>0</v>
      </c>
      <c r="E82" s="123">
        <v>1</v>
      </c>
      <c r="F82" s="124">
        <v>0</v>
      </c>
      <c r="G82" s="123">
        <v>60</v>
      </c>
      <c r="H82" s="123">
        <v>811</v>
      </c>
      <c r="I82" s="123">
        <v>871</v>
      </c>
      <c r="J82" s="126">
        <v>29.033333333333335</v>
      </c>
    </row>
    <row r="83" spans="1:10" x14ac:dyDescent="0.15">
      <c r="A83" s="186" t="s">
        <v>179</v>
      </c>
      <c r="B83" s="187"/>
      <c r="C83" s="114">
        <v>1</v>
      </c>
      <c r="D83" s="107">
        <v>0</v>
      </c>
      <c r="E83" s="107">
        <v>0</v>
      </c>
      <c r="F83" s="115">
        <v>0</v>
      </c>
      <c r="G83" s="107">
        <v>0</v>
      </c>
      <c r="H83" s="107">
        <v>506</v>
      </c>
      <c r="I83" s="107">
        <v>506</v>
      </c>
      <c r="J83" s="125">
        <v>24.095238095238095</v>
      </c>
    </row>
    <row r="84" spans="1:10" x14ac:dyDescent="0.15">
      <c r="A84" s="212" t="s">
        <v>180</v>
      </c>
      <c r="B84" s="213"/>
      <c r="C84" s="220">
        <v>1</v>
      </c>
      <c r="D84" s="222">
        <v>0</v>
      </c>
      <c r="E84" s="222">
        <v>0</v>
      </c>
      <c r="F84" s="214">
        <v>0</v>
      </c>
      <c r="G84" s="220">
        <v>0</v>
      </c>
      <c r="H84" s="222">
        <v>441</v>
      </c>
      <c r="I84" s="214">
        <v>441</v>
      </c>
      <c r="J84" s="216">
        <v>21</v>
      </c>
    </row>
    <row r="85" spans="1:10" x14ac:dyDescent="0.15">
      <c r="A85" s="218" t="s">
        <v>181</v>
      </c>
      <c r="B85" s="219"/>
      <c r="C85" s="221"/>
      <c r="D85" s="223"/>
      <c r="E85" s="223"/>
      <c r="F85" s="215"/>
      <c r="G85" s="221"/>
      <c r="H85" s="223"/>
      <c r="I85" s="215"/>
      <c r="J85" s="217"/>
    </row>
    <row r="86" spans="1:10" x14ac:dyDescent="0.15">
      <c r="A86" s="186" t="s">
        <v>182</v>
      </c>
      <c r="B86" s="187"/>
      <c r="C86" s="114">
        <v>1</v>
      </c>
      <c r="D86" s="107">
        <v>0</v>
      </c>
      <c r="E86" s="107">
        <v>0</v>
      </c>
      <c r="F86" s="115">
        <v>0</v>
      </c>
      <c r="G86" s="107">
        <v>0</v>
      </c>
      <c r="H86" s="107">
        <v>446</v>
      </c>
      <c r="I86" s="107">
        <v>446</v>
      </c>
      <c r="J86" s="125">
        <v>21.238095238095237</v>
      </c>
    </row>
    <row r="87" spans="1:10" x14ac:dyDescent="0.15">
      <c r="A87" s="186" t="s">
        <v>183</v>
      </c>
      <c r="B87" s="187"/>
      <c r="C87" s="114">
        <v>16</v>
      </c>
      <c r="D87" s="107">
        <v>16</v>
      </c>
      <c r="E87" s="107">
        <v>16</v>
      </c>
      <c r="F87" s="115">
        <v>16</v>
      </c>
      <c r="G87" s="107">
        <v>0</v>
      </c>
      <c r="H87" s="107">
        <v>7646</v>
      </c>
      <c r="I87" s="107">
        <v>7646</v>
      </c>
      <c r="J87" s="125">
        <v>254.86666666666667</v>
      </c>
    </row>
    <row r="88" spans="1:10" x14ac:dyDescent="0.15">
      <c r="A88" s="212" t="s">
        <v>184</v>
      </c>
      <c r="B88" s="213"/>
      <c r="C88" s="220">
        <v>2</v>
      </c>
      <c r="D88" s="222">
        <v>2</v>
      </c>
      <c r="E88" s="222">
        <v>2</v>
      </c>
      <c r="F88" s="214">
        <v>2</v>
      </c>
      <c r="G88" s="226">
        <v>0</v>
      </c>
      <c r="H88" s="222">
        <v>1544</v>
      </c>
      <c r="I88" s="214">
        <v>1544</v>
      </c>
      <c r="J88" s="216">
        <v>51.466666666666669</v>
      </c>
    </row>
    <row r="89" spans="1:10" x14ac:dyDescent="0.15">
      <c r="A89" s="218" t="s">
        <v>185</v>
      </c>
      <c r="B89" s="219"/>
      <c r="C89" s="221"/>
      <c r="D89" s="223"/>
      <c r="E89" s="223"/>
      <c r="F89" s="215"/>
      <c r="G89" s="227"/>
      <c r="H89" s="223"/>
      <c r="I89" s="215"/>
      <c r="J89" s="217"/>
    </row>
    <row r="90" spans="1:10" x14ac:dyDescent="0.15">
      <c r="A90" s="206" t="s">
        <v>186</v>
      </c>
      <c r="B90" s="207"/>
      <c r="C90" s="119">
        <v>6</v>
      </c>
      <c r="D90" s="120">
        <v>6</v>
      </c>
      <c r="E90" s="120">
        <v>6</v>
      </c>
      <c r="F90" s="121">
        <v>6</v>
      </c>
      <c r="G90" s="120">
        <v>0</v>
      </c>
      <c r="H90" s="120">
        <v>1242</v>
      </c>
      <c r="I90" s="120">
        <v>1242</v>
      </c>
      <c r="J90" s="127">
        <v>41.4</v>
      </c>
    </row>
    <row r="91" spans="1:10" x14ac:dyDescent="0.15">
      <c r="A91" s="208" t="s">
        <v>187</v>
      </c>
      <c r="B91" s="209"/>
      <c r="C91" s="122">
        <v>15</v>
      </c>
      <c r="D91" s="123">
        <v>0</v>
      </c>
      <c r="E91" s="128"/>
      <c r="F91" s="124">
        <v>0</v>
      </c>
      <c r="G91" s="123">
        <v>0</v>
      </c>
      <c r="H91" s="123">
        <v>832</v>
      </c>
      <c r="I91" s="123">
        <v>832</v>
      </c>
      <c r="J91" s="126">
        <v>27</v>
      </c>
    </row>
    <row r="92" spans="1:10" x14ac:dyDescent="0.15">
      <c r="A92" s="206" t="s">
        <v>188</v>
      </c>
      <c r="B92" s="207"/>
      <c r="C92" s="119">
        <v>47</v>
      </c>
      <c r="D92" s="120">
        <v>33</v>
      </c>
      <c r="E92" s="120">
        <v>47</v>
      </c>
      <c r="F92" s="121">
        <v>33</v>
      </c>
      <c r="G92" s="120">
        <v>13</v>
      </c>
      <c r="H92" s="120">
        <v>6632</v>
      </c>
      <c r="I92" s="120">
        <v>6646</v>
      </c>
      <c r="J92" s="127">
        <v>219</v>
      </c>
    </row>
    <row r="93" spans="1:10" x14ac:dyDescent="0.15">
      <c r="A93" s="224" t="s">
        <v>189</v>
      </c>
      <c r="B93" s="225"/>
      <c r="C93" s="129">
        <v>13</v>
      </c>
      <c r="D93" s="130">
        <v>11</v>
      </c>
      <c r="E93" s="130">
        <v>13</v>
      </c>
      <c r="F93" s="131">
        <v>12</v>
      </c>
      <c r="G93" s="130">
        <v>2696</v>
      </c>
      <c r="H93" s="130">
        <v>13155</v>
      </c>
      <c r="I93" s="130">
        <v>15851</v>
      </c>
      <c r="J93" s="132">
        <v>521</v>
      </c>
    </row>
    <row r="94" spans="1:10" x14ac:dyDescent="0.15">
      <c r="A94" s="133" t="s">
        <v>190</v>
      </c>
      <c r="B94" s="134"/>
      <c r="C94" s="134"/>
      <c r="D94" s="134"/>
      <c r="E94" s="134"/>
      <c r="F94" s="134"/>
      <c r="G94" s="134"/>
      <c r="H94" s="135"/>
      <c r="I94" s="136"/>
      <c r="J94" s="137" t="s">
        <v>191</v>
      </c>
    </row>
    <row r="95" spans="1:10" x14ac:dyDescent="0.15">
      <c r="A95" s="133" t="s">
        <v>192</v>
      </c>
      <c r="B95" s="134"/>
      <c r="C95" s="134"/>
      <c r="D95" s="134"/>
      <c r="E95" s="134"/>
      <c r="F95" s="134"/>
      <c r="G95" s="138"/>
      <c r="H95" s="138"/>
      <c r="I95" s="134"/>
      <c r="J95" s="134"/>
    </row>
  </sheetData>
  <mergeCells count="177">
    <mergeCell ref="A90:B90"/>
    <mergeCell ref="A91:B91"/>
    <mergeCell ref="A92:B92"/>
    <mergeCell ref="A93:B93"/>
    <mergeCell ref="F88:F89"/>
    <mergeCell ref="G88:G89"/>
    <mergeCell ref="H88:H89"/>
    <mergeCell ref="I88:I89"/>
    <mergeCell ref="J88:J89"/>
    <mergeCell ref="A89:B89"/>
    <mergeCell ref="A86:B86"/>
    <mergeCell ref="A87:B87"/>
    <mergeCell ref="A88:B88"/>
    <mergeCell ref="C88:C89"/>
    <mergeCell ref="D88:D89"/>
    <mergeCell ref="E88:E89"/>
    <mergeCell ref="F84:F85"/>
    <mergeCell ref="G84:G85"/>
    <mergeCell ref="H84:H85"/>
    <mergeCell ref="I84:I85"/>
    <mergeCell ref="J84:J85"/>
    <mergeCell ref="A85:B85"/>
    <mergeCell ref="A82:B82"/>
    <mergeCell ref="A83:B83"/>
    <mergeCell ref="A84:B84"/>
    <mergeCell ref="C84:C85"/>
    <mergeCell ref="D84:D85"/>
    <mergeCell ref="E84:E85"/>
    <mergeCell ref="I77:I78"/>
    <mergeCell ref="J77:J78"/>
    <mergeCell ref="A78:B78"/>
    <mergeCell ref="A79:B79"/>
    <mergeCell ref="A80:B80"/>
    <mergeCell ref="A81:B81"/>
    <mergeCell ref="C77:C78"/>
    <mergeCell ref="D77:D78"/>
    <mergeCell ref="E77:E78"/>
    <mergeCell ref="F77:F78"/>
    <mergeCell ref="G77:G78"/>
    <mergeCell ref="H77:H78"/>
    <mergeCell ref="A72:B72"/>
    <mergeCell ref="A73:B73"/>
    <mergeCell ref="A74:B74"/>
    <mergeCell ref="A75:B75"/>
    <mergeCell ref="A76:B76"/>
    <mergeCell ref="A77:B77"/>
    <mergeCell ref="A67:B67"/>
    <mergeCell ref="A68:B68"/>
    <mergeCell ref="G68:G71"/>
    <mergeCell ref="H68:H71"/>
    <mergeCell ref="I68:I71"/>
    <mergeCell ref="J68:J71"/>
    <mergeCell ref="A69:B69"/>
    <mergeCell ref="A70:B70"/>
    <mergeCell ref="A71:B71"/>
    <mergeCell ref="A61:B61"/>
    <mergeCell ref="A62:B62"/>
    <mergeCell ref="A63:B63"/>
    <mergeCell ref="A64:B64"/>
    <mergeCell ref="A65:B65"/>
    <mergeCell ref="A66:B66"/>
    <mergeCell ref="A55:B55"/>
    <mergeCell ref="G55:G63"/>
    <mergeCell ref="H55:H63"/>
    <mergeCell ref="I55:I63"/>
    <mergeCell ref="J55:J63"/>
    <mergeCell ref="A56:B56"/>
    <mergeCell ref="A57:B57"/>
    <mergeCell ref="A58:B58"/>
    <mergeCell ref="A59:B59"/>
    <mergeCell ref="A60:B60"/>
    <mergeCell ref="A51:B51"/>
    <mergeCell ref="A52:B52"/>
    <mergeCell ref="G52:G54"/>
    <mergeCell ref="H52:H54"/>
    <mergeCell ref="I52:I54"/>
    <mergeCell ref="J52:J54"/>
    <mergeCell ref="A53:B53"/>
    <mergeCell ref="A54:B54"/>
    <mergeCell ref="A48:B48"/>
    <mergeCell ref="A49:B49"/>
    <mergeCell ref="G49:G50"/>
    <mergeCell ref="H49:H50"/>
    <mergeCell ref="I49:I50"/>
    <mergeCell ref="J49:J50"/>
    <mergeCell ref="A50:B50"/>
    <mergeCell ref="J42:J43"/>
    <mergeCell ref="A43:B43"/>
    <mergeCell ref="A44:B44"/>
    <mergeCell ref="A45:B45"/>
    <mergeCell ref="A46:B46"/>
    <mergeCell ref="A47:B47"/>
    <mergeCell ref="G47:G48"/>
    <mergeCell ref="H47:H48"/>
    <mergeCell ref="I47:I48"/>
    <mergeCell ref="J47:J48"/>
    <mergeCell ref="A40:B40"/>
    <mergeCell ref="A41:B41"/>
    <mergeCell ref="A42:B42"/>
    <mergeCell ref="G42:G43"/>
    <mergeCell ref="H42:H43"/>
    <mergeCell ref="I42:I43"/>
    <mergeCell ref="A38:B38"/>
    <mergeCell ref="G38:G39"/>
    <mergeCell ref="H38:H39"/>
    <mergeCell ref="I38:I39"/>
    <mergeCell ref="J38:J39"/>
    <mergeCell ref="A39:B39"/>
    <mergeCell ref="A36:B36"/>
    <mergeCell ref="G36:G37"/>
    <mergeCell ref="H36:H37"/>
    <mergeCell ref="I36:I37"/>
    <mergeCell ref="J36:J37"/>
    <mergeCell ref="A37:B37"/>
    <mergeCell ref="A33:B33"/>
    <mergeCell ref="G33:G35"/>
    <mergeCell ref="H33:H35"/>
    <mergeCell ref="I33:I35"/>
    <mergeCell ref="J33:J35"/>
    <mergeCell ref="A34:B34"/>
    <mergeCell ref="A35:B35"/>
    <mergeCell ref="A31:B31"/>
    <mergeCell ref="G31:G32"/>
    <mergeCell ref="H31:H32"/>
    <mergeCell ref="I31:I32"/>
    <mergeCell ref="J31:J32"/>
    <mergeCell ref="A32:B32"/>
    <mergeCell ref="A27:B27"/>
    <mergeCell ref="A28:B28"/>
    <mergeCell ref="G28:G30"/>
    <mergeCell ref="H28:H30"/>
    <mergeCell ref="I28:I30"/>
    <mergeCell ref="J28:J30"/>
    <mergeCell ref="A29:B29"/>
    <mergeCell ref="A30:B30"/>
    <mergeCell ref="A22:B22"/>
    <mergeCell ref="G22:G26"/>
    <mergeCell ref="H22:H26"/>
    <mergeCell ref="I22:I26"/>
    <mergeCell ref="J22:J26"/>
    <mergeCell ref="A23:B23"/>
    <mergeCell ref="A24:B24"/>
    <mergeCell ref="A25:B25"/>
    <mergeCell ref="A26:B26"/>
    <mergeCell ref="A19:B19"/>
    <mergeCell ref="A20:B20"/>
    <mergeCell ref="G20:G21"/>
    <mergeCell ref="H20:H21"/>
    <mergeCell ref="I20:I21"/>
    <mergeCell ref="J20:J21"/>
    <mergeCell ref="A21:B21"/>
    <mergeCell ref="J13:J16"/>
    <mergeCell ref="A14:B14"/>
    <mergeCell ref="A15:B15"/>
    <mergeCell ref="A16:B16"/>
    <mergeCell ref="A17:B17"/>
    <mergeCell ref="A18:B18"/>
    <mergeCell ref="G18:G19"/>
    <mergeCell ref="H18:H19"/>
    <mergeCell ref="I18:I19"/>
    <mergeCell ref="J18:J19"/>
    <mergeCell ref="A11:B11"/>
    <mergeCell ref="A12:B12"/>
    <mergeCell ref="A13:B13"/>
    <mergeCell ref="G13:G16"/>
    <mergeCell ref="H13:H16"/>
    <mergeCell ref="I13:I16"/>
    <mergeCell ref="A3:J3"/>
    <mergeCell ref="C7:F7"/>
    <mergeCell ref="G7:I7"/>
    <mergeCell ref="C8:D8"/>
    <mergeCell ref="E8:F8"/>
    <mergeCell ref="A10:B10"/>
    <mergeCell ref="G10:G12"/>
    <mergeCell ref="H10:H12"/>
    <mergeCell ref="I10:I12"/>
    <mergeCell ref="J10:J12"/>
  </mergeCells>
  <phoneticPr fontId="2"/>
  <hyperlinks>
    <hyperlink ref="A1" location="目次!A1" display="目次へもどる"/>
  </hyperlinks>
  <pageMargins left="0.74803149606299213" right="0.74803149606299213" top="0.98425196850393704" bottom="0.94488188976377963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K20"/>
  <sheetViews>
    <sheetView zoomScale="115" zoomScaleNormal="115" workbookViewId="0"/>
  </sheetViews>
  <sheetFormatPr defaultColWidth="8.875" defaultRowHeight="12" x14ac:dyDescent="0.15"/>
  <cols>
    <col min="1" max="1" width="18.25" style="8" customWidth="1"/>
    <col min="2" max="7" width="11.25" style="8" customWidth="1"/>
    <col min="8" max="16384" width="8.875" style="8"/>
  </cols>
  <sheetData>
    <row r="1" spans="1:11" ht="13.5" x14ac:dyDescent="0.15">
      <c r="A1" s="72" t="s">
        <v>64</v>
      </c>
    </row>
    <row r="2" spans="1:11" ht="13.5" x14ac:dyDescent="0.15">
      <c r="A2" s="72"/>
    </row>
    <row r="3" spans="1:11" ht="15" customHeight="1" x14ac:dyDescent="0.15">
      <c r="A3" s="27" t="s">
        <v>193</v>
      </c>
    </row>
    <row r="4" spans="1:11" ht="15" customHeight="1" x14ac:dyDescent="0.15">
      <c r="A4" s="27"/>
      <c r="G4" s="26" t="s">
        <v>194</v>
      </c>
    </row>
    <row r="5" spans="1:11" ht="15" customHeight="1" x14ac:dyDescent="0.15">
      <c r="A5" s="228" t="s">
        <v>8</v>
      </c>
      <c r="B5" s="231" t="s">
        <v>195</v>
      </c>
      <c r="C5" s="231"/>
      <c r="D5" s="231"/>
      <c r="E5" s="232" t="s">
        <v>196</v>
      </c>
      <c r="F5" s="231"/>
      <c r="G5" s="231"/>
    </row>
    <row r="6" spans="1:11" ht="16.899999999999999" customHeight="1" x14ac:dyDescent="0.15">
      <c r="A6" s="229"/>
      <c r="B6" s="232" t="s">
        <v>7</v>
      </c>
      <c r="C6" s="231"/>
      <c r="D6" s="233"/>
      <c r="E6" s="231" t="s">
        <v>7</v>
      </c>
      <c r="F6" s="231"/>
      <c r="G6" s="231"/>
    </row>
    <row r="7" spans="1:11" ht="16.899999999999999" customHeight="1" x14ac:dyDescent="0.15">
      <c r="A7" s="230"/>
      <c r="B7" s="25" t="s">
        <v>197</v>
      </c>
      <c r="C7" s="25" t="s">
        <v>6</v>
      </c>
      <c r="D7" s="75" t="s">
        <v>0</v>
      </c>
      <c r="E7" s="76" t="s">
        <v>197</v>
      </c>
      <c r="F7" s="25" t="s">
        <v>6</v>
      </c>
      <c r="G7" s="24" t="s">
        <v>0</v>
      </c>
    </row>
    <row r="8" spans="1:11" ht="16.899999999999999" customHeight="1" x14ac:dyDescent="0.15">
      <c r="A8" s="23" t="s">
        <v>198</v>
      </c>
      <c r="B8" s="139">
        <v>260825</v>
      </c>
      <c r="C8" s="140">
        <v>165359</v>
      </c>
      <c r="D8" s="141">
        <v>95465</v>
      </c>
      <c r="E8" s="140">
        <f>SUM(E11:E16,E18:E19)</f>
        <v>260499</v>
      </c>
      <c r="F8" s="140">
        <f>SUM(F11:F16,F18:F19)</f>
        <v>164585</v>
      </c>
      <c r="G8" s="140">
        <f>SUM(G11:G16,G18:G19)</f>
        <v>95913</v>
      </c>
    </row>
    <row r="9" spans="1:11" ht="5.25" customHeight="1" x14ac:dyDescent="0.15">
      <c r="A9" s="74"/>
      <c r="B9" s="22"/>
      <c r="C9" s="20"/>
      <c r="D9" s="20"/>
      <c r="E9" s="21"/>
      <c r="F9" s="20"/>
      <c r="G9" s="20"/>
    </row>
    <row r="10" spans="1:11" ht="14.1" customHeight="1" x14ac:dyDescent="0.15">
      <c r="A10" s="19" t="s">
        <v>5</v>
      </c>
      <c r="B10" s="142"/>
      <c r="C10" s="143"/>
      <c r="D10" s="143"/>
      <c r="E10" s="18"/>
      <c r="F10" s="17"/>
      <c r="G10" s="16"/>
    </row>
    <row r="11" spans="1:11" ht="14.1" customHeight="1" x14ac:dyDescent="0.15">
      <c r="A11" s="19" t="s">
        <v>4</v>
      </c>
      <c r="B11" s="142">
        <v>30662</v>
      </c>
      <c r="C11" s="143">
        <v>20787</v>
      </c>
      <c r="D11" s="144">
        <v>9875</v>
      </c>
      <c r="E11" s="18">
        <f>F11+G11</f>
        <v>29982</v>
      </c>
      <c r="F11" s="17">
        <v>20304</v>
      </c>
      <c r="G11" s="16">
        <v>9678</v>
      </c>
      <c r="I11" s="59"/>
      <c r="J11" s="59"/>
      <c r="K11" s="59"/>
    </row>
    <row r="12" spans="1:11" ht="14.1" customHeight="1" x14ac:dyDescent="0.15">
      <c r="A12" s="19" t="s">
        <v>72</v>
      </c>
      <c r="B12" s="142">
        <v>8915</v>
      </c>
      <c r="C12" s="143">
        <v>5878</v>
      </c>
      <c r="D12" s="144">
        <v>3037</v>
      </c>
      <c r="E12" s="18">
        <f t="shared" ref="E12:E16" si="0">F12+G12</f>
        <v>8876</v>
      </c>
      <c r="F12" s="17">
        <v>5872</v>
      </c>
      <c r="G12" s="16">
        <v>3004</v>
      </c>
    </row>
    <row r="13" spans="1:11" ht="14.1" customHeight="1" x14ac:dyDescent="0.15">
      <c r="A13" s="19" t="s">
        <v>73</v>
      </c>
      <c r="B13" s="142">
        <v>26613</v>
      </c>
      <c r="C13" s="143">
        <v>18505</v>
      </c>
      <c r="D13" s="144">
        <v>8108</v>
      </c>
      <c r="E13" s="18">
        <f t="shared" si="0"/>
        <v>26343</v>
      </c>
      <c r="F13" s="17">
        <v>18324</v>
      </c>
      <c r="G13" s="16">
        <v>8019</v>
      </c>
    </row>
    <row r="14" spans="1:11" ht="14.1" customHeight="1" x14ac:dyDescent="0.15">
      <c r="A14" s="19" t="s">
        <v>74</v>
      </c>
      <c r="B14" s="142">
        <v>24130</v>
      </c>
      <c r="C14" s="143">
        <v>15387</v>
      </c>
      <c r="D14" s="144">
        <v>8743</v>
      </c>
      <c r="E14" s="18">
        <f t="shared" si="0"/>
        <v>24126</v>
      </c>
      <c r="F14" s="17">
        <v>15330</v>
      </c>
      <c r="G14" s="16">
        <v>8796</v>
      </c>
    </row>
    <row r="15" spans="1:11" ht="14.1" customHeight="1" x14ac:dyDescent="0.15">
      <c r="A15" s="19" t="s">
        <v>75</v>
      </c>
      <c r="B15" s="142">
        <v>71503</v>
      </c>
      <c r="C15" s="143">
        <v>45337</v>
      </c>
      <c r="D15" s="144">
        <v>26166</v>
      </c>
      <c r="E15" s="18">
        <f t="shared" si="0"/>
        <v>71246</v>
      </c>
      <c r="F15" s="17">
        <f>29878+15185</f>
        <v>45063</v>
      </c>
      <c r="G15" s="16">
        <v>26183</v>
      </c>
    </row>
    <row r="16" spans="1:11" ht="14.1" customHeight="1" x14ac:dyDescent="0.15">
      <c r="A16" s="19" t="s">
        <v>199</v>
      </c>
      <c r="B16" s="142">
        <v>8577</v>
      </c>
      <c r="C16" s="143">
        <v>5304</v>
      </c>
      <c r="D16" s="144">
        <v>3273</v>
      </c>
      <c r="E16" s="18">
        <f t="shared" si="0"/>
        <v>8519</v>
      </c>
      <c r="F16" s="17">
        <v>5287</v>
      </c>
      <c r="G16" s="16">
        <v>3232</v>
      </c>
    </row>
    <row r="17" spans="1:7" ht="14.1" customHeight="1" x14ac:dyDescent="0.15">
      <c r="A17" s="19" t="s">
        <v>200</v>
      </c>
      <c r="B17" s="142"/>
      <c r="C17" s="143"/>
      <c r="D17" s="144"/>
      <c r="E17" s="18"/>
      <c r="F17" s="17"/>
      <c r="G17" s="16"/>
    </row>
    <row r="18" spans="1:7" ht="14.1" customHeight="1" x14ac:dyDescent="0.15">
      <c r="A18" s="19" t="s">
        <v>3</v>
      </c>
      <c r="B18" s="142">
        <v>70818</v>
      </c>
      <c r="C18" s="143">
        <v>46094</v>
      </c>
      <c r="D18" s="144">
        <v>24723</v>
      </c>
      <c r="E18" s="18">
        <v>70976</v>
      </c>
      <c r="F18" s="17">
        <v>45858</v>
      </c>
      <c r="G18" s="16">
        <v>25118</v>
      </c>
    </row>
    <row r="19" spans="1:7" ht="14.1" customHeight="1" x14ac:dyDescent="0.15">
      <c r="A19" s="75" t="s">
        <v>201</v>
      </c>
      <c r="B19" s="15">
        <v>19607</v>
      </c>
      <c r="C19" s="14">
        <v>8067</v>
      </c>
      <c r="D19" s="13">
        <v>11540</v>
      </c>
      <c r="E19" s="12">
        <v>20431</v>
      </c>
      <c r="F19" s="11">
        <v>8547</v>
      </c>
      <c r="G19" s="10">
        <v>11883</v>
      </c>
    </row>
    <row r="20" spans="1:7" ht="14.1" customHeight="1" x14ac:dyDescent="0.15">
      <c r="G20" s="9" t="s">
        <v>202</v>
      </c>
    </row>
  </sheetData>
  <mergeCells count="5">
    <mergeCell ref="A5:A7"/>
    <mergeCell ref="B5:D5"/>
    <mergeCell ref="E5:G5"/>
    <mergeCell ref="B6:D6"/>
    <mergeCell ref="E6:G6"/>
  </mergeCells>
  <phoneticPr fontId="2"/>
  <hyperlinks>
    <hyperlink ref="A1" location="目次!A1" display="目次へもどる"/>
  </hyperlink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J31"/>
  <sheetViews>
    <sheetView zoomScale="115" zoomScaleNormal="65" zoomScaleSheetLayoutView="100" workbookViewId="0"/>
  </sheetViews>
  <sheetFormatPr defaultRowHeight="10.5" x14ac:dyDescent="0.15"/>
  <cols>
    <col min="1" max="1" width="10.5" style="28" customWidth="1"/>
    <col min="2" max="2" width="13.75" style="28" customWidth="1"/>
    <col min="3" max="3" width="6.25" style="28" customWidth="1"/>
    <col min="4" max="4" width="6.5" style="28" customWidth="1"/>
    <col min="5" max="5" width="6.25" style="28" customWidth="1"/>
    <col min="6" max="10" width="8.375" style="29" customWidth="1"/>
    <col min="11" max="16384" width="9" style="28"/>
  </cols>
  <sheetData>
    <row r="1" spans="1:10" ht="13.5" x14ac:dyDescent="0.15">
      <c r="A1" s="73" t="s">
        <v>64</v>
      </c>
    </row>
    <row r="2" spans="1:10" ht="13.5" x14ac:dyDescent="0.15">
      <c r="A2" s="73"/>
    </row>
    <row r="3" spans="1:10" ht="15" customHeight="1" x14ac:dyDescent="0.15">
      <c r="A3" s="44" t="s">
        <v>48</v>
      </c>
    </row>
    <row r="4" spans="1:10" ht="15" customHeight="1" x14ac:dyDescent="0.15">
      <c r="A4" s="43" t="s">
        <v>203</v>
      </c>
      <c r="B4" s="33"/>
      <c r="C4" s="33"/>
      <c r="D4" s="33"/>
      <c r="E4" s="33"/>
      <c r="F4" s="34"/>
      <c r="G4" s="34"/>
      <c r="H4" s="34"/>
      <c r="I4" s="34"/>
      <c r="J4" s="30" t="s">
        <v>47</v>
      </c>
    </row>
    <row r="5" spans="1:10" s="42" customFormat="1" ht="13.5" customHeight="1" x14ac:dyDescent="0.15">
      <c r="A5" s="234" t="s">
        <v>46</v>
      </c>
      <c r="B5" s="235"/>
      <c r="C5" s="236" t="s">
        <v>45</v>
      </c>
      <c r="D5" s="237"/>
      <c r="E5" s="238"/>
      <c r="F5" s="239" t="s">
        <v>44</v>
      </c>
      <c r="G5" s="240"/>
      <c r="H5" s="239" t="s">
        <v>43</v>
      </c>
      <c r="I5" s="240"/>
      <c r="J5" s="241" t="s">
        <v>204</v>
      </c>
    </row>
    <row r="6" spans="1:10" s="42" customFormat="1" ht="13.5" customHeight="1" x14ac:dyDescent="0.15">
      <c r="A6" s="244" t="s">
        <v>42</v>
      </c>
      <c r="B6" s="245" t="s">
        <v>41</v>
      </c>
      <c r="C6" s="246" t="s">
        <v>205</v>
      </c>
      <c r="D6" s="246" t="s">
        <v>206</v>
      </c>
      <c r="E6" s="248" t="s">
        <v>207</v>
      </c>
      <c r="F6" s="253" t="s">
        <v>40</v>
      </c>
      <c r="G6" s="255" t="s">
        <v>39</v>
      </c>
      <c r="H6" s="253" t="s">
        <v>40</v>
      </c>
      <c r="I6" s="255" t="s">
        <v>39</v>
      </c>
      <c r="J6" s="242"/>
    </row>
    <row r="7" spans="1:10" ht="13.5" customHeight="1" x14ac:dyDescent="0.15">
      <c r="A7" s="244"/>
      <c r="B7" s="245"/>
      <c r="C7" s="247"/>
      <c r="D7" s="247"/>
      <c r="E7" s="249"/>
      <c r="F7" s="254"/>
      <c r="G7" s="256"/>
      <c r="H7" s="254"/>
      <c r="I7" s="256"/>
      <c r="J7" s="243"/>
    </row>
    <row r="8" spans="1:10" ht="15" customHeight="1" x14ac:dyDescent="0.15">
      <c r="A8" s="41" t="s">
        <v>208</v>
      </c>
      <c r="B8" s="40" t="s">
        <v>38</v>
      </c>
      <c r="C8" s="145">
        <v>41</v>
      </c>
      <c r="D8" s="146">
        <v>483</v>
      </c>
      <c r="E8" s="146">
        <v>468</v>
      </c>
      <c r="F8" s="146">
        <v>18817</v>
      </c>
      <c r="G8" s="146">
        <v>10114</v>
      </c>
      <c r="H8" s="146">
        <v>26676</v>
      </c>
      <c r="I8" s="146">
        <v>15772</v>
      </c>
      <c r="J8" s="146">
        <f>SUM(F8:I8)</f>
        <v>71379</v>
      </c>
    </row>
    <row r="9" spans="1:10" ht="15" customHeight="1" x14ac:dyDescent="0.15">
      <c r="A9" s="38" t="s">
        <v>209</v>
      </c>
      <c r="B9" s="37" t="s">
        <v>37</v>
      </c>
      <c r="C9" s="147">
        <v>193</v>
      </c>
      <c r="D9" s="148">
        <v>354</v>
      </c>
      <c r="E9" s="148">
        <v>339</v>
      </c>
      <c r="F9" s="148">
        <v>13086</v>
      </c>
      <c r="G9" s="148">
        <v>1279</v>
      </c>
      <c r="H9" s="148">
        <v>19391</v>
      </c>
      <c r="I9" s="148">
        <v>1983</v>
      </c>
      <c r="J9" s="148">
        <f>SUM(F9:I9)</f>
        <v>35739</v>
      </c>
    </row>
    <row r="10" spans="1:10" ht="15" customHeight="1" x14ac:dyDescent="0.15">
      <c r="A10" s="38" t="s">
        <v>209</v>
      </c>
      <c r="B10" s="250" t="s">
        <v>36</v>
      </c>
      <c r="C10" s="251">
        <v>44</v>
      </c>
      <c r="D10" s="252">
        <v>275</v>
      </c>
      <c r="E10" s="252">
        <v>235</v>
      </c>
      <c r="F10" s="252">
        <v>4213</v>
      </c>
      <c r="G10" s="252">
        <v>1364</v>
      </c>
      <c r="H10" s="252">
        <v>4949</v>
      </c>
      <c r="I10" s="252">
        <v>1520</v>
      </c>
      <c r="J10" s="252">
        <f>SUM(F10:I11)</f>
        <v>12046</v>
      </c>
    </row>
    <row r="11" spans="1:10" ht="15" customHeight="1" x14ac:dyDescent="0.15">
      <c r="A11" s="39" t="s">
        <v>35</v>
      </c>
      <c r="B11" s="250"/>
      <c r="C11" s="251"/>
      <c r="D11" s="252"/>
      <c r="E11" s="252"/>
      <c r="F11" s="252"/>
      <c r="G11" s="252"/>
      <c r="H11" s="252"/>
      <c r="I11" s="252"/>
      <c r="J11" s="252"/>
    </row>
    <row r="12" spans="1:10" ht="15" customHeight="1" x14ac:dyDescent="0.15">
      <c r="A12" s="38" t="s">
        <v>210</v>
      </c>
      <c r="B12" s="37" t="s">
        <v>34</v>
      </c>
      <c r="C12" s="149" t="s">
        <v>211</v>
      </c>
      <c r="D12" s="150" t="s">
        <v>14</v>
      </c>
      <c r="E12" s="150" t="s">
        <v>14</v>
      </c>
      <c r="F12" s="148">
        <v>11191</v>
      </c>
      <c r="G12" s="148">
        <v>4395</v>
      </c>
      <c r="H12" s="148">
        <v>15446</v>
      </c>
      <c r="I12" s="148">
        <v>5595</v>
      </c>
      <c r="J12" s="148">
        <f>SUM(F12:I12)</f>
        <v>36627</v>
      </c>
    </row>
    <row r="13" spans="1:10" ht="15" customHeight="1" x14ac:dyDescent="0.15">
      <c r="A13" s="38" t="s">
        <v>33</v>
      </c>
      <c r="B13" s="37" t="s">
        <v>32</v>
      </c>
      <c r="C13" s="147">
        <v>200</v>
      </c>
      <c r="D13" s="148">
        <v>1298</v>
      </c>
      <c r="E13" s="148">
        <v>466</v>
      </c>
      <c r="F13" s="148">
        <v>10741</v>
      </c>
      <c r="G13" s="148">
        <v>1667</v>
      </c>
      <c r="H13" s="148">
        <v>15338</v>
      </c>
      <c r="I13" s="148">
        <v>2530</v>
      </c>
      <c r="J13" s="148">
        <f t="shared" ref="J13:J28" si="0">SUM(F13:I13)</f>
        <v>30276</v>
      </c>
    </row>
    <row r="14" spans="1:10" ht="15" customHeight="1" x14ac:dyDescent="0.15">
      <c r="A14" s="38" t="s">
        <v>30</v>
      </c>
      <c r="B14" s="37" t="s">
        <v>31</v>
      </c>
      <c r="C14" s="147">
        <v>313</v>
      </c>
      <c r="D14" s="148">
        <v>1157</v>
      </c>
      <c r="E14" s="148">
        <v>625</v>
      </c>
      <c r="F14" s="148">
        <v>10991</v>
      </c>
      <c r="G14" s="148">
        <v>2302</v>
      </c>
      <c r="H14" s="148">
        <v>15916</v>
      </c>
      <c r="I14" s="148">
        <v>3226</v>
      </c>
      <c r="J14" s="148">
        <f t="shared" si="0"/>
        <v>32435</v>
      </c>
    </row>
    <row r="15" spans="1:10" ht="15" customHeight="1" x14ac:dyDescent="0.15">
      <c r="A15" s="38" t="s">
        <v>30</v>
      </c>
      <c r="B15" s="37" t="s">
        <v>29</v>
      </c>
      <c r="C15" s="147">
        <v>108</v>
      </c>
      <c r="D15" s="148">
        <v>872</v>
      </c>
      <c r="E15" s="148">
        <v>493</v>
      </c>
      <c r="F15" s="148">
        <v>9460</v>
      </c>
      <c r="G15" s="148">
        <v>1404</v>
      </c>
      <c r="H15" s="148">
        <v>13485</v>
      </c>
      <c r="I15" s="148">
        <v>2159</v>
      </c>
      <c r="J15" s="148">
        <f t="shared" si="0"/>
        <v>26508</v>
      </c>
    </row>
    <row r="16" spans="1:10" ht="15" customHeight="1" x14ac:dyDescent="0.15">
      <c r="A16" s="38" t="s">
        <v>28</v>
      </c>
      <c r="B16" s="37" t="s">
        <v>212</v>
      </c>
      <c r="C16" s="147">
        <v>249</v>
      </c>
      <c r="D16" s="148">
        <v>206</v>
      </c>
      <c r="E16" s="148">
        <v>274</v>
      </c>
      <c r="F16" s="148">
        <v>7098</v>
      </c>
      <c r="G16" s="148">
        <v>1110</v>
      </c>
      <c r="H16" s="148">
        <v>10139</v>
      </c>
      <c r="I16" s="148">
        <v>1681</v>
      </c>
      <c r="J16" s="148">
        <f t="shared" si="0"/>
        <v>20028</v>
      </c>
    </row>
    <row r="17" spans="1:10" ht="15" customHeight="1" x14ac:dyDescent="0.15">
      <c r="A17" s="38" t="s">
        <v>28</v>
      </c>
      <c r="B17" s="37" t="s">
        <v>213</v>
      </c>
      <c r="C17" s="147">
        <v>143</v>
      </c>
      <c r="D17" s="148">
        <v>1624</v>
      </c>
      <c r="E17" s="148">
        <v>394</v>
      </c>
      <c r="F17" s="148">
        <v>13224</v>
      </c>
      <c r="G17" s="148">
        <v>3311</v>
      </c>
      <c r="H17" s="148">
        <v>18834</v>
      </c>
      <c r="I17" s="148">
        <v>4811</v>
      </c>
      <c r="J17" s="148">
        <f t="shared" si="0"/>
        <v>40180</v>
      </c>
    </row>
    <row r="18" spans="1:10" ht="15" customHeight="1" x14ac:dyDescent="0.15">
      <c r="A18" s="38" t="s">
        <v>28</v>
      </c>
      <c r="B18" s="37" t="s">
        <v>214</v>
      </c>
      <c r="C18" s="147">
        <v>166</v>
      </c>
      <c r="D18" s="148">
        <v>887</v>
      </c>
      <c r="E18" s="148">
        <v>443</v>
      </c>
      <c r="F18" s="148">
        <v>12625</v>
      </c>
      <c r="G18" s="148">
        <v>2812</v>
      </c>
      <c r="H18" s="148">
        <v>16839</v>
      </c>
      <c r="I18" s="148">
        <v>4001</v>
      </c>
      <c r="J18" s="148">
        <f t="shared" si="0"/>
        <v>36277</v>
      </c>
    </row>
    <row r="19" spans="1:10" ht="15" customHeight="1" x14ac:dyDescent="0.15">
      <c r="A19" s="38" t="s">
        <v>28</v>
      </c>
      <c r="B19" s="37" t="s">
        <v>27</v>
      </c>
      <c r="C19" s="147">
        <v>111</v>
      </c>
      <c r="D19" s="148">
        <v>889</v>
      </c>
      <c r="E19" s="148">
        <v>359</v>
      </c>
      <c r="F19" s="148">
        <v>9580</v>
      </c>
      <c r="G19" s="148">
        <v>1199</v>
      </c>
      <c r="H19" s="148">
        <v>12523</v>
      </c>
      <c r="I19" s="148">
        <v>2029</v>
      </c>
      <c r="J19" s="148">
        <f t="shared" si="0"/>
        <v>25331</v>
      </c>
    </row>
    <row r="20" spans="1:10" ht="15" customHeight="1" x14ac:dyDescent="0.15">
      <c r="A20" s="38" t="s">
        <v>26</v>
      </c>
      <c r="B20" s="37" t="s">
        <v>25</v>
      </c>
      <c r="C20" s="147">
        <v>99</v>
      </c>
      <c r="D20" s="148">
        <v>413</v>
      </c>
      <c r="E20" s="148">
        <v>211</v>
      </c>
      <c r="F20" s="148">
        <v>6255</v>
      </c>
      <c r="G20" s="148">
        <v>1042</v>
      </c>
      <c r="H20" s="148">
        <v>8959</v>
      </c>
      <c r="I20" s="148">
        <v>1549</v>
      </c>
      <c r="J20" s="148">
        <f t="shared" si="0"/>
        <v>17805</v>
      </c>
    </row>
    <row r="21" spans="1:10" ht="15" customHeight="1" x14ac:dyDescent="0.15">
      <c r="A21" s="38" t="s">
        <v>23</v>
      </c>
      <c r="B21" s="37" t="s">
        <v>24</v>
      </c>
      <c r="C21" s="149" t="s">
        <v>215</v>
      </c>
      <c r="D21" s="150" t="s">
        <v>14</v>
      </c>
      <c r="E21" s="150" t="s">
        <v>14</v>
      </c>
      <c r="F21" s="148">
        <v>1277</v>
      </c>
      <c r="G21" s="148">
        <v>82</v>
      </c>
      <c r="H21" s="148">
        <v>1648</v>
      </c>
      <c r="I21" s="148">
        <v>187</v>
      </c>
      <c r="J21" s="148">
        <f t="shared" si="0"/>
        <v>3194</v>
      </c>
    </row>
    <row r="22" spans="1:10" ht="15" customHeight="1" x14ac:dyDescent="0.15">
      <c r="A22" s="38" t="s">
        <v>23</v>
      </c>
      <c r="B22" s="37" t="s">
        <v>22</v>
      </c>
      <c r="C22" s="149" t="s">
        <v>215</v>
      </c>
      <c r="D22" s="150" t="s">
        <v>14</v>
      </c>
      <c r="E22" s="150" t="s">
        <v>14</v>
      </c>
      <c r="F22" s="148">
        <v>5696</v>
      </c>
      <c r="G22" s="148">
        <v>1987</v>
      </c>
      <c r="H22" s="148">
        <v>7793</v>
      </c>
      <c r="I22" s="148">
        <v>2579</v>
      </c>
      <c r="J22" s="148">
        <f t="shared" si="0"/>
        <v>18055</v>
      </c>
    </row>
    <row r="23" spans="1:10" ht="15" customHeight="1" x14ac:dyDescent="0.15">
      <c r="A23" s="38" t="s">
        <v>21</v>
      </c>
      <c r="B23" s="37" t="s">
        <v>216</v>
      </c>
      <c r="C23" s="147">
        <v>98</v>
      </c>
      <c r="D23" s="148">
        <v>1432</v>
      </c>
      <c r="E23" s="148">
        <v>461</v>
      </c>
      <c r="F23" s="148">
        <v>11169</v>
      </c>
      <c r="G23" s="148">
        <v>1663</v>
      </c>
      <c r="H23" s="148">
        <v>15923</v>
      </c>
      <c r="I23" s="148">
        <v>2555</v>
      </c>
      <c r="J23" s="148">
        <f t="shared" si="0"/>
        <v>31310</v>
      </c>
    </row>
    <row r="24" spans="1:10" ht="15" customHeight="1" x14ac:dyDescent="0.15">
      <c r="A24" s="38" t="s">
        <v>21</v>
      </c>
      <c r="B24" s="37" t="s">
        <v>20</v>
      </c>
      <c r="C24" s="147">
        <v>191</v>
      </c>
      <c r="D24" s="148">
        <v>1340</v>
      </c>
      <c r="E24" s="148">
        <v>403</v>
      </c>
      <c r="F24" s="148">
        <v>8751</v>
      </c>
      <c r="G24" s="148">
        <v>3159</v>
      </c>
      <c r="H24" s="148">
        <v>13163</v>
      </c>
      <c r="I24" s="148">
        <v>3987</v>
      </c>
      <c r="J24" s="148">
        <f t="shared" si="0"/>
        <v>29060</v>
      </c>
    </row>
    <row r="25" spans="1:10" ht="15" customHeight="1" x14ac:dyDescent="0.15">
      <c r="A25" s="38" t="s">
        <v>18</v>
      </c>
      <c r="B25" s="37" t="s">
        <v>19</v>
      </c>
      <c r="C25" s="147">
        <v>917</v>
      </c>
      <c r="D25" s="148">
        <v>1777</v>
      </c>
      <c r="E25" s="148">
        <v>378</v>
      </c>
      <c r="F25" s="148">
        <v>7544</v>
      </c>
      <c r="G25" s="148">
        <v>652</v>
      </c>
      <c r="H25" s="148">
        <v>10580</v>
      </c>
      <c r="I25" s="148">
        <v>1222</v>
      </c>
      <c r="J25" s="148">
        <f t="shared" si="0"/>
        <v>19998</v>
      </c>
    </row>
    <row r="26" spans="1:10" ht="15" customHeight="1" x14ac:dyDescent="0.15">
      <c r="A26" s="38" t="s">
        <v>18</v>
      </c>
      <c r="B26" s="37" t="s">
        <v>17</v>
      </c>
      <c r="C26" s="147">
        <v>70</v>
      </c>
      <c r="D26" s="148">
        <v>568</v>
      </c>
      <c r="E26" s="148">
        <v>356</v>
      </c>
      <c r="F26" s="148">
        <v>9551</v>
      </c>
      <c r="G26" s="148">
        <v>2115</v>
      </c>
      <c r="H26" s="148">
        <v>13873</v>
      </c>
      <c r="I26" s="148">
        <v>2926</v>
      </c>
      <c r="J26" s="148">
        <f t="shared" si="0"/>
        <v>28465</v>
      </c>
    </row>
    <row r="27" spans="1:10" ht="15" customHeight="1" x14ac:dyDescent="0.15">
      <c r="A27" s="38" t="s">
        <v>16</v>
      </c>
      <c r="B27" s="37" t="s">
        <v>15</v>
      </c>
      <c r="C27" s="149" t="s">
        <v>215</v>
      </c>
      <c r="D27" s="150" t="s">
        <v>14</v>
      </c>
      <c r="E27" s="150" t="s">
        <v>14</v>
      </c>
      <c r="F27" s="148">
        <v>6600</v>
      </c>
      <c r="G27" s="148">
        <v>2217</v>
      </c>
      <c r="H27" s="148">
        <v>8847</v>
      </c>
      <c r="I27" s="148">
        <v>2833</v>
      </c>
      <c r="J27" s="148">
        <f t="shared" si="0"/>
        <v>20497</v>
      </c>
    </row>
    <row r="28" spans="1:10" ht="15" customHeight="1" x14ac:dyDescent="0.15">
      <c r="A28" s="36" t="s">
        <v>13</v>
      </c>
      <c r="B28" s="35" t="s">
        <v>12</v>
      </c>
      <c r="C28" s="151">
        <v>245</v>
      </c>
      <c r="D28" s="152">
        <v>782</v>
      </c>
      <c r="E28" s="152">
        <v>244</v>
      </c>
      <c r="F28" s="152">
        <v>6259</v>
      </c>
      <c r="G28" s="152">
        <v>1703</v>
      </c>
      <c r="H28" s="152">
        <v>8961</v>
      </c>
      <c r="I28" s="152">
        <v>2425</v>
      </c>
      <c r="J28" s="152">
        <f t="shared" si="0"/>
        <v>19348</v>
      </c>
    </row>
    <row r="29" spans="1:10" ht="13.5" customHeight="1" x14ac:dyDescent="0.15">
      <c r="A29" s="33" t="s">
        <v>11</v>
      </c>
      <c r="B29" s="33"/>
      <c r="C29" s="33"/>
      <c r="D29" s="33"/>
      <c r="E29" s="33"/>
      <c r="F29" s="34"/>
      <c r="G29" s="34"/>
      <c r="H29" s="34"/>
      <c r="I29" s="34"/>
      <c r="J29" s="34"/>
    </row>
    <row r="30" spans="1:10" ht="12.75" customHeight="1" x14ac:dyDescent="0.15">
      <c r="A30" s="33" t="s">
        <v>10</v>
      </c>
      <c r="B30" s="32"/>
      <c r="C30" s="32"/>
      <c r="D30" s="32"/>
      <c r="E30" s="32"/>
      <c r="F30" s="31"/>
      <c r="G30" s="31"/>
      <c r="H30" s="31"/>
      <c r="I30" s="31"/>
    </row>
    <row r="31" spans="1:10" ht="12" x14ac:dyDescent="0.15">
      <c r="J31" s="30" t="s">
        <v>9</v>
      </c>
    </row>
  </sheetData>
  <mergeCells count="23">
    <mergeCell ref="H10:H11"/>
    <mergeCell ref="I10:I11"/>
    <mergeCell ref="J10:J11"/>
    <mergeCell ref="F6:F7"/>
    <mergeCell ref="G6:G7"/>
    <mergeCell ref="H6:H7"/>
    <mergeCell ref="I6:I7"/>
    <mergeCell ref="G10:G11"/>
    <mergeCell ref="B10:B11"/>
    <mergeCell ref="C10:C11"/>
    <mergeCell ref="D10:D11"/>
    <mergeCell ref="E10:E11"/>
    <mergeCell ref="F10:F11"/>
    <mergeCell ref="A5:B5"/>
    <mergeCell ref="C5:E5"/>
    <mergeCell ref="F5:G5"/>
    <mergeCell ref="H5:I5"/>
    <mergeCell ref="J5:J7"/>
    <mergeCell ref="A6:A7"/>
    <mergeCell ref="B6:B7"/>
    <mergeCell ref="C6:C7"/>
    <mergeCell ref="D6:D7"/>
    <mergeCell ref="E6:E7"/>
  </mergeCells>
  <phoneticPr fontId="2"/>
  <hyperlinks>
    <hyperlink ref="A1" location="目次!A1" display="目次へもどる"/>
  </hyperlinks>
  <printOptions horizontalCentered="1"/>
  <pageMargins left="0.78740157480314965" right="0.78740157480314965" top="0.98425196850393704" bottom="0.78740157480314965" header="0.19685039370078741" footer="0.19685039370078741"/>
  <pageSetup paperSize="9" fitToHeight="0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zoomScale="110" workbookViewId="0"/>
  </sheetViews>
  <sheetFormatPr defaultColWidth="8.875" defaultRowHeight="15.75" customHeight="1" x14ac:dyDescent="0.15"/>
  <cols>
    <col min="1" max="1" width="18" style="45" customWidth="1"/>
    <col min="2" max="5" width="17.25" style="45" customWidth="1"/>
    <col min="6" max="6" width="4" style="45" customWidth="1"/>
    <col min="7" max="16384" width="8.875" style="45"/>
  </cols>
  <sheetData>
    <row r="1" spans="1:5" s="8" customFormat="1" ht="13.5" x14ac:dyDescent="0.15">
      <c r="A1" s="72" t="s">
        <v>64</v>
      </c>
    </row>
    <row r="2" spans="1:5" s="8" customFormat="1" ht="13.5" x14ac:dyDescent="0.15">
      <c r="A2" s="72"/>
    </row>
    <row r="3" spans="1:5" ht="15.75" customHeight="1" x14ac:dyDescent="0.15">
      <c r="A3" s="58" t="s">
        <v>76</v>
      </c>
    </row>
    <row r="4" spans="1:5" ht="15.75" customHeight="1" x14ac:dyDescent="0.15">
      <c r="A4" s="57" t="s">
        <v>57</v>
      </c>
      <c r="E4" s="56" t="s">
        <v>56</v>
      </c>
    </row>
    <row r="5" spans="1:5" ht="15.75" customHeight="1" x14ac:dyDescent="0.15">
      <c r="A5" s="54" t="s">
        <v>55</v>
      </c>
      <c r="B5" s="55" t="s">
        <v>54</v>
      </c>
      <c r="C5" s="55" t="s">
        <v>53</v>
      </c>
      <c r="D5" s="55" t="s">
        <v>52</v>
      </c>
      <c r="E5" s="54" t="s">
        <v>51</v>
      </c>
    </row>
    <row r="6" spans="1:5" ht="15.75" customHeight="1" x14ac:dyDescent="0.15">
      <c r="A6" s="53" t="s">
        <v>217</v>
      </c>
      <c r="B6" s="51">
        <v>152119</v>
      </c>
      <c r="C6" s="50">
        <v>95810</v>
      </c>
      <c r="D6" s="50">
        <v>12854</v>
      </c>
      <c r="E6" s="50">
        <v>43455</v>
      </c>
    </row>
    <row r="7" spans="1:5" ht="15.75" customHeight="1" x14ac:dyDescent="0.15">
      <c r="A7" s="52" t="s">
        <v>77</v>
      </c>
      <c r="B7" s="51">
        <v>153516</v>
      </c>
      <c r="C7" s="50">
        <v>95657</v>
      </c>
      <c r="D7" s="50">
        <v>12876</v>
      </c>
      <c r="E7" s="50">
        <v>44983</v>
      </c>
    </row>
    <row r="8" spans="1:5" ht="15.75" customHeight="1" x14ac:dyDescent="0.15">
      <c r="A8" s="49" t="s">
        <v>218</v>
      </c>
      <c r="B8" s="48">
        <v>155247</v>
      </c>
      <c r="C8" s="47">
        <v>95063</v>
      </c>
      <c r="D8" s="47">
        <v>12866</v>
      </c>
      <c r="E8" s="47">
        <v>47318</v>
      </c>
    </row>
    <row r="9" spans="1:5" ht="15.75" customHeight="1" x14ac:dyDescent="0.15">
      <c r="A9" s="45" t="s">
        <v>50</v>
      </c>
      <c r="E9" s="46" t="s">
        <v>49</v>
      </c>
    </row>
    <row r="10" spans="1:5" ht="15.75" customHeight="1" x14ac:dyDescent="0.15">
      <c r="E10" s="46"/>
    </row>
    <row r="11" spans="1:5" ht="15.75" customHeight="1" x14ac:dyDescent="0.15">
      <c r="E11" s="46"/>
    </row>
  </sheetData>
  <phoneticPr fontId="2"/>
  <hyperlinks>
    <hyperlink ref="A1" location="目次!A1" display="目次へもどる"/>
  </hyperlink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"/>
  <sheetViews>
    <sheetView zoomScale="110" zoomScaleNormal="110" workbookViewId="0"/>
  </sheetViews>
  <sheetFormatPr defaultColWidth="8.875" defaultRowHeight="12" x14ac:dyDescent="0.15"/>
  <cols>
    <col min="1" max="1" width="8.875" style="8" customWidth="1"/>
    <col min="2" max="2" width="8.5" style="8" customWidth="1"/>
    <col min="3" max="3" width="8.125" style="8" customWidth="1"/>
    <col min="4" max="4" width="6" style="8" customWidth="1"/>
    <col min="5" max="9" width="7.125" style="8" customWidth="1"/>
    <col min="10" max="10" width="6.125" style="8" customWidth="1"/>
    <col min="11" max="11" width="7.125" style="8" customWidth="1"/>
    <col min="12" max="12" width="6.5" style="8" customWidth="1"/>
    <col min="13" max="16384" width="8.875" style="8"/>
  </cols>
  <sheetData>
    <row r="1" spans="1:13" ht="13.5" x14ac:dyDescent="0.15">
      <c r="A1" s="72" t="s">
        <v>64</v>
      </c>
    </row>
    <row r="2" spans="1:13" ht="13.5" x14ac:dyDescent="0.15">
      <c r="A2" s="72"/>
    </row>
    <row r="3" spans="1:13" ht="15.75" customHeight="1" x14ac:dyDescent="0.15">
      <c r="A3" s="27" t="s">
        <v>219</v>
      </c>
    </row>
    <row r="4" spans="1:13" ht="15.75" customHeight="1" x14ac:dyDescent="0.15">
      <c r="A4" s="70" t="s">
        <v>62</v>
      </c>
      <c r="L4" s="69" t="s">
        <v>56</v>
      </c>
    </row>
    <row r="5" spans="1:13" s="65" customFormat="1" ht="45.75" customHeight="1" x14ac:dyDescent="0.15">
      <c r="A5" s="68" t="s">
        <v>220</v>
      </c>
      <c r="B5" s="67" t="s">
        <v>221</v>
      </c>
      <c r="C5" s="67" t="s">
        <v>61</v>
      </c>
      <c r="D5" s="67" t="s">
        <v>222</v>
      </c>
      <c r="E5" s="67" t="s">
        <v>223</v>
      </c>
      <c r="F5" s="67" t="s">
        <v>224</v>
      </c>
      <c r="G5" s="67" t="s">
        <v>60</v>
      </c>
      <c r="H5" s="67" t="s">
        <v>225</v>
      </c>
      <c r="I5" s="67" t="s">
        <v>226</v>
      </c>
      <c r="J5" s="67" t="s">
        <v>227</v>
      </c>
      <c r="K5" s="67" t="s">
        <v>228</v>
      </c>
      <c r="L5" s="66" t="s">
        <v>59</v>
      </c>
    </row>
    <row r="6" spans="1:13" ht="15.75" customHeight="1" x14ac:dyDescent="0.15">
      <c r="A6" s="19" t="s">
        <v>229</v>
      </c>
      <c r="B6" s="63">
        <v>56765</v>
      </c>
      <c r="C6" s="62">
        <v>10342</v>
      </c>
      <c r="D6" s="62">
        <v>703</v>
      </c>
      <c r="E6" s="62">
        <v>2271</v>
      </c>
      <c r="F6" s="62">
        <v>750</v>
      </c>
      <c r="G6" s="62">
        <v>3045</v>
      </c>
      <c r="H6" s="62">
        <v>9043</v>
      </c>
      <c r="I6" s="62">
        <v>27220</v>
      </c>
      <c r="J6" s="62">
        <v>294</v>
      </c>
      <c r="K6" s="62">
        <v>3095</v>
      </c>
      <c r="L6" s="62">
        <v>2</v>
      </c>
    </row>
    <row r="7" spans="1:13" ht="15.75" customHeight="1" x14ac:dyDescent="0.15">
      <c r="A7" s="64" t="s">
        <v>230</v>
      </c>
      <c r="B7" s="63">
        <v>58071</v>
      </c>
      <c r="C7" s="62">
        <v>10045</v>
      </c>
      <c r="D7" s="62">
        <v>650</v>
      </c>
      <c r="E7" s="62">
        <v>2451</v>
      </c>
      <c r="F7" s="62">
        <v>727</v>
      </c>
      <c r="G7" s="62">
        <v>3010</v>
      </c>
      <c r="H7" s="62">
        <v>8956</v>
      </c>
      <c r="I7" s="62">
        <v>28813</v>
      </c>
      <c r="J7" s="62">
        <v>291</v>
      </c>
      <c r="K7" s="62">
        <v>3126</v>
      </c>
      <c r="L7" s="62">
        <v>2</v>
      </c>
    </row>
    <row r="8" spans="1:13" ht="15.75" customHeight="1" x14ac:dyDescent="0.15">
      <c r="A8" s="61" t="s">
        <v>231</v>
      </c>
      <c r="B8" s="60">
        <v>59519</v>
      </c>
      <c r="C8" s="56">
        <v>9614</v>
      </c>
      <c r="D8" s="56">
        <v>623</v>
      </c>
      <c r="E8" s="56">
        <v>2571</v>
      </c>
      <c r="F8" s="56">
        <v>727</v>
      </c>
      <c r="G8" s="56">
        <v>2988</v>
      </c>
      <c r="H8" s="56">
        <v>9006</v>
      </c>
      <c r="I8" s="56">
        <v>30493</v>
      </c>
      <c r="J8" s="56">
        <v>298</v>
      </c>
      <c r="K8" s="56">
        <v>3197</v>
      </c>
      <c r="L8" s="56">
        <v>2</v>
      </c>
      <c r="M8" s="59"/>
    </row>
    <row r="9" spans="1:13" ht="15" customHeight="1" x14ac:dyDescent="0.15">
      <c r="L9" s="9" t="s">
        <v>58</v>
      </c>
    </row>
    <row r="10" spans="1:13" x14ac:dyDescent="0.15">
      <c r="B10" s="59"/>
    </row>
  </sheetData>
  <phoneticPr fontId="2"/>
  <hyperlinks>
    <hyperlink ref="A1" location="目次!A1" display="目次へもどる"/>
  </hyperlinks>
  <pageMargins left="0.78740157480314965" right="0.78740157480314965" top="0.98425196850393704" bottom="0.98425196850393704" header="0.51181102362204722" footer="0.51181102362204722"/>
  <pageSetup paperSize="9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9"/>
  <sheetViews>
    <sheetView zoomScale="115" zoomScaleNormal="100" workbookViewId="0"/>
  </sheetViews>
  <sheetFormatPr defaultColWidth="8.875" defaultRowHeight="12" x14ac:dyDescent="0.15"/>
  <cols>
    <col min="1" max="1" width="16" style="155" customWidth="1"/>
    <col min="2" max="4" width="17.75" style="155" customWidth="1"/>
    <col min="5" max="5" width="17" style="155" customWidth="1"/>
    <col min="6" max="6" width="15" style="155" customWidth="1"/>
    <col min="7" max="16384" width="8.875" style="155"/>
  </cols>
  <sheetData>
    <row r="1" spans="1:5" ht="13.5" x14ac:dyDescent="0.15">
      <c r="A1" s="154" t="s">
        <v>64</v>
      </c>
    </row>
    <row r="2" spans="1:5" ht="13.5" x14ac:dyDescent="0.15">
      <c r="A2" s="154"/>
    </row>
    <row r="3" spans="1:5" ht="15" customHeight="1" x14ac:dyDescent="0.15">
      <c r="A3" s="58" t="s">
        <v>240</v>
      </c>
      <c r="B3" s="45"/>
      <c r="C3" s="45"/>
      <c r="D3" s="45"/>
      <c r="E3" s="45"/>
    </row>
    <row r="4" spans="1:5" ht="15" customHeight="1" x14ac:dyDescent="0.15">
      <c r="A4" s="57" t="s">
        <v>241</v>
      </c>
      <c r="B4" s="45"/>
      <c r="C4" s="45"/>
      <c r="D4" s="45"/>
      <c r="E4" s="156"/>
    </row>
    <row r="5" spans="1:5" ht="15" customHeight="1" x14ac:dyDescent="0.15">
      <c r="A5" s="257" t="s">
        <v>242</v>
      </c>
      <c r="B5" s="157" t="s">
        <v>243</v>
      </c>
      <c r="C5" s="158"/>
      <c r="D5" s="158"/>
      <c r="E5" s="259" t="s">
        <v>244</v>
      </c>
    </row>
    <row r="6" spans="1:5" ht="27.75" customHeight="1" x14ac:dyDescent="0.15">
      <c r="A6" s="258"/>
      <c r="B6" s="55" t="s">
        <v>245</v>
      </c>
      <c r="C6" s="55" t="s">
        <v>246</v>
      </c>
      <c r="D6" s="159" t="s">
        <v>247</v>
      </c>
      <c r="E6" s="260"/>
    </row>
    <row r="7" spans="1:5" ht="15" customHeight="1" x14ac:dyDescent="0.15">
      <c r="A7" s="160" t="s">
        <v>248</v>
      </c>
      <c r="B7" s="161">
        <v>55964</v>
      </c>
      <c r="C7" s="50">
        <v>49508</v>
      </c>
      <c r="D7" s="50">
        <v>6456</v>
      </c>
      <c r="E7" s="50">
        <v>366</v>
      </c>
    </row>
    <row r="8" spans="1:5" ht="15" customHeight="1" x14ac:dyDescent="0.15">
      <c r="A8" s="162" t="s">
        <v>249</v>
      </c>
      <c r="B8" s="161">
        <v>51743</v>
      </c>
      <c r="C8" s="50">
        <v>45839</v>
      </c>
      <c r="D8" s="50">
        <v>5904</v>
      </c>
      <c r="E8" s="50">
        <v>330</v>
      </c>
    </row>
    <row r="9" spans="1:5" ht="15" customHeight="1" x14ac:dyDescent="0.15">
      <c r="A9" s="163" t="s">
        <v>250</v>
      </c>
      <c r="B9" s="48">
        <f>C9+D9</f>
        <v>48321</v>
      </c>
      <c r="C9" s="47">
        <v>42959</v>
      </c>
      <c r="D9" s="47">
        <v>5362</v>
      </c>
      <c r="E9" s="47">
        <v>313</v>
      </c>
    </row>
    <row r="10" spans="1:5" ht="15" customHeight="1" x14ac:dyDescent="0.15">
      <c r="A10" s="164"/>
      <c r="B10" s="50"/>
      <c r="C10" s="50"/>
      <c r="D10" s="50"/>
      <c r="E10" s="46" t="s">
        <v>251</v>
      </c>
    </row>
    <row r="11" spans="1:5" ht="15" customHeight="1" x14ac:dyDescent="0.15"/>
    <row r="12" spans="1:5" ht="15" customHeight="1" x14ac:dyDescent="0.15"/>
    <row r="13" spans="1:5" ht="15" customHeight="1" x14ac:dyDescent="0.15"/>
    <row r="14" spans="1:5" ht="15" customHeight="1" x14ac:dyDescent="0.15"/>
    <row r="15" spans="1:5" ht="15" customHeight="1" x14ac:dyDescent="0.15"/>
    <row r="16" spans="1:5" ht="15" customHeight="1" x14ac:dyDescent="0.15"/>
    <row r="17" ht="15" customHeight="1" x14ac:dyDescent="0.15"/>
    <row r="18" ht="15" customHeight="1" x14ac:dyDescent="0.15"/>
    <row r="19" ht="15" customHeight="1" x14ac:dyDescent="0.15"/>
    <row r="20" ht="15" customHeight="1" x14ac:dyDescent="0.15"/>
    <row r="21" ht="15" customHeight="1" x14ac:dyDescent="0.15"/>
    <row r="22" ht="15" customHeight="1" x14ac:dyDescent="0.15"/>
    <row r="23" ht="15" customHeight="1" x14ac:dyDescent="0.15"/>
    <row r="24" ht="15" customHeight="1" x14ac:dyDescent="0.15"/>
    <row r="25" ht="15" customHeight="1" x14ac:dyDescent="0.15"/>
    <row r="26" ht="15" customHeight="1" x14ac:dyDescent="0.15"/>
    <row r="27" ht="15" customHeight="1" x14ac:dyDescent="0.15"/>
    <row r="28" ht="15" customHeight="1" x14ac:dyDescent="0.15"/>
    <row r="29" ht="15" customHeight="1" x14ac:dyDescent="0.15"/>
    <row r="30" ht="15" customHeight="1" x14ac:dyDescent="0.15"/>
    <row r="31" ht="15" customHeight="1" x14ac:dyDescent="0.15"/>
    <row r="32" ht="15" customHeight="1" x14ac:dyDescent="0.15"/>
    <row r="33" ht="15" customHeight="1" x14ac:dyDescent="0.15"/>
    <row r="34" ht="15" customHeight="1" x14ac:dyDescent="0.15"/>
    <row r="35" ht="15" customHeight="1" x14ac:dyDescent="0.15"/>
    <row r="36" ht="15" customHeight="1" x14ac:dyDescent="0.15"/>
    <row r="37" ht="15" customHeight="1" x14ac:dyDescent="0.15"/>
    <row r="38" ht="15" customHeight="1" x14ac:dyDescent="0.15"/>
    <row r="39" ht="15" customHeight="1" x14ac:dyDescent="0.15"/>
    <row r="40" ht="15" customHeight="1" x14ac:dyDescent="0.15"/>
    <row r="41" ht="15" customHeight="1" x14ac:dyDescent="0.15"/>
    <row r="42" ht="15" customHeight="1" x14ac:dyDescent="0.15"/>
    <row r="43" ht="15" customHeight="1" x14ac:dyDescent="0.15"/>
    <row r="44" ht="15" customHeight="1" x14ac:dyDescent="0.15"/>
    <row r="45" ht="15" customHeight="1" x14ac:dyDescent="0.15"/>
    <row r="46" ht="15" customHeight="1" x14ac:dyDescent="0.15"/>
    <row r="47" ht="15" customHeight="1" x14ac:dyDescent="0.15"/>
    <row r="48" ht="15" customHeight="1" x14ac:dyDescent="0.15"/>
    <row r="49" ht="15" customHeight="1" x14ac:dyDescent="0.15"/>
    <row r="50" ht="15" customHeight="1" x14ac:dyDescent="0.15"/>
    <row r="51" ht="15" customHeight="1" x14ac:dyDescent="0.15"/>
    <row r="52" ht="15" customHeight="1" x14ac:dyDescent="0.15"/>
    <row r="53" ht="15" customHeight="1" x14ac:dyDescent="0.15"/>
    <row r="54" ht="15" customHeight="1" x14ac:dyDescent="0.15"/>
    <row r="55" ht="15" customHeight="1" x14ac:dyDescent="0.15"/>
    <row r="56" ht="15" customHeight="1" x14ac:dyDescent="0.15"/>
    <row r="57" ht="15" customHeight="1" x14ac:dyDescent="0.15"/>
    <row r="58" ht="15" customHeight="1" x14ac:dyDescent="0.15"/>
    <row r="59" ht="15" customHeight="1" x14ac:dyDescent="0.15"/>
    <row r="60" ht="15" customHeight="1" x14ac:dyDescent="0.15"/>
    <row r="61" ht="15" customHeight="1" x14ac:dyDescent="0.15"/>
    <row r="62" ht="15" customHeight="1" x14ac:dyDescent="0.15"/>
    <row r="63" ht="15" customHeight="1" x14ac:dyDescent="0.15"/>
    <row r="64" ht="15" customHeight="1" x14ac:dyDescent="0.15"/>
    <row r="65" ht="15" customHeight="1" x14ac:dyDescent="0.15"/>
    <row r="66" ht="15" customHeight="1" x14ac:dyDescent="0.15"/>
    <row r="67" ht="15" customHeight="1" x14ac:dyDescent="0.15"/>
    <row r="68" ht="15" customHeight="1" x14ac:dyDescent="0.15"/>
    <row r="69" ht="15" customHeight="1" x14ac:dyDescent="0.15"/>
  </sheetData>
  <mergeCells count="2">
    <mergeCell ref="A5:A6"/>
    <mergeCell ref="E5:E6"/>
  </mergeCells>
  <phoneticPr fontId="2"/>
  <hyperlinks>
    <hyperlink ref="A1" location="目次!A1" display="目次へもどる"/>
  </hyperlinks>
  <pageMargins left="0.75" right="0.75" top="1" bottom="1" header="0.51200000000000001" footer="0.51200000000000001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zoomScale="115" workbookViewId="0"/>
  </sheetViews>
  <sheetFormatPr defaultColWidth="14.375" defaultRowHeight="15" customHeight="1" x14ac:dyDescent="0.15"/>
  <cols>
    <col min="1" max="1" width="13.625" style="166" customWidth="1"/>
    <col min="2" max="6" width="14.625" style="166" customWidth="1"/>
    <col min="7" max="16384" width="14.375" style="166"/>
  </cols>
  <sheetData>
    <row r="1" spans="1:7" s="155" customFormat="1" ht="13.5" x14ac:dyDescent="0.15">
      <c r="A1" s="154" t="s">
        <v>64</v>
      </c>
    </row>
    <row r="2" spans="1:7" s="155" customFormat="1" ht="13.5" x14ac:dyDescent="0.15">
      <c r="A2" s="154"/>
    </row>
    <row r="3" spans="1:7" ht="15" customHeight="1" x14ac:dyDescent="0.15">
      <c r="A3" s="165" t="s">
        <v>238</v>
      </c>
    </row>
    <row r="4" spans="1:7" ht="12.75" customHeight="1" x14ac:dyDescent="0.15"/>
    <row r="5" spans="1:7" ht="15" customHeight="1" x14ac:dyDescent="0.15">
      <c r="A5" s="167" t="s">
        <v>252</v>
      </c>
      <c r="B5" s="167" t="s">
        <v>253</v>
      </c>
      <c r="C5" s="168" t="s">
        <v>254</v>
      </c>
      <c r="D5" s="168" t="s">
        <v>255</v>
      </c>
      <c r="E5" s="168" t="s">
        <v>256</v>
      </c>
      <c r="F5" s="169" t="s">
        <v>257</v>
      </c>
      <c r="G5" s="170"/>
    </row>
    <row r="6" spans="1:7" ht="15" customHeight="1" x14ac:dyDescent="0.15">
      <c r="A6" s="171" t="s">
        <v>258</v>
      </c>
      <c r="B6" s="172">
        <v>1</v>
      </c>
      <c r="C6" s="172">
        <v>21</v>
      </c>
      <c r="D6" s="172">
        <v>234</v>
      </c>
      <c r="E6" s="172">
        <v>208</v>
      </c>
      <c r="F6" s="172">
        <v>70</v>
      </c>
    </row>
    <row r="7" spans="1:7" ht="15" customHeight="1" x14ac:dyDescent="0.15">
      <c r="A7" s="173" t="s">
        <v>259</v>
      </c>
      <c r="B7" s="174">
        <v>1</v>
      </c>
      <c r="C7" s="174">
        <v>21</v>
      </c>
      <c r="D7" s="174">
        <v>220</v>
      </c>
      <c r="E7" s="174">
        <v>193</v>
      </c>
      <c r="F7" s="174">
        <v>70</v>
      </c>
    </row>
    <row r="8" spans="1:7" ht="15" customHeight="1" x14ac:dyDescent="0.15">
      <c r="A8" s="175" t="s">
        <v>260</v>
      </c>
      <c r="B8" s="176">
        <v>1</v>
      </c>
      <c r="C8" s="177">
        <v>21</v>
      </c>
      <c r="D8" s="177">
        <v>224</v>
      </c>
      <c r="E8" s="177">
        <v>212</v>
      </c>
      <c r="F8" s="177">
        <v>70</v>
      </c>
    </row>
    <row r="9" spans="1:7" ht="15" customHeight="1" x14ac:dyDescent="0.15">
      <c r="D9" s="261" t="s">
        <v>261</v>
      </c>
      <c r="E9" s="261"/>
      <c r="F9" s="261"/>
    </row>
  </sheetData>
  <mergeCells count="1">
    <mergeCell ref="D9:F9"/>
  </mergeCells>
  <phoneticPr fontId="2"/>
  <hyperlinks>
    <hyperlink ref="A1" location="目次!A1" display="目次へもどる"/>
  </hyperlink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zoomScale="110" zoomScaleNormal="110" workbookViewId="0"/>
  </sheetViews>
  <sheetFormatPr defaultColWidth="8.875" defaultRowHeight="15" customHeight="1" x14ac:dyDescent="0.15"/>
  <cols>
    <col min="1" max="1" width="25" style="178" customWidth="1"/>
    <col min="2" max="2" width="30.375" style="178" customWidth="1"/>
    <col min="3" max="3" width="30" style="178" customWidth="1"/>
    <col min="4" max="4" width="15.75" style="178" customWidth="1"/>
    <col min="5" max="5" width="16.25" style="178" customWidth="1"/>
    <col min="6" max="16384" width="8.875" style="178"/>
  </cols>
  <sheetData>
    <row r="1" spans="1:3" s="155" customFormat="1" ht="13.5" x14ac:dyDescent="0.15">
      <c r="A1" s="154" t="s">
        <v>64</v>
      </c>
    </row>
    <row r="2" spans="1:3" s="155" customFormat="1" ht="13.5" x14ac:dyDescent="0.15">
      <c r="A2" s="154"/>
    </row>
    <row r="3" spans="1:3" ht="15" customHeight="1" x14ac:dyDescent="0.15">
      <c r="A3" s="27" t="s">
        <v>262</v>
      </c>
      <c r="B3" s="8"/>
      <c r="C3" s="8"/>
    </row>
    <row r="4" spans="1:3" ht="12" customHeight="1" x14ac:dyDescent="0.15">
      <c r="A4" s="179"/>
      <c r="B4" s="8"/>
      <c r="C4" s="8"/>
    </row>
    <row r="5" spans="1:3" ht="15" customHeight="1" x14ac:dyDescent="0.15">
      <c r="A5" s="24" t="s">
        <v>263</v>
      </c>
      <c r="B5" s="25" t="s">
        <v>264</v>
      </c>
      <c r="C5" s="153" t="s">
        <v>265</v>
      </c>
    </row>
    <row r="6" spans="1:3" ht="15" customHeight="1" x14ac:dyDescent="0.15">
      <c r="A6" s="180" t="s">
        <v>266</v>
      </c>
      <c r="B6" s="181">
        <v>94473</v>
      </c>
      <c r="C6" s="181">
        <v>34009</v>
      </c>
    </row>
    <row r="7" spans="1:3" ht="15" customHeight="1" x14ac:dyDescent="0.15">
      <c r="A7" s="182" t="s">
        <v>267</v>
      </c>
      <c r="B7" s="181">
        <v>97056</v>
      </c>
      <c r="C7" s="181">
        <v>37401</v>
      </c>
    </row>
    <row r="8" spans="1:3" ht="15" customHeight="1" x14ac:dyDescent="0.15">
      <c r="A8" s="183" t="s">
        <v>268</v>
      </c>
      <c r="B8" s="184">
        <v>98786</v>
      </c>
      <c r="C8" s="185">
        <v>40295</v>
      </c>
    </row>
    <row r="9" spans="1:3" ht="15" customHeight="1" x14ac:dyDescent="0.15">
      <c r="A9" s="8"/>
      <c r="B9" s="8"/>
      <c r="C9" s="9" t="s">
        <v>269</v>
      </c>
    </row>
  </sheetData>
  <phoneticPr fontId="2"/>
  <hyperlinks>
    <hyperlink ref="A1" location="目次!A1" display="目次へもどる"/>
  </hyperlinks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9</vt:i4>
      </vt:variant>
    </vt:vector>
  </HeadingPairs>
  <TitlesOfParts>
    <vt:vector size="9" baseType="lpstr">
      <vt:lpstr>目次</vt:lpstr>
      <vt:lpstr>5-1</vt:lpstr>
      <vt:lpstr>5-2</vt:lpstr>
      <vt:lpstr>5-3</vt:lpstr>
      <vt:lpstr>5-4</vt:lpstr>
      <vt:lpstr>5-5</vt:lpstr>
      <vt:lpstr>5-6</vt:lpstr>
      <vt:lpstr>5-7</vt:lpstr>
      <vt:lpstr>5-8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2014-04-22T00:33:09Z</dcterms:created>
  <dcterms:modified xsi:type="dcterms:W3CDTF">2016-11-17T07:29:33Z</dcterms:modified>
</cp:coreProperties>
</file>