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5085" windowWidth="20730" windowHeight="5115"/>
  </bookViews>
  <sheets>
    <sheet name="目次" sheetId="1" r:id="rId1"/>
    <sheet name="6-1" sheetId="37" r:id="rId2"/>
    <sheet name="6-2" sheetId="38" r:id="rId3"/>
    <sheet name="6-3" sheetId="39" r:id="rId4"/>
    <sheet name="6-4" sheetId="40" r:id="rId5"/>
    <sheet name="6-5" sheetId="41" r:id="rId6"/>
    <sheet name="6-6" sheetId="42" r:id="rId7"/>
    <sheet name="6-7" sheetId="43" r:id="rId8"/>
    <sheet name="6-8" sheetId="44" r:id="rId9"/>
    <sheet name="6-9" sheetId="45" r:id="rId10"/>
    <sheet name="6-10" sheetId="46" r:id="rId11"/>
    <sheet name="6-11" sheetId="47" r:id="rId12"/>
    <sheet name="6-12" sheetId="48" r:id="rId13"/>
    <sheet name="6-13" sheetId="25" r:id="rId14"/>
    <sheet name="6-14" sheetId="26" r:id="rId15"/>
    <sheet name="6-15" sheetId="27" r:id="rId16"/>
    <sheet name="6-16" sheetId="28" r:id="rId17"/>
    <sheet name="6-17" sheetId="50" r:id="rId18"/>
    <sheet name="6-18" sheetId="51" r:id="rId19"/>
    <sheet name="6-19" sheetId="52" r:id="rId20"/>
    <sheet name="6-20" sheetId="53" r:id="rId21"/>
    <sheet name="6-21" sheetId="54" r:id="rId22"/>
    <sheet name="6-22" sheetId="30" r:id="rId23"/>
    <sheet name="6-23" sheetId="31" r:id="rId24"/>
    <sheet name="6-24" sheetId="32" r:id="rId25"/>
    <sheet name="6-25" sheetId="33" r:id="rId26"/>
    <sheet name="6-26" sheetId="34" r:id="rId27"/>
    <sheet name="6-27" sheetId="35" r:id="rId28"/>
  </sheets>
  <definedNames>
    <definedName name="_xlnm.Print_Area" localSheetId="17">'6-17'!$A$3:$H$64</definedName>
  </definedNames>
  <calcPr calcId="145621"/>
</workbook>
</file>

<file path=xl/calcChain.xml><?xml version="1.0" encoding="utf-8"?>
<calcChain xmlns="http://schemas.openxmlformats.org/spreadsheetml/2006/main">
  <c r="H62" i="50" l="1"/>
  <c r="D6" i="48" l="1"/>
  <c r="E6" i="48"/>
  <c r="G6" i="48"/>
  <c r="D6" i="33" l="1"/>
  <c r="D6" i="31"/>
  <c r="C6" i="31"/>
  <c r="B6" i="31"/>
  <c r="J9" i="27" l="1"/>
  <c r="I9" i="27"/>
  <c r="D10" i="25"/>
  <c r="C10" i="25"/>
  <c r="B10" i="25"/>
</calcChain>
</file>

<file path=xl/sharedStrings.xml><?xml version="1.0" encoding="utf-8"?>
<sst xmlns="http://schemas.openxmlformats.org/spreadsheetml/2006/main" count="1313" uniqueCount="736">
  <si>
    <t>目次</t>
    <rPh sb="0" eb="2">
      <t>モクジ</t>
    </rPh>
    <phoneticPr fontId="2"/>
  </si>
  <si>
    <t>6-13.道路現況</t>
  </si>
  <si>
    <t>6-14.市道状況</t>
  </si>
  <si>
    <t>6-15.道路状況（越谷市管理分）</t>
  </si>
  <si>
    <t>6-16.市道の橋りょう状況</t>
  </si>
  <si>
    <t>（単位：ｍ）</t>
  </si>
  <si>
    <t>路線数</t>
  </si>
  <si>
    <t>市内延長</t>
  </si>
  <si>
    <t>路　面　内　訳</t>
  </si>
  <si>
    <t>舗装道</t>
  </si>
  <si>
    <t>砂利道</t>
  </si>
  <si>
    <t>各年度末</t>
  </si>
  <si>
    <t>総　　数</t>
  </si>
  <si>
    <t>（単位：㎞）</t>
  </si>
  <si>
    <t>幅  員  別</t>
  </si>
  <si>
    <t>整備状況別</t>
  </si>
  <si>
    <t>3.5m以上5.5m未満</t>
    <rPh sb="4" eb="6">
      <t>イジョウ</t>
    </rPh>
    <phoneticPr fontId="2"/>
  </si>
  <si>
    <t>交通不能道延長</t>
  </si>
  <si>
    <t>(注)幅員区分は、車道幅員。</t>
    <rPh sb="1" eb="2">
      <t>チュウ</t>
    </rPh>
    <phoneticPr fontId="2"/>
  </si>
  <si>
    <t>各年度末</t>
    <rPh sb="0" eb="1">
      <t>オノオノ</t>
    </rPh>
    <rPh sb="1" eb="3">
      <t>ネンド</t>
    </rPh>
    <rPh sb="3" eb="4">
      <t>マツ</t>
    </rPh>
    <phoneticPr fontId="2"/>
  </si>
  <si>
    <t>永久橋</t>
  </si>
  <si>
    <t>木　　橋</t>
  </si>
  <si>
    <t>個所</t>
  </si>
  <si>
    <t>延長</t>
  </si>
  <si>
    <t>目次へもどる</t>
    <rPh sb="0" eb="2">
      <t>モクジ</t>
    </rPh>
    <phoneticPr fontId="2"/>
  </si>
  <si>
    <t>資料：道路総務課</t>
    <rPh sb="3" eb="5">
      <t>ドウロ</t>
    </rPh>
    <rPh sb="5" eb="8">
      <t>ソウムカ</t>
    </rPh>
    <phoneticPr fontId="2"/>
  </si>
  <si>
    <t>-　</t>
  </si>
  <si>
    <t>（注）単位未満は四捨五入のため、総数と内訳は必ずしも一致しない。</t>
    <rPh sb="1" eb="2">
      <t>チュウ</t>
    </rPh>
    <rPh sb="3" eb="5">
      <t>タンイ</t>
    </rPh>
    <rPh sb="5" eb="7">
      <t>ミマン</t>
    </rPh>
    <rPh sb="8" eb="12">
      <t>シシャゴニュウ</t>
    </rPh>
    <rPh sb="16" eb="18">
      <t>ソウスウ</t>
    </rPh>
    <rPh sb="19" eb="21">
      <t>ウチワケ</t>
    </rPh>
    <rPh sb="22" eb="23">
      <t>カナラ</t>
    </rPh>
    <rPh sb="26" eb="28">
      <t>イッチ</t>
    </rPh>
    <phoneticPr fontId="2"/>
  </si>
  <si>
    <t>6-13. 道路現況</t>
    <phoneticPr fontId="2"/>
  </si>
  <si>
    <t>種 　 別</t>
    <phoneticPr fontId="2"/>
  </si>
  <si>
    <t>国  　道</t>
    <phoneticPr fontId="2"/>
  </si>
  <si>
    <t>県  　道</t>
    <phoneticPr fontId="2"/>
  </si>
  <si>
    <t>市  　道</t>
    <phoneticPr fontId="2"/>
  </si>
  <si>
    <t>合　　計</t>
    <rPh sb="0" eb="1">
      <t>ゴウ</t>
    </rPh>
    <rPh sb="3" eb="4">
      <t>ケイ</t>
    </rPh>
    <phoneticPr fontId="2"/>
  </si>
  <si>
    <t>（注）国道･県道は平成26年4月1日現在</t>
    <rPh sb="1" eb="2">
      <t>チュウ</t>
    </rPh>
    <rPh sb="3" eb="5">
      <t>コクドウ</t>
    </rPh>
    <rPh sb="6" eb="8">
      <t>ケンドウ</t>
    </rPh>
    <rPh sb="9" eb="11">
      <t>ヘイセイ</t>
    </rPh>
    <rPh sb="13" eb="14">
      <t>ネン</t>
    </rPh>
    <rPh sb="15" eb="16">
      <t>ガツ</t>
    </rPh>
    <rPh sb="17" eb="18">
      <t>ヒ</t>
    </rPh>
    <rPh sb="18" eb="20">
      <t>ゲンザイ</t>
    </rPh>
    <phoneticPr fontId="2"/>
  </si>
  <si>
    <t>6-14. 市道状況</t>
    <phoneticPr fontId="2"/>
  </si>
  <si>
    <t>（単位：ｍ、㎡）</t>
    <phoneticPr fontId="2"/>
  </si>
  <si>
    <t>年　　度</t>
    <phoneticPr fontId="2"/>
  </si>
  <si>
    <t>舗装道</t>
    <phoneticPr fontId="2"/>
  </si>
  <si>
    <t>舗装率
（％）</t>
    <phoneticPr fontId="2"/>
  </si>
  <si>
    <t>延　長</t>
    <phoneticPr fontId="2"/>
  </si>
  <si>
    <t>面　積</t>
    <phoneticPr fontId="2"/>
  </si>
  <si>
    <t xml:space="preserve"> 平成24</t>
    <rPh sb="1" eb="3">
      <t>ヘイセイ</t>
    </rPh>
    <phoneticPr fontId="2"/>
  </si>
  <si>
    <t>　　 25</t>
    <phoneticPr fontId="2"/>
  </si>
  <si>
    <t xml:space="preserve">     26</t>
    <phoneticPr fontId="2"/>
  </si>
  <si>
    <t>6-15. 道路状況（越谷市管理分）</t>
    <phoneticPr fontId="2"/>
  </si>
  <si>
    <t>年  度</t>
    <phoneticPr fontId="2"/>
  </si>
  <si>
    <t>実延長
(A)</t>
    <phoneticPr fontId="2"/>
  </si>
  <si>
    <t>改良率
B/A
（％）</t>
    <phoneticPr fontId="2"/>
  </si>
  <si>
    <t>舗装率
C/A
（％）</t>
    <phoneticPr fontId="2"/>
  </si>
  <si>
    <t>3.5m
未満</t>
    <phoneticPr fontId="2"/>
  </si>
  <si>
    <t>5.5m
以上</t>
    <phoneticPr fontId="2"/>
  </si>
  <si>
    <t>改良済
延長
（B）</t>
    <phoneticPr fontId="2"/>
  </si>
  <si>
    <t>舗装済
延長
（C）</t>
    <phoneticPr fontId="2"/>
  </si>
  <si>
    <t>平成24</t>
    <rPh sb="0" eb="2">
      <t>ヘイセイ</t>
    </rPh>
    <phoneticPr fontId="2"/>
  </si>
  <si>
    <t>　　25</t>
    <phoneticPr fontId="2"/>
  </si>
  <si>
    <t>　　26</t>
    <phoneticPr fontId="2"/>
  </si>
  <si>
    <t>6-16. 市道の橋りょう状況</t>
    <phoneticPr fontId="2"/>
  </si>
  <si>
    <t>　　平成24</t>
    <rPh sb="2" eb="4">
      <t>ヘイセイ</t>
    </rPh>
    <phoneticPr fontId="2"/>
  </si>
  <si>
    <t>　　　　25</t>
    <phoneticPr fontId="2"/>
  </si>
  <si>
    <t>-　</t>
    <phoneticPr fontId="2"/>
  </si>
  <si>
    <t>　　　　26</t>
    <phoneticPr fontId="2"/>
  </si>
  <si>
    <t xml:space="preserve">-  </t>
    <phoneticPr fontId="2"/>
  </si>
  <si>
    <t>6-22.越谷・松伏水道企業団主要指標</t>
    <rPh sb="5" eb="7">
      <t>コシガヤ</t>
    </rPh>
    <rPh sb="8" eb="10">
      <t>マツブシ</t>
    </rPh>
    <rPh sb="10" eb="12">
      <t>スイドウ</t>
    </rPh>
    <rPh sb="12" eb="14">
      <t>キギョウ</t>
    </rPh>
    <rPh sb="14" eb="15">
      <t>ダン</t>
    </rPh>
    <rPh sb="15" eb="17">
      <t>シュヨウ</t>
    </rPh>
    <rPh sb="17" eb="19">
      <t>シヒョウ</t>
    </rPh>
    <phoneticPr fontId="2"/>
  </si>
  <si>
    <t>6-23.上水道口径別調定件数・有収水量・金額</t>
  </si>
  <si>
    <t>6-24.年度別・口径別有収水量</t>
    <rPh sb="5" eb="8">
      <t>ネンドベツ</t>
    </rPh>
    <rPh sb="9" eb="11">
      <t>コウケイ</t>
    </rPh>
    <rPh sb="11" eb="12">
      <t>ベツ</t>
    </rPh>
    <rPh sb="12" eb="13">
      <t>ユウ</t>
    </rPh>
    <rPh sb="13" eb="14">
      <t>シュウ</t>
    </rPh>
    <rPh sb="14" eb="16">
      <t>スイリョウ</t>
    </rPh>
    <phoneticPr fontId="2"/>
  </si>
  <si>
    <t>6-25.年度別・浄配水場別配水量</t>
    <rPh sb="5" eb="8">
      <t>ネンドベツ</t>
    </rPh>
    <rPh sb="9" eb="10">
      <t>ジョウスイ</t>
    </rPh>
    <rPh sb="10" eb="12">
      <t>ハイスイ</t>
    </rPh>
    <rPh sb="12" eb="13">
      <t>バ</t>
    </rPh>
    <rPh sb="13" eb="14">
      <t>ベツ</t>
    </rPh>
    <rPh sb="14" eb="16">
      <t>ハイスイ</t>
    </rPh>
    <rPh sb="16" eb="17">
      <t>リョウ</t>
    </rPh>
    <phoneticPr fontId="2"/>
  </si>
  <si>
    <t>6-26.水道事業会計</t>
    <rPh sb="5" eb="9">
      <t>スイドウジギョウ</t>
    </rPh>
    <rPh sb="9" eb="11">
      <t>カイケイ</t>
    </rPh>
    <phoneticPr fontId="2"/>
  </si>
  <si>
    <t>6-27.公共下水道普及状況</t>
    <rPh sb="5" eb="7">
      <t>コウキョウ</t>
    </rPh>
    <rPh sb="7" eb="10">
      <t>ゲスイドウ</t>
    </rPh>
    <rPh sb="10" eb="12">
      <t>フキュウ</t>
    </rPh>
    <rPh sb="12" eb="14">
      <t>ジョウキョウ</t>
    </rPh>
    <phoneticPr fontId="2"/>
  </si>
  <si>
    <t>6-22. 越谷・松伏水道企業団主要指標</t>
    <rPh sb="6" eb="8">
      <t>コシガヤ</t>
    </rPh>
    <rPh sb="9" eb="11">
      <t>マツブシ</t>
    </rPh>
    <rPh sb="11" eb="13">
      <t>スイドウ</t>
    </rPh>
    <rPh sb="13" eb="15">
      <t>キギョウ</t>
    </rPh>
    <rPh sb="15" eb="16">
      <t>ダン</t>
    </rPh>
    <rPh sb="16" eb="18">
      <t>シュヨウ</t>
    </rPh>
    <rPh sb="18" eb="20">
      <t>シヒョウ</t>
    </rPh>
    <phoneticPr fontId="2"/>
  </si>
  <si>
    <t>年  度</t>
    <rPh sb="0" eb="4">
      <t>ネンド</t>
    </rPh>
    <phoneticPr fontId="2"/>
  </si>
  <si>
    <t>区域内
人口（人）</t>
    <rPh sb="0" eb="3">
      <t>クイキナイ</t>
    </rPh>
    <rPh sb="4" eb="6">
      <t>ジンコウ</t>
    </rPh>
    <rPh sb="7" eb="8">
      <t>ヒト</t>
    </rPh>
    <phoneticPr fontId="2"/>
  </si>
  <si>
    <t>給水人口
（人）</t>
    <rPh sb="0" eb="2">
      <t>キュウスイ</t>
    </rPh>
    <rPh sb="2" eb="4">
      <t>ジンコウ</t>
    </rPh>
    <rPh sb="6" eb="7">
      <t>ヒト</t>
    </rPh>
    <phoneticPr fontId="2"/>
  </si>
  <si>
    <t>給水戸数</t>
    <rPh sb="0" eb="2">
      <t>キュウスイ</t>
    </rPh>
    <rPh sb="2" eb="4">
      <t>コスウ</t>
    </rPh>
    <phoneticPr fontId="2"/>
  </si>
  <si>
    <t>配　　　水　　　量</t>
    <rPh sb="0" eb="5">
      <t>ハイスイ</t>
    </rPh>
    <rPh sb="8" eb="9">
      <t>リョウ</t>
    </rPh>
    <phoneticPr fontId="2"/>
  </si>
  <si>
    <r>
      <t>有収水量
（m</t>
    </r>
    <r>
      <rPr>
        <vertAlign val="superscript"/>
        <sz val="10"/>
        <rFont val="ＭＳ 明朝"/>
        <family val="1"/>
        <charset val="128"/>
      </rPr>
      <t>3</t>
    </r>
    <r>
      <rPr>
        <sz val="10"/>
        <rFont val="ＭＳ 明朝"/>
        <family val="1"/>
        <charset val="128"/>
      </rPr>
      <t>）</t>
    </r>
    <rPh sb="0" eb="1">
      <t>ユウ</t>
    </rPh>
    <rPh sb="1" eb="2">
      <t>シュウノウ</t>
    </rPh>
    <rPh sb="2" eb="4">
      <t>スイリョウ</t>
    </rPh>
    <phoneticPr fontId="2"/>
  </si>
  <si>
    <t>有収率
（％）</t>
    <rPh sb="0" eb="1">
      <t>ユウ</t>
    </rPh>
    <rPh sb="1" eb="2">
      <t>シュウノウ</t>
    </rPh>
    <rPh sb="2" eb="3">
      <t>リツ</t>
    </rPh>
    <phoneticPr fontId="2"/>
  </si>
  <si>
    <r>
      <t>年  間
（m</t>
    </r>
    <r>
      <rPr>
        <vertAlign val="superscript"/>
        <sz val="10"/>
        <rFont val="ＭＳ 明朝"/>
        <family val="1"/>
        <charset val="128"/>
      </rPr>
      <t>3</t>
    </r>
    <r>
      <rPr>
        <sz val="10"/>
        <rFont val="ＭＳ 明朝"/>
        <family val="1"/>
        <charset val="128"/>
      </rPr>
      <t>）</t>
    </r>
    <rPh sb="0" eb="4">
      <t>ネンカン</t>
    </rPh>
    <phoneticPr fontId="2"/>
  </si>
  <si>
    <r>
      <t>1日平均
（m</t>
    </r>
    <r>
      <rPr>
        <vertAlign val="superscript"/>
        <sz val="10"/>
        <rFont val="ＭＳ 明朝"/>
        <family val="1"/>
        <charset val="128"/>
      </rPr>
      <t>3</t>
    </r>
    <r>
      <rPr>
        <sz val="10"/>
        <rFont val="ＭＳ 明朝"/>
        <family val="1"/>
        <charset val="128"/>
      </rPr>
      <t>）</t>
    </r>
    <rPh sb="1" eb="2">
      <t>ニチ</t>
    </rPh>
    <rPh sb="2" eb="4">
      <t>ヘイキン</t>
    </rPh>
    <phoneticPr fontId="2"/>
  </si>
  <si>
    <t>1人1日
平均（㍑）</t>
    <rPh sb="1" eb="2">
      <t>ヒト</t>
    </rPh>
    <rPh sb="3" eb="4">
      <t>ニチ</t>
    </rPh>
    <rPh sb="5" eb="7">
      <t>ヘイキン</t>
    </rPh>
    <phoneticPr fontId="2"/>
  </si>
  <si>
    <t>　　25</t>
    <phoneticPr fontId="2"/>
  </si>
  <si>
    <t>（注1）掲載数値は、越谷・松伏水道企業団の給水区域である越谷市及び松伏町を合算したものです。</t>
    <rPh sb="1" eb="2">
      <t>チュウ</t>
    </rPh>
    <rPh sb="4" eb="6">
      <t>ケイサイ</t>
    </rPh>
    <rPh sb="6" eb="8">
      <t>スウチ</t>
    </rPh>
    <rPh sb="10" eb="12">
      <t>コシガヤ</t>
    </rPh>
    <rPh sb="13" eb="15">
      <t>マツブシ</t>
    </rPh>
    <rPh sb="15" eb="17">
      <t>スイドウ</t>
    </rPh>
    <rPh sb="17" eb="19">
      <t>キギョウ</t>
    </rPh>
    <rPh sb="19" eb="20">
      <t>ダン</t>
    </rPh>
    <rPh sb="21" eb="23">
      <t>キュウスイ</t>
    </rPh>
    <rPh sb="23" eb="25">
      <t>クイキ</t>
    </rPh>
    <rPh sb="28" eb="31">
      <t>コシガヤシ</t>
    </rPh>
    <rPh sb="31" eb="32">
      <t>オヨ</t>
    </rPh>
    <rPh sb="33" eb="36">
      <t>マツブシマチ</t>
    </rPh>
    <rPh sb="37" eb="39">
      <t>ガッサン</t>
    </rPh>
    <phoneticPr fontId="2"/>
  </si>
  <si>
    <t>（注2）有収率＝有収水量÷年間総配水量</t>
    <rPh sb="4" eb="5">
      <t>ユウ</t>
    </rPh>
    <rPh sb="5" eb="6">
      <t>シュウ</t>
    </rPh>
    <rPh sb="6" eb="7">
      <t>リツ</t>
    </rPh>
    <rPh sb="8" eb="9">
      <t>ユウ</t>
    </rPh>
    <rPh sb="9" eb="10">
      <t>シュウ</t>
    </rPh>
    <rPh sb="10" eb="11">
      <t>ミズ</t>
    </rPh>
    <rPh sb="11" eb="12">
      <t>リョウ</t>
    </rPh>
    <rPh sb="13" eb="15">
      <t>ネンカン</t>
    </rPh>
    <rPh sb="15" eb="16">
      <t>ソウ</t>
    </rPh>
    <rPh sb="16" eb="18">
      <t>ハイスイ</t>
    </rPh>
    <rPh sb="18" eb="19">
      <t>リョウ</t>
    </rPh>
    <phoneticPr fontId="2"/>
  </si>
  <si>
    <t>資料：越谷・松伏水道企業団</t>
    <rPh sb="0" eb="2">
      <t>シリョウ</t>
    </rPh>
    <rPh sb="3" eb="5">
      <t>コシガヤ</t>
    </rPh>
    <rPh sb="6" eb="8">
      <t>マツブシ</t>
    </rPh>
    <rPh sb="8" eb="10">
      <t>スイドウ</t>
    </rPh>
    <rPh sb="10" eb="12">
      <t>キギョウ</t>
    </rPh>
    <rPh sb="12" eb="13">
      <t>ダン</t>
    </rPh>
    <phoneticPr fontId="2"/>
  </si>
  <si>
    <t>6-23. 上水道口径別調定件数・有収水量・金額</t>
    <rPh sb="6" eb="9">
      <t>ジョウスイドウ</t>
    </rPh>
    <rPh sb="9" eb="11">
      <t>コウケイ</t>
    </rPh>
    <rPh sb="11" eb="12">
      <t>ベツ</t>
    </rPh>
    <rPh sb="12" eb="14">
      <t>チョウテイ</t>
    </rPh>
    <rPh sb="14" eb="16">
      <t>ケンスウ</t>
    </rPh>
    <rPh sb="17" eb="18">
      <t>ユウ</t>
    </rPh>
    <rPh sb="18" eb="19">
      <t>シュウ</t>
    </rPh>
    <rPh sb="19" eb="21">
      <t>スイリョウ</t>
    </rPh>
    <rPh sb="22" eb="24">
      <t>キンガク</t>
    </rPh>
    <phoneticPr fontId="2"/>
  </si>
  <si>
    <t>平成26年度</t>
    <rPh sb="0" eb="2">
      <t>ヘイセイ</t>
    </rPh>
    <rPh sb="4" eb="6">
      <t>ネンド</t>
    </rPh>
    <phoneticPr fontId="2"/>
  </si>
  <si>
    <t>口　　径</t>
    <rPh sb="0" eb="1">
      <t>クチ</t>
    </rPh>
    <rPh sb="3" eb="4">
      <t>ケイ</t>
    </rPh>
    <phoneticPr fontId="2"/>
  </si>
  <si>
    <t>調定件数</t>
    <rPh sb="0" eb="2">
      <t>チョウテイ</t>
    </rPh>
    <rPh sb="2" eb="4">
      <t>ケンスウ</t>
    </rPh>
    <phoneticPr fontId="2"/>
  </si>
  <si>
    <r>
      <t>有収水量（ｍ</t>
    </r>
    <r>
      <rPr>
        <vertAlign val="superscript"/>
        <sz val="8"/>
        <rFont val="ＭＳ 明朝"/>
        <family val="1"/>
        <charset val="128"/>
      </rPr>
      <t>３</t>
    </r>
    <r>
      <rPr>
        <sz val="10"/>
        <rFont val="ＭＳ 明朝"/>
        <family val="1"/>
        <charset val="128"/>
      </rPr>
      <t>）</t>
    </r>
    <rPh sb="0" eb="1">
      <t>ユウ</t>
    </rPh>
    <rPh sb="1" eb="2">
      <t>シュウ</t>
    </rPh>
    <rPh sb="2" eb="4">
      <t>スイリョウ</t>
    </rPh>
    <phoneticPr fontId="2"/>
  </si>
  <si>
    <t>金　　額（円）</t>
    <rPh sb="0" eb="4">
      <t>キンガク</t>
    </rPh>
    <rPh sb="5" eb="6">
      <t>エン</t>
    </rPh>
    <phoneticPr fontId="2"/>
  </si>
  <si>
    <t>総　数</t>
    <rPh sb="0" eb="1">
      <t>フサ</t>
    </rPh>
    <rPh sb="2" eb="3">
      <t>スウ</t>
    </rPh>
    <phoneticPr fontId="2"/>
  </si>
  <si>
    <t>13mm</t>
  </si>
  <si>
    <t>20mm</t>
  </si>
  <si>
    <t>25mm</t>
  </si>
  <si>
    <t>40mm</t>
  </si>
  <si>
    <t>50mm</t>
  </si>
  <si>
    <t>75mm</t>
  </si>
  <si>
    <t>100mm以上</t>
    <rPh sb="5" eb="7">
      <t>イジョウ</t>
    </rPh>
    <phoneticPr fontId="2"/>
  </si>
  <si>
    <t>臨時</t>
    <rPh sb="0" eb="2">
      <t>リンジ</t>
    </rPh>
    <phoneticPr fontId="2"/>
  </si>
  <si>
    <t>（注1）掲載数値は、越谷・松伏水道企業団の給水区域である越谷市及び松伏町を合算したものです。</t>
    <rPh sb="4" eb="6">
      <t>ケイサイ</t>
    </rPh>
    <rPh sb="6" eb="8">
      <t>スウチ</t>
    </rPh>
    <rPh sb="10" eb="12">
      <t>コシガヤ</t>
    </rPh>
    <rPh sb="13" eb="15">
      <t>マツブシ</t>
    </rPh>
    <rPh sb="15" eb="17">
      <t>スイドウ</t>
    </rPh>
    <rPh sb="17" eb="19">
      <t>キギョウ</t>
    </rPh>
    <rPh sb="19" eb="20">
      <t>ダン</t>
    </rPh>
    <rPh sb="21" eb="23">
      <t>キュウスイ</t>
    </rPh>
    <rPh sb="23" eb="25">
      <t>クイキ</t>
    </rPh>
    <rPh sb="28" eb="31">
      <t>コシガヤシ</t>
    </rPh>
    <rPh sb="31" eb="32">
      <t>オヨ</t>
    </rPh>
    <rPh sb="33" eb="36">
      <t>マツブシマチ</t>
    </rPh>
    <rPh sb="37" eb="39">
      <t>ガッサン</t>
    </rPh>
    <phoneticPr fontId="2"/>
  </si>
  <si>
    <t>（注2）臨時とは建設現場等で一定期間のみ給水する場合などのことです。</t>
    <rPh sb="4" eb="6">
      <t>リンジ</t>
    </rPh>
    <rPh sb="8" eb="10">
      <t>ケンセツ</t>
    </rPh>
    <rPh sb="10" eb="12">
      <t>ゲンバ</t>
    </rPh>
    <rPh sb="12" eb="13">
      <t>トウ</t>
    </rPh>
    <rPh sb="14" eb="16">
      <t>イッテイ</t>
    </rPh>
    <rPh sb="16" eb="18">
      <t>キカン</t>
    </rPh>
    <rPh sb="20" eb="22">
      <t>キュウスイ</t>
    </rPh>
    <rPh sb="24" eb="26">
      <t>バアイ</t>
    </rPh>
    <phoneticPr fontId="2"/>
  </si>
  <si>
    <t>6-24. 年度別・口径別有収水量</t>
    <rPh sb="6" eb="9">
      <t>ネンドベツ</t>
    </rPh>
    <rPh sb="10" eb="12">
      <t>コウケイ</t>
    </rPh>
    <rPh sb="12" eb="13">
      <t>ベツ</t>
    </rPh>
    <rPh sb="13" eb="14">
      <t>ユウ</t>
    </rPh>
    <rPh sb="14" eb="15">
      <t>シュウ</t>
    </rPh>
    <rPh sb="15" eb="17">
      <t>スイリョウ</t>
    </rPh>
    <phoneticPr fontId="2"/>
  </si>
  <si>
    <r>
      <t>（単位：m</t>
    </r>
    <r>
      <rPr>
        <vertAlign val="superscript"/>
        <sz val="10"/>
        <rFont val="ＭＳ 明朝"/>
        <family val="1"/>
        <charset val="128"/>
      </rPr>
      <t>3</t>
    </r>
    <r>
      <rPr>
        <sz val="10"/>
        <rFont val="ＭＳ 明朝"/>
        <family val="1"/>
        <charset val="128"/>
      </rPr>
      <t>）</t>
    </r>
    <rPh sb="1" eb="3">
      <t>タンイ</t>
    </rPh>
    <phoneticPr fontId="2"/>
  </si>
  <si>
    <t>口　径</t>
    <rPh sb="0" eb="1">
      <t>クチ</t>
    </rPh>
    <rPh sb="2" eb="3">
      <t>ケイ</t>
    </rPh>
    <phoneticPr fontId="2"/>
  </si>
  <si>
    <t>平成24年度</t>
    <rPh sb="0" eb="2">
      <t>ヘイセイ</t>
    </rPh>
    <phoneticPr fontId="2"/>
  </si>
  <si>
    <t>25年度</t>
    <phoneticPr fontId="2"/>
  </si>
  <si>
    <t>25年度</t>
    <phoneticPr fontId="2"/>
  </si>
  <si>
    <t>26年度</t>
    <phoneticPr fontId="2"/>
  </si>
  <si>
    <t>26年度</t>
    <phoneticPr fontId="2"/>
  </si>
  <si>
    <t>総  数</t>
    <rPh sb="0" eb="1">
      <t>フサ</t>
    </rPh>
    <rPh sb="3" eb="4">
      <t>スウ</t>
    </rPh>
    <phoneticPr fontId="2"/>
  </si>
  <si>
    <t>（注1）掲載数値は越谷・松伏水道企業団の給水区域である越谷市及び松伏町を合算したものです。</t>
    <rPh sb="4" eb="6">
      <t>ケイサイ</t>
    </rPh>
    <rPh sb="6" eb="8">
      <t>スウチ</t>
    </rPh>
    <rPh sb="9" eb="11">
      <t>コシガヤ</t>
    </rPh>
    <rPh sb="12" eb="14">
      <t>マツブシ</t>
    </rPh>
    <rPh sb="14" eb="16">
      <t>スイドウ</t>
    </rPh>
    <rPh sb="16" eb="18">
      <t>キギョウ</t>
    </rPh>
    <rPh sb="18" eb="19">
      <t>ダン</t>
    </rPh>
    <rPh sb="20" eb="22">
      <t>キュウスイ</t>
    </rPh>
    <rPh sb="22" eb="24">
      <t>クイキ</t>
    </rPh>
    <rPh sb="27" eb="30">
      <t>コシガヤシ</t>
    </rPh>
    <rPh sb="30" eb="31">
      <t>オヨ</t>
    </rPh>
    <rPh sb="32" eb="35">
      <t>マツブシマチ</t>
    </rPh>
    <rPh sb="36" eb="38">
      <t>ガッサン</t>
    </rPh>
    <phoneticPr fontId="2"/>
  </si>
  <si>
    <t>6-25. 年度別・浄配水場別配水量</t>
    <rPh sb="6" eb="9">
      <t>ネンドベツ</t>
    </rPh>
    <rPh sb="10" eb="11">
      <t>ジョウスイ</t>
    </rPh>
    <rPh sb="11" eb="13">
      <t>ハイスイ</t>
    </rPh>
    <rPh sb="13" eb="14">
      <t>バ</t>
    </rPh>
    <rPh sb="14" eb="15">
      <t>ベツ</t>
    </rPh>
    <rPh sb="15" eb="17">
      <t>ハイスイ</t>
    </rPh>
    <rPh sb="17" eb="18">
      <t>リョウ</t>
    </rPh>
    <phoneticPr fontId="2"/>
  </si>
  <si>
    <t>浄配水場</t>
    <rPh sb="0" eb="1">
      <t>ジョウスイ</t>
    </rPh>
    <rPh sb="1" eb="2">
      <t>クバ</t>
    </rPh>
    <rPh sb="2" eb="3">
      <t>ハイスイ</t>
    </rPh>
    <rPh sb="3" eb="4">
      <t>ジョウ</t>
    </rPh>
    <phoneticPr fontId="2"/>
  </si>
  <si>
    <t>　　　 東部配水場</t>
    <rPh sb="4" eb="6">
      <t>トウブ</t>
    </rPh>
    <rPh sb="6" eb="8">
      <t>ハイスイ</t>
    </rPh>
    <rPh sb="8" eb="9">
      <t>ジョウ</t>
    </rPh>
    <phoneticPr fontId="2"/>
  </si>
  <si>
    <t>　　　 南部浄水場</t>
    <rPh sb="4" eb="6">
      <t>ナンブ</t>
    </rPh>
    <rPh sb="6" eb="9">
      <t>ジョウスイジョウ</t>
    </rPh>
    <phoneticPr fontId="2"/>
  </si>
  <si>
    <t>　　　 北部配水場</t>
    <rPh sb="4" eb="6">
      <t>ホクブ</t>
    </rPh>
    <rPh sb="6" eb="8">
      <t>ハイスイ</t>
    </rPh>
    <rPh sb="8" eb="9">
      <t>ジョウ</t>
    </rPh>
    <phoneticPr fontId="2"/>
  </si>
  <si>
    <t>　　　 西部配水場</t>
    <rPh sb="4" eb="6">
      <t>セイブ</t>
    </rPh>
    <rPh sb="6" eb="8">
      <t>ハイスイ</t>
    </rPh>
    <rPh sb="8" eb="9">
      <t>ジョウ</t>
    </rPh>
    <phoneticPr fontId="2"/>
  </si>
  <si>
    <t>　　　 築比地浄水場</t>
    <rPh sb="4" eb="5">
      <t>チク</t>
    </rPh>
    <rPh sb="5" eb="6">
      <t>ヒ</t>
    </rPh>
    <rPh sb="6" eb="7">
      <t>チ</t>
    </rPh>
    <rPh sb="7" eb="10">
      <t>ジョウスイジョウ</t>
    </rPh>
    <phoneticPr fontId="2"/>
  </si>
  <si>
    <t>１日平均配水量</t>
    <rPh sb="1" eb="2">
      <t>ニチ</t>
    </rPh>
    <rPh sb="2" eb="4">
      <t>ヘイキン</t>
    </rPh>
    <rPh sb="4" eb="6">
      <t>ハイスイ</t>
    </rPh>
    <rPh sb="6" eb="7">
      <t>リョウ</t>
    </rPh>
    <phoneticPr fontId="2"/>
  </si>
  <si>
    <t>（注）掲載数値は、越谷・松伏水道企業団の給水区域である越谷市及び松伏町を合算したものです。</t>
    <rPh sb="3" eb="5">
      <t>ケイサイ</t>
    </rPh>
    <rPh sb="5" eb="7">
      <t>スウチ</t>
    </rPh>
    <rPh sb="9" eb="11">
      <t>コシガヤ</t>
    </rPh>
    <rPh sb="12" eb="14">
      <t>マツブシ</t>
    </rPh>
    <rPh sb="14" eb="16">
      <t>スイドウ</t>
    </rPh>
    <rPh sb="16" eb="18">
      <t>キギョウ</t>
    </rPh>
    <rPh sb="18" eb="19">
      <t>ダン</t>
    </rPh>
    <rPh sb="20" eb="22">
      <t>キュウスイ</t>
    </rPh>
    <rPh sb="22" eb="24">
      <t>クイキ</t>
    </rPh>
    <rPh sb="27" eb="30">
      <t>コシガヤシ</t>
    </rPh>
    <rPh sb="30" eb="31">
      <t>オヨ</t>
    </rPh>
    <rPh sb="32" eb="35">
      <t>マツブシマチ</t>
    </rPh>
    <rPh sb="36" eb="38">
      <t>ガッサン</t>
    </rPh>
    <phoneticPr fontId="2"/>
  </si>
  <si>
    <t>6-26. 水道事業会計</t>
    <rPh sb="6" eb="10">
      <t>スイドウジギョウ</t>
    </rPh>
    <rPh sb="10" eb="12">
      <t>カイケイ</t>
    </rPh>
    <phoneticPr fontId="2"/>
  </si>
  <si>
    <t>平成26年度決算報告書（税込）</t>
    <rPh sb="0" eb="2">
      <t>ヘイセイ</t>
    </rPh>
    <rPh sb="4" eb="6">
      <t>ネンド</t>
    </rPh>
    <rPh sb="6" eb="8">
      <t>ケッサン</t>
    </rPh>
    <rPh sb="8" eb="11">
      <t>ホウコクショ</t>
    </rPh>
    <rPh sb="12" eb="14">
      <t>ゼイコ</t>
    </rPh>
    <phoneticPr fontId="2"/>
  </si>
  <si>
    <t>《収益的収入及び支出》</t>
    <rPh sb="1" eb="4">
      <t>シュウエキテキ</t>
    </rPh>
    <rPh sb="4" eb="6">
      <t>シュウニュウ</t>
    </rPh>
    <rPh sb="6" eb="7">
      <t>オヨ</t>
    </rPh>
    <rPh sb="8" eb="10">
      <t>シシュツ</t>
    </rPh>
    <phoneticPr fontId="2"/>
  </si>
  <si>
    <t>（単位：円）</t>
    <rPh sb="1" eb="3">
      <t>タンイ</t>
    </rPh>
    <rPh sb="4" eb="5">
      <t>エン</t>
    </rPh>
    <phoneticPr fontId="2"/>
  </si>
  <si>
    <t>区　　分</t>
    <rPh sb="0" eb="4">
      <t>クブン</t>
    </rPh>
    <phoneticPr fontId="2"/>
  </si>
  <si>
    <t>決算額</t>
    <rPh sb="0" eb="3">
      <t>ケッサンガク</t>
    </rPh>
    <phoneticPr fontId="2"/>
  </si>
  <si>
    <t>水道事業収益</t>
    <rPh sb="0" eb="2">
      <t>スイドウ</t>
    </rPh>
    <rPh sb="2" eb="4">
      <t>ジギョウ</t>
    </rPh>
    <rPh sb="4" eb="6">
      <t>シュウエキ</t>
    </rPh>
    <phoneticPr fontId="2"/>
  </si>
  <si>
    <t>水道事業費用</t>
    <rPh sb="0" eb="2">
      <t>スイドウ</t>
    </rPh>
    <rPh sb="2" eb="4">
      <t>ジギョウ</t>
    </rPh>
    <rPh sb="4" eb="6">
      <t>ヒヨウ</t>
    </rPh>
    <phoneticPr fontId="2"/>
  </si>
  <si>
    <t>　営業収益</t>
    <rPh sb="1" eb="3">
      <t>エイギョウ</t>
    </rPh>
    <rPh sb="3" eb="5">
      <t>シュウエキ</t>
    </rPh>
    <phoneticPr fontId="2"/>
  </si>
  <si>
    <t>　営業費用</t>
    <rPh sb="1" eb="3">
      <t>エイギョウ</t>
    </rPh>
    <rPh sb="3" eb="5">
      <t>ヒヨウ</t>
    </rPh>
    <phoneticPr fontId="2"/>
  </si>
  <si>
    <t>　営業外収益</t>
    <rPh sb="1" eb="3">
      <t>エイギョウ</t>
    </rPh>
    <rPh sb="3" eb="4">
      <t>ソト</t>
    </rPh>
    <rPh sb="4" eb="6">
      <t>シュウエキ</t>
    </rPh>
    <phoneticPr fontId="2"/>
  </si>
  <si>
    <t>　営業外費用</t>
    <rPh sb="1" eb="3">
      <t>エイギョウ</t>
    </rPh>
    <rPh sb="3" eb="4">
      <t>ソト</t>
    </rPh>
    <rPh sb="4" eb="6">
      <t>ヒヨウ</t>
    </rPh>
    <phoneticPr fontId="2"/>
  </si>
  <si>
    <t>　特別利益</t>
    <rPh sb="1" eb="3">
      <t>トクベツ</t>
    </rPh>
    <rPh sb="3" eb="5">
      <t>リエキ</t>
    </rPh>
    <phoneticPr fontId="2"/>
  </si>
  <si>
    <t>　特別損失</t>
    <rPh sb="1" eb="3">
      <t>トクベツ</t>
    </rPh>
    <rPh sb="3" eb="5">
      <t>ソンシツ</t>
    </rPh>
    <phoneticPr fontId="2"/>
  </si>
  <si>
    <t>　予備費</t>
    <rPh sb="1" eb="4">
      <t>ヨビヒ</t>
    </rPh>
    <phoneticPr fontId="2"/>
  </si>
  <si>
    <t>《資本的収入及び支出》</t>
    <rPh sb="1" eb="3">
      <t>シホン</t>
    </rPh>
    <rPh sb="3" eb="4">
      <t>シュウエキテキ</t>
    </rPh>
    <rPh sb="4" eb="6">
      <t>シュウニュウ</t>
    </rPh>
    <rPh sb="6" eb="7">
      <t>オヨ</t>
    </rPh>
    <rPh sb="8" eb="10">
      <t>シシュツ</t>
    </rPh>
    <phoneticPr fontId="2"/>
  </si>
  <si>
    <t>資本的収入</t>
    <rPh sb="0" eb="3">
      <t>シホンテキ</t>
    </rPh>
    <rPh sb="3" eb="5">
      <t>シュウニュウ</t>
    </rPh>
    <phoneticPr fontId="2"/>
  </si>
  <si>
    <t>資本的支出</t>
    <rPh sb="0" eb="3">
      <t>シホンテキ</t>
    </rPh>
    <rPh sb="3" eb="5">
      <t>シシュツ</t>
    </rPh>
    <phoneticPr fontId="2"/>
  </si>
  <si>
    <t>　企業債</t>
    <rPh sb="1" eb="3">
      <t>キギョウ</t>
    </rPh>
    <rPh sb="3" eb="4">
      <t>サイ</t>
    </rPh>
    <phoneticPr fontId="2"/>
  </si>
  <si>
    <t>　建設改良費</t>
    <rPh sb="1" eb="3">
      <t>ケンセツ</t>
    </rPh>
    <rPh sb="3" eb="6">
      <t>カイリョウヒ</t>
    </rPh>
    <phoneticPr fontId="2"/>
  </si>
  <si>
    <t>　分担金</t>
    <rPh sb="1" eb="4">
      <t>ブンタンキン</t>
    </rPh>
    <phoneticPr fontId="2"/>
  </si>
  <si>
    <t>　企業債償還金</t>
    <rPh sb="1" eb="4">
      <t>キギョウサイ</t>
    </rPh>
    <rPh sb="4" eb="7">
      <t>ショウカンキン</t>
    </rPh>
    <phoneticPr fontId="2"/>
  </si>
  <si>
    <t>　補助金</t>
    <rPh sb="1" eb="4">
      <t>ホジョキン</t>
    </rPh>
    <phoneticPr fontId="2"/>
  </si>
  <si>
    <t>　投資</t>
    <phoneticPr fontId="2"/>
  </si>
  <si>
    <t>　工事負担金</t>
    <rPh sb="1" eb="3">
      <t>コウジ</t>
    </rPh>
    <rPh sb="3" eb="6">
      <t>フタンキン</t>
    </rPh>
    <phoneticPr fontId="2"/>
  </si>
  <si>
    <t>　国庫補助返還金</t>
  </si>
  <si>
    <t>　固定資産売却代金</t>
    <rPh sb="1" eb="3">
      <t>コテイ</t>
    </rPh>
    <rPh sb="3" eb="5">
      <t>シサン</t>
    </rPh>
    <rPh sb="5" eb="7">
      <t>バイキャク</t>
    </rPh>
    <rPh sb="7" eb="9">
      <t>ダイキン</t>
    </rPh>
    <phoneticPr fontId="2"/>
  </si>
  <si>
    <t>（注）資本的収入額が資本的支出額に不足する額2,494,026,923円は、減債積立金711,068,893円、
　　　過年度損益勘定留保資金1,704,953,688円及び当年度消費税資本的収支調整額78,004,342円で
　　　補てんしました。</t>
    <rPh sb="3" eb="6">
      <t>シホンテキ</t>
    </rPh>
    <rPh sb="6" eb="8">
      <t>シュウニュウ</t>
    </rPh>
    <rPh sb="8" eb="9">
      <t>ガク</t>
    </rPh>
    <rPh sb="10" eb="13">
      <t>シホンテキ</t>
    </rPh>
    <rPh sb="13" eb="15">
      <t>シシュツ</t>
    </rPh>
    <rPh sb="15" eb="16">
      <t>ガク</t>
    </rPh>
    <rPh sb="17" eb="19">
      <t>フソク</t>
    </rPh>
    <rPh sb="21" eb="22">
      <t>ガク</t>
    </rPh>
    <rPh sb="38" eb="40">
      <t>ゲンサイ</t>
    </rPh>
    <rPh sb="40" eb="42">
      <t>ツミタテ</t>
    </rPh>
    <rPh sb="42" eb="43">
      <t>キン</t>
    </rPh>
    <rPh sb="54" eb="55">
      <t>エン</t>
    </rPh>
    <rPh sb="60" eb="63">
      <t>カネンド</t>
    </rPh>
    <rPh sb="63" eb="65">
      <t>ソンエキ</t>
    </rPh>
    <rPh sb="65" eb="67">
      <t>カンジョウ</t>
    </rPh>
    <rPh sb="67" eb="69">
      <t>リュウホ</t>
    </rPh>
    <rPh sb="69" eb="71">
      <t>シキン</t>
    </rPh>
    <rPh sb="84" eb="85">
      <t>エン</t>
    </rPh>
    <rPh sb="85" eb="86">
      <t>オヨ</t>
    </rPh>
    <rPh sb="87" eb="88">
      <t>トウ</t>
    </rPh>
    <rPh sb="88" eb="90">
      <t>ネンド</t>
    </rPh>
    <rPh sb="90" eb="93">
      <t>ショウヒゼイ</t>
    </rPh>
    <rPh sb="93" eb="96">
      <t>シホンテキ</t>
    </rPh>
    <rPh sb="96" eb="98">
      <t>シュウシ</t>
    </rPh>
    <rPh sb="98" eb="100">
      <t>チョウセイ</t>
    </rPh>
    <rPh sb="100" eb="101">
      <t>ガク</t>
    </rPh>
    <rPh sb="111" eb="112">
      <t>エン</t>
    </rPh>
    <rPh sb="117" eb="118">
      <t>ホ</t>
    </rPh>
    <phoneticPr fontId="2"/>
  </si>
  <si>
    <t>6-27. 公共下水道普及状況</t>
    <rPh sb="6" eb="8">
      <t>コウキョウ</t>
    </rPh>
    <rPh sb="8" eb="11">
      <t>ゲスイドウ</t>
    </rPh>
    <rPh sb="11" eb="13">
      <t>フキュウ</t>
    </rPh>
    <rPh sb="13" eb="15">
      <t>ジョウキョウ</t>
    </rPh>
    <phoneticPr fontId="2"/>
  </si>
  <si>
    <t>各年10月1日</t>
    <rPh sb="0" eb="1">
      <t>カク</t>
    </rPh>
    <rPh sb="1" eb="2">
      <t>ネン</t>
    </rPh>
    <rPh sb="4" eb="5">
      <t>ガツ</t>
    </rPh>
    <rPh sb="6" eb="7">
      <t>ニチ</t>
    </rPh>
    <phoneticPr fontId="2"/>
  </si>
  <si>
    <t>指　　標</t>
    <rPh sb="0" eb="1">
      <t>ユビ</t>
    </rPh>
    <rPh sb="3" eb="4">
      <t>ヒョウ</t>
    </rPh>
    <phoneticPr fontId="2"/>
  </si>
  <si>
    <t>平成25年</t>
    <rPh sb="0" eb="2">
      <t>ヘー</t>
    </rPh>
    <phoneticPr fontId="2"/>
  </si>
  <si>
    <t>26年</t>
    <phoneticPr fontId="2"/>
  </si>
  <si>
    <t>27年</t>
    <phoneticPr fontId="2"/>
  </si>
  <si>
    <t>供用開始面積</t>
    <rPh sb="0" eb="2">
      <t>キョウヨウ</t>
    </rPh>
    <rPh sb="2" eb="4">
      <t>カイシ</t>
    </rPh>
    <rPh sb="4" eb="6">
      <t>メンセキ</t>
    </rPh>
    <phoneticPr fontId="2"/>
  </si>
  <si>
    <t>(ha)</t>
  </si>
  <si>
    <t>処理人口</t>
    <rPh sb="0" eb="2">
      <t>ショリ</t>
    </rPh>
    <rPh sb="2" eb="4">
      <t>ジンコウ</t>
    </rPh>
    <phoneticPr fontId="2"/>
  </si>
  <si>
    <t>(人)</t>
    <rPh sb="1" eb="2">
      <t>ニン</t>
    </rPh>
    <phoneticPr fontId="2"/>
  </si>
  <si>
    <t>処理世帯</t>
    <rPh sb="0" eb="2">
      <t>ショリ</t>
    </rPh>
    <rPh sb="2" eb="4">
      <t>セタイ</t>
    </rPh>
    <phoneticPr fontId="2"/>
  </si>
  <si>
    <t>(世帯)</t>
    <rPh sb="1" eb="3">
      <t>セタイ</t>
    </rPh>
    <phoneticPr fontId="2"/>
  </si>
  <si>
    <t>人口普及率</t>
    <rPh sb="0" eb="2">
      <t>ジンコウ</t>
    </rPh>
    <rPh sb="2" eb="4">
      <t>フキュウ</t>
    </rPh>
    <rPh sb="4" eb="5">
      <t>リツ</t>
    </rPh>
    <phoneticPr fontId="2"/>
  </si>
  <si>
    <t>(％)</t>
  </si>
  <si>
    <t>水洗化人口</t>
    <rPh sb="0" eb="2">
      <t>スイセン</t>
    </rPh>
    <rPh sb="2" eb="3">
      <t>カ</t>
    </rPh>
    <rPh sb="3" eb="5">
      <t>ジンコウ</t>
    </rPh>
    <phoneticPr fontId="2"/>
  </si>
  <si>
    <t>水洗化世帯</t>
    <rPh sb="0" eb="2">
      <t>スイセン</t>
    </rPh>
    <rPh sb="2" eb="3">
      <t>カ</t>
    </rPh>
    <rPh sb="3" eb="5">
      <t>セタイ</t>
    </rPh>
    <phoneticPr fontId="2"/>
  </si>
  <si>
    <t>人口水洗化率</t>
    <rPh sb="0" eb="2">
      <t>ジンコウ</t>
    </rPh>
    <rPh sb="2" eb="4">
      <t>スイセン</t>
    </rPh>
    <rPh sb="4" eb="5">
      <t>カ</t>
    </rPh>
    <rPh sb="5" eb="6">
      <t>リツ</t>
    </rPh>
    <phoneticPr fontId="2"/>
  </si>
  <si>
    <t>資料：下水道課</t>
    <rPh sb="0" eb="2">
      <t>シリョウ</t>
    </rPh>
    <rPh sb="3" eb="6">
      <t>ゲスイドウ</t>
    </rPh>
    <rPh sb="6" eb="7">
      <t>カ</t>
    </rPh>
    <phoneticPr fontId="2"/>
  </si>
  <si>
    <t>6-12.非木造建築物用途別家屋状況</t>
  </si>
  <si>
    <t>6-11.木造建築物用途別家屋状況</t>
  </si>
  <si>
    <t>6-10.課税家屋状況</t>
  </si>
  <si>
    <t>6-9.利用関係別着工新設住宅</t>
  </si>
  <si>
    <t>6-8.着工建築物構造別建築物数・床面積・工事費予定額</t>
  </si>
  <si>
    <t>6-7.着工建築物用途別床面積</t>
  </si>
  <si>
    <t>6-6.用途別建築確認申請状況</t>
  </si>
  <si>
    <t>6-5.建築確認同意処理状況</t>
  </si>
  <si>
    <t>6-4.宅地開発許可等状況</t>
    <rPh sb="8" eb="10">
      <t>キョカ</t>
    </rPh>
    <rPh sb="10" eb="11">
      <t>トウ</t>
    </rPh>
    <phoneticPr fontId="2"/>
  </si>
  <si>
    <t>6-3.宅地開発申請の状況</t>
    <rPh sb="8" eb="10">
      <t>シンセイ</t>
    </rPh>
    <phoneticPr fontId="2"/>
  </si>
  <si>
    <t>6-2.都市計画用途地域の変遷</t>
  </si>
  <si>
    <t>6-1.区域区分の変遷</t>
  </si>
  <si>
    <t>資料：都市計画課</t>
  </si>
  <si>
    <t>平成26年3月28日埼告第530号</t>
    <rPh sb="0" eb="2">
      <t>ヘイセイ</t>
    </rPh>
    <rPh sb="4" eb="5">
      <t>ネン</t>
    </rPh>
    <rPh sb="6" eb="7">
      <t>ガツ</t>
    </rPh>
    <rPh sb="9" eb="10">
      <t>ニチ</t>
    </rPh>
    <rPh sb="10" eb="11">
      <t>サキ</t>
    </rPh>
    <rPh sb="11" eb="12">
      <t>コク</t>
    </rPh>
    <rPh sb="12" eb="13">
      <t>ダイ</t>
    </rPh>
    <rPh sb="16" eb="17">
      <t>ゴウ</t>
    </rPh>
    <phoneticPr fontId="2"/>
  </si>
  <si>
    <t>平成16年4月27日埼告第944号</t>
    <phoneticPr fontId="2"/>
  </si>
  <si>
    <t>平成10年12月25日埼告第1667号</t>
    <phoneticPr fontId="2"/>
  </si>
  <si>
    <t>平成8年5月10日埼告第824号</t>
    <phoneticPr fontId="2"/>
  </si>
  <si>
    <t>平成6年1月14日埼告第56号</t>
    <phoneticPr fontId="2"/>
  </si>
  <si>
    <t>平成4年10月30日埼告第1464号</t>
    <rPh sb="0" eb="2">
      <t>ヘイセイ</t>
    </rPh>
    <rPh sb="3" eb="4">
      <t>ネン</t>
    </rPh>
    <rPh sb="6" eb="7">
      <t>ガツ</t>
    </rPh>
    <rPh sb="9" eb="10">
      <t>ニチ</t>
    </rPh>
    <rPh sb="10" eb="11">
      <t>サキ</t>
    </rPh>
    <rPh sb="11" eb="12">
      <t>コク</t>
    </rPh>
    <rPh sb="12" eb="13">
      <t>ダイ</t>
    </rPh>
    <rPh sb="17" eb="18">
      <t>ゴウ</t>
    </rPh>
    <phoneticPr fontId="2"/>
  </si>
  <si>
    <t>昭和60年11月15日埼告第1775号</t>
    <phoneticPr fontId="2"/>
  </si>
  <si>
    <t>昭和54年4月24日埼告第710号</t>
    <rPh sb="0" eb="2">
      <t>ショウワ</t>
    </rPh>
    <rPh sb="4" eb="5">
      <t>５１ネン</t>
    </rPh>
    <rPh sb="6" eb="7">
      <t>６ガツ</t>
    </rPh>
    <rPh sb="7" eb="10">
      <t>２４ニチ</t>
    </rPh>
    <rPh sb="10" eb="11">
      <t>サイタマ</t>
    </rPh>
    <rPh sb="11" eb="12">
      <t>コクジ</t>
    </rPh>
    <rPh sb="12" eb="13">
      <t>ダイ</t>
    </rPh>
    <rPh sb="16" eb="17">
      <t>ゴウ</t>
    </rPh>
    <phoneticPr fontId="2"/>
  </si>
  <si>
    <t>昭和51年6月15日埼告第834号</t>
    <phoneticPr fontId="2"/>
  </si>
  <si>
    <t>昭和45年8月25日埼告第1003号</t>
    <phoneticPr fontId="2"/>
  </si>
  <si>
    <t>都市計画区域面積</t>
  </si>
  <si>
    <t>市街化調整区域</t>
  </si>
  <si>
    <t>市街化区域</t>
  </si>
  <si>
    <t>告示年月日・告示番号</t>
  </si>
  <si>
    <t>（単位：ha）</t>
  </si>
  <si>
    <t>6-1. 区域区分の変遷</t>
  </si>
  <si>
    <t>資料：都市計画課</t>
    <rPh sb="0" eb="2">
      <t>シリョウ</t>
    </rPh>
    <rPh sb="3" eb="5">
      <t>トシ</t>
    </rPh>
    <rPh sb="5" eb="8">
      <t>ケイカクカ</t>
    </rPh>
    <phoneticPr fontId="2"/>
  </si>
  <si>
    <t>←</t>
  </si>
  <si>
    <t>合　　　　計</t>
  </si>
  <si>
    <t>準工業地域</t>
  </si>
  <si>
    <t>商業地域</t>
  </si>
  <si>
    <t>昭和54年4月24日以降市街化区域内で用途地域の指定をしていない部分が約3haある。</t>
    <phoneticPr fontId="2"/>
  </si>
  <si>
    <t>（注）</t>
    <rPh sb="1" eb="2">
      <t>チュウ</t>
    </rPh>
    <phoneticPr fontId="2"/>
  </si>
  <si>
    <t>近隣商業地域</t>
  </si>
  <si>
    <t>準住居地域</t>
  </si>
  <si>
    <t>第二種住居地域</t>
    <rPh sb="1" eb="2">
      <t>ニ</t>
    </rPh>
    <phoneticPr fontId="2"/>
  </si>
  <si>
    <t>第一種住居地域</t>
    <rPh sb="1" eb="2">
      <t>イチ</t>
    </rPh>
    <phoneticPr fontId="2"/>
  </si>
  <si>
    <t>第二種中高層住居専用地域</t>
    <rPh sb="1" eb="2">
      <t>ニ</t>
    </rPh>
    <phoneticPr fontId="2"/>
  </si>
  <si>
    <t>第一種中高層住居専用地域</t>
    <rPh sb="1" eb="2">
      <t>イチ</t>
    </rPh>
    <phoneticPr fontId="2"/>
  </si>
  <si>
    <t>第二種低層住居専用地域</t>
    <rPh sb="1" eb="2">
      <t>ニ</t>
    </rPh>
    <phoneticPr fontId="2"/>
  </si>
  <si>
    <t>第一種低層住居専用地域</t>
    <rPh sb="1" eb="2">
      <t>イチ</t>
    </rPh>
    <phoneticPr fontId="2"/>
  </si>
  <si>
    <t>H21.10.16
埼告第
1375号</t>
    <phoneticPr fontId="2"/>
  </si>
  <si>
    <t>H21.3.6
埼告第
336号</t>
    <phoneticPr fontId="2"/>
  </si>
  <si>
    <t>H18.1.24
埼告第
190号</t>
    <phoneticPr fontId="2"/>
  </si>
  <si>
    <t>H17.12.2
埼告第
2226号</t>
    <phoneticPr fontId="2"/>
  </si>
  <si>
    <t xml:space="preserve">                       告示年月日
                 　　    告示番号　　　　　　
 地域地区</t>
    <phoneticPr fontId="2"/>
  </si>
  <si>
    <t>H17.1.21
埼告第
112号</t>
    <phoneticPr fontId="2"/>
  </si>
  <si>
    <t>H16.4.27
埼告第
961号</t>
    <phoneticPr fontId="2"/>
  </si>
  <si>
    <t>H15.1.7
埼告第
32号</t>
    <phoneticPr fontId="2"/>
  </si>
  <si>
    <t>H13.6.29
埼告第
1083号</t>
    <phoneticPr fontId="2"/>
  </si>
  <si>
    <t>H9.11.11
埼告第
1548号</t>
    <phoneticPr fontId="2"/>
  </si>
  <si>
    <t>H9.5.9
埼告第
704号</t>
    <phoneticPr fontId="2"/>
  </si>
  <si>
    <t>H8.5.10
埼告第
827号</t>
    <phoneticPr fontId="2"/>
  </si>
  <si>
    <t>H7.10.13
埼告第
1361号</t>
    <phoneticPr fontId="2"/>
  </si>
  <si>
    <t xml:space="preserve">            告示年月日
         　　 告示番号　　　　　　
 地域地区</t>
    <phoneticPr fontId="2"/>
  </si>
  <si>
    <t>住居地域</t>
  </si>
  <si>
    <t>第二種住居専用地域</t>
    <rPh sb="1" eb="2">
      <t>ニ</t>
    </rPh>
    <phoneticPr fontId="2"/>
  </si>
  <si>
    <t>第一種住居専用地域</t>
    <rPh sb="1" eb="2">
      <t>イチ</t>
    </rPh>
    <phoneticPr fontId="2"/>
  </si>
  <si>
    <t>H6.1.14
埼告第
66号</t>
    <phoneticPr fontId="2"/>
  </si>
  <si>
    <t>H4.10.2
埼告第
1341号</t>
    <phoneticPr fontId="2"/>
  </si>
  <si>
    <t>H4.7.7
埼告第
937号</t>
    <phoneticPr fontId="2"/>
  </si>
  <si>
    <t>H3.9.10
埼告第
1250号</t>
    <phoneticPr fontId="2"/>
  </si>
  <si>
    <t>S62.11.24
埼告第
1892号</t>
    <phoneticPr fontId="2"/>
  </si>
  <si>
    <t>S60.11.15
埼告第
1776号</t>
    <phoneticPr fontId="2"/>
  </si>
  <si>
    <t>S54.4.24
埼告第
711号</t>
    <phoneticPr fontId="2"/>
  </si>
  <si>
    <t>S51.8.20
埼告第
1123号</t>
    <phoneticPr fontId="2"/>
  </si>
  <si>
    <t>S48.12.28
埼告第
1641号</t>
    <phoneticPr fontId="2"/>
  </si>
  <si>
    <t xml:space="preserve">            告示年月日
          　　告示番号　　　　　　
 地域地区</t>
    <phoneticPr fontId="2"/>
  </si>
  <si>
    <t>←</t>
    <phoneticPr fontId="2"/>
  </si>
  <si>
    <t>工業地域</t>
    <phoneticPr fontId="2"/>
  </si>
  <si>
    <t>商業地域</t>
    <phoneticPr fontId="2"/>
  </si>
  <si>
    <t>住居専用地域</t>
    <phoneticPr fontId="2"/>
  </si>
  <si>
    <t>S45.12.28
埼告第
1614号</t>
    <rPh sb="10" eb="11">
      <t>サキ</t>
    </rPh>
    <rPh sb="11" eb="12">
      <t>コク</t>
    </rPh>
    <rPh sb="12" eb="13">
      <t>ダイ</t>
    </rPh>
    <rPh sb="18" eb="19">
      <t>ゴウ</t>
    </rPh>
    <phoneticPr fontId="2"/>
  </si>
  <si>
    <t>S42.9.28
建告第
3157号</t>
    <rPh sb="9" eb="10">
      <t>ケン</t>
    </rPh>
    <rPh sb="10" eb="11">
      <t>コク</t>
    </rPh>
    <rPh sb="11" eb="12">
      <t>ダイ</t>
    </rPh>
    <rPh sb="17" eb="18">
      <t>ゴウ</t>
    </rPh>
    <phoneticPr fontId="2"/>
  </si>
  <si>
    <t>S39.10.7
建告第
2834号</t>
    <rPh sb="9" eb="10">
      <t>ケン</t>
    </rPh>
    <rPh sb="10" eb="11">
      <t>コク</t>
    </rPh>
    <rPh sb="11" eb="12">
      <t>ダイ</t>
    </rPh>
    <rPh sb="17" eb="18">
      <t>ゴウ</t>
    </rPh>
    <phoneticPr fontId="2"/>
  </si>
  <si>
    <t>S39.3.16
建告第
509号</t>
    <rPh sb="9" eb="10">
      <t>ケン</t>
    </rPh>
    <rPh sb="10" eb="11">
      <t>コク</t>
    </rPh>
    <rPh sb="11" eb="12">
      <t>ダイ</t>
    </rPh>
    <rPh sb="16" eb="17">
      <t>ゴウ</t>
    </rPh>
    <phoneticPr fontId="2"/>
  </si>
  <si>
    <t xml:space="preserve">            告示年月日
           　 告示番号　　　　　　
 地域地区</t>
    <rPh sb="12" eb="14">
      <t>コクジ</t>
    </rPh>
    <rPh sb="14" eb="17">
      <t>ネンガッピ</t>
    </rPh>
    <rPh sb="31" eb="33">
      <t>コクジ</t>
    </rPh>
    <rPh sb="33" eb="35">
      <t>バンゴウ</t>
    </rPh>
    <rPh sb="43" eb="45">
      <t>チイキ</t>
    </rPh>
    <rPh sb="45" eb="47">
      <t>チク</t>
    </rPh>
    <phoneticPr fontId="2"/>
  </si>
  <si>
    <t>6-2.　都市計画用途地域の変遷</t>
  </si>
  <si>
    <t>資料：開発指導課</t>
  </si>
  <si>
    <t>（注）法：都市計画法</t>
  </si>
  <si>
    <t xml:space="preserve">       26</t>
    <phoneticPr fontId="2"/>
  </si>
  <si>
    <t xml:space="preserve">       26</t>
    <phoneticPr fontId="2"/>
  </si>
  <si>
    <t xml:space="preserve">       25</t>
    <phoneticPr fontId="2"/>
  </si>
  <si>
    <t xml:space="preserve">       25</t>
    <phoneticPr fontId="2"/>
  </si>
  <si>
    <t>　 平成24</t>
    <rPh sb="2" eb="4">
      <t>ヘイセイ</t>
    </rPh>
    <phoneticPr fontId="2"/>
  </si>
  <si>
    <t>面　積</t>
    <phoneticPr fontId="2"/>
  </si>
  <si>
    <t>面　積</t>
    <phoneticPr fontId="2"/>
  </si>
  <si>
    <t>件数</t>
  </si>
  <si>
    <t>建築許可行為</t>
    <rPh sb="0" eb="2">
      <t>ケンチク</t>
    </rPh>
    <rPh sb="2" eb="4">
      <t>キョカ</t>
    </rPh>
    <rPh sb="4" eb="6">
      <t>コウイ</t>
    </rPh>
    <phoneticPr fontId="2"/>
  </si>
  <si>
    <t>法第43条</t>
    <phoneticPr fontId="2"/>
  </si>
  <si>
    <t>法第43条</t>
    <phoneticPr fontId="2"/>
  </si>
  <si>
    <t>法第29条</t>
    <phoneticPr fontId="2"/>
  </si>
  <si>
    <t>法第29条</t>
    <phoneticPr fontId="2"/>
  </si>
  <si>
    <t>総　　　数</t>
  </si>
  <si>
    <t>年  度</t>
    <phoneticPr fontId="2"/>
  </si>
  <si>
    <t>年  度</t>
    <phoneticPr fontId="2"/>
  </si>
  <si>
    <t>（単位：㎡）</t>
  </si>
  <si>
    <t>6-3. 宅地開発申請の状況</t>
    <rPh sb="9" eb="11">
      <t>シンセイ</t>
    </rPh>
    <phoneticPr fontId="2"/>
  </si>
  <si>
    <t xml:space="preserve">   平成24</t>
    <rPh sb="3" eb="5">
      <t>ヘイセイ</t>
    </rPh>
    <phoneticPr fontId="2"/>
  </si>
  <si>
    <t>6-4. 宅地開発許可等状況</t>
    <rPh sb="9" eb="11">
      <t>キョカ</t>
    </rPh>
    <rPh sb="11" eb="12">
      <t>トウ</t>
    </rPh>
    <phoneticPr fontId="2"/>
  </si>
  <si>
    <t>資料：消防本部・予防課</t>
    <rPh sb="8" eb="11">
      <t>ヨボウカ</t>
    </rPh>
    <phoneticPr fontId="2"/>
  </si>
  <si>
    <t>　　　　26年</t>
    <rPh sb="6" eb="7">
      <t>ネン</t>
    </rPh>
    <phoneticPr fontId="2"/>
  </si>
  <si>
    <t>　　　　25年</t>
    <rPh sb="6" eb="7">
      <t>ネン</t>
    </rPh>
    <phoneticPr fontId="2"/>
  </si>
  <si>
    <t>　　平成24年</t>
    <rPh sb="2" eb="4">
      <t>ヘイセイ</t>
    </rPh>
    <rPh sb="6" eb="7">
      <t>ネン</t>
    </rPh>
    <phoneticPr fontId="2"/>
  </si>
  <si>
    <t>増築等</t>
  </si>
  <si>
    <t>新  築</t>
    <phoneticPr fontId="2"/>
  </si>
  <si>
    <t>総  数</t>
    <phoneticPr fontId="2"/>
  </si>
  <si>
    <t>延　面　積</t>
    <phoneticPr fontId="2"/>
  </si>
  <si>
    <t>　処　　理　　件　　数</t>
  </si>
  <si>
    <r>
      <t>（単位：千ｍ</t>
    </r>
    <r>
      <rPr>
        <vertAlign val="superscript"/>
        <sz val="10"/>
        <rFont val="ＭＳ 明朝"/>
        <family val="1"/>
        <charset val="128"/>
      </rPr>
      <t>2</t>
    </r>
    <r>
      <rPr>
        <sz val="10"/>
        <rFont val="ＭＳ 明朝"/>
        <family val="1"/>
        <charset val="128"/>
      </rPr>
      <t>）</t>
    </r>
    <phoneticPr fontId="2"/>
  </si>
  <si>
    <t>6-5. 建築確認同意処理状況</t>
    <phoneticPr fontId="2"/>
  </si>
  <si>
    <t>資料：建築住宅課</t>
  </si>
  <si>
    <t>その他</t>
  </si>
  <si>
    <t>公共物</t>
    <rPh sb="0" eb="2">
      <t>コウキョウ</t>
    </rPh>
    <rPh sb="2" eb="3">
      <t>ブツ</t>
    </rPh>
    <phoneticPr fontId="2"/>
  </si>
  <si>
    <t>車庫</t>
  </si>
  <si>
    <t>物置</t>
  </si>
  <si>
    <t>倉庫</t>
  </si>
  <si>
    <t>寄宿舎</t>
  </si>
  <si>
    <t>事務所</t>
  </si>
  <si>
    <t>工場</t>
  </si>
  <si>
    <t>店舗</t>
  </si>
  <si>
    <t>併用住宅</t>
  </si>
  <si>
    <t>共同住宅</t>
  </si>
  <si>
    <t>長屋</t>
  </si>
  <si>
    <t>専用住宅</t>
  </si>
  <si>
    <t>総　数</t>
    <phoneticPr fontId="2"/>
  </si>
  <si>
    <t>平成24年度</t>
    <rPh sb="0" eb="2">
      <t>ヘイセイ</t>
    </rPh>
    <rPh sb="4" eb="6">
      <t>ネンド</t>
    </rPh>
    <phoneticPr fontId="3"/>
  </si>
  <si>
    <t>区  分</t>
    <rPh sb="0" eb="4">
      <t>クブン</t>
    </rPh>
    <phoneticPr fontId="2"/>
  </si>
  <si>
    <t>（単位：件）</t>
  </si>
  <si>
    <t>6-6. 用途別建築確認申請状況</t>
    <phoneticPr fontId="2"/>
  </si>
  <si>
    <t>資料：国土交通省「建築統計年報」</t>
    <rPh sb="3" eb="5">
      <t>コクド</t>
    </rPh>
    <rPh sb="5" eb="7">
      <t>コウツウ</t>
    </rPh>
    <phoneticPr fontId="2"/>
  </si>
  <si>
    <t>他に分類されない建築物</t>
    <rPh sb="8" eb="11">
      <t>ケンチクブツ</t>
    </rPh>
    <phoneticPr fontId="2"/>
  </si>
  <si>
    <t>公務用建築物</t>
    <rPh sb="3" eb="6">
      <t>ケンチクブツ</t>
    </rPh>
    <phoneticPr fontId="2"/>
  </si>
  <si>
    <t>その他サービス業用建築物</t>
    <rPh sb="2" eb="3">
      <t>タ</t>
    </rPh>
    <rPh sb="9" eb="12">
      <t>ケンチクブツ</t>
    </rPh>
    <phoneticPr fontId="2"/>
  </si>
  <si>
    <t>医療・福祉用建築物</t>
    <rPh sb="0" eb="2">
      <t>イリョウ</t>
    </rPh>
    <rPh sb="3" eb="5">
      <t>フクシ</t>
    </rPh>
    <rPh sb="5" eb="6">
      <t>ヨウ</t>
    </rPh>
    <rPh sb="6" eb="9">
      <t>ケンチクブツ</t>
    </rPh>
    <phoneticPr fontId="2"/>
  </si>
  <si>
    <t>教育・学習支援業用建築物</t>
    <rPh sb="0" eb="2">
      <t>キョウイク</t>
    </rPh>
    <rPh sb="3" eb="5">
      <t>ガクシュウ</t>
    </rPh>
    <rPh sb="5" eb="7">
      <t>シエン</t>
    </rPh>
    <rPh sb="7" eb="8">
      <t>ギョウ</t>
    </rPh>
    <rPh sb="8" eb="9">
      <t>ヨウ</t>
    </rPh>
    <rPh sb="9" eb="12">
      <t>ケンチクブツ</t>
    </rPh>
    <phoneticPr fontId="2"/>
  </si>
  <si>
    <t>飲食店・宿泊業用建築物</t>
    <rPh sb="0" eb="2">
      <t>インショク</t>
    </rPh>
    <rPh sb="2" eb="3">
      <t>テン</t>
    </rPh>
    <rPh sb="4" eb="6">
      <t>シュクハク</t>
    </rPh>
    <rPh sb="6" eb="7">
      <t>ギョウ</t>
    </rPh>
    <rPh sb="7" eb="8">
      <t>ヨウ</t>
    </rPh>
    <rPh sb="8" eb="11">
      <t>ケンチクブツ</t>
    </rPh>
    <phoneticPr fontId="2"/>
  </si>
  <si>
    <t>不動産業用建築物</t>
    <rPh sb="0" eb="3">
      <t>フドウサン</t>
    </rPh>
    <rPh sb="3" eb="4">
      <t>ギョウ</t>
    </rPh>
    <rPh sb="4" eb="5">
      <t>ヨウ</t>
    </rPh>
    <rPh sb="5" eb="8">
      <t>ケンチクブツ</t>
    </rPh>
    <phoneticPr fontId="2"/>
  </si>
  <si>
    <t>金融・保険業用建築物</t>
    <rPh sb="0" eb="2">
      <t>キンユウ</t>
    </rPh>
    <rPh sb="3" eb="6">
      <t>ホケンギョウ</t>
    </rPh>
    <rPh sb="6" eb="7">
      <t>ヨウ</t>
    </rPh>
    <rPh sb="7" eb="10">
      <t>ケンチクブツ</t>
    </rPh>
    <phoneticPr fontId="2"/>
  </si>
  <si>
    <t>卸売・小売業用建築物</t>
    <rPh sb="0" eb="2">
      <t>オロシウ</t>
    </rPh>
    <rPh sb="3" eb="6">
      <t>コウリギョウ</t>
    </rPh>
    <rPh sb="6" eb="7">
      <t>ヨウ</t>
    </rPh>
    <rPh sb="7" eb="10">
      <t>ケンチクブツ</t>
    </rPh>
    <phoneticPr fontId="2"/>
  </si>
  <si>
    <t>運輸業用建築物</t>
    <rPh sb="0" eb="2">
      <t>ウンユ</t>
    </rPh>
    <rPh sb="2" eb="3">
      <t>ギョウ</t>
    </rPh>
    <rPh sb="3" eb="4">
      <t>ヨウ</t>
    </rPh>
    <rPh sb="4" eb="7">
      <t>ケンチクブツ</t>
    </rPh>
    <phoneticPr fontId="2"/>
  </si>
  <si>
    <t>情報通信業用建築物</t>
    <rPh sb="0" eb="2">
      <t>ジョウホウ</t>
    </rPh>
    <rPh sb="2" eb="4">
      <t>ツウシン</t>
    </rPh>
    <rPh sb="4" eb="5">
      <t>ギョウ</t>
    </rPh>
    <rPh sb="5" eb="6">
      <t>ヨウ</t>
    </rPh>
    <rPh sb="6" eb="9">
      <t>ケンチクブツ</t>
    </rPh>
    <phoneticPr fontId="2"/>
  </si>
  <si>
    <t>電気・ガス・熱供給・水道業用建築物</t>
    <rPh sb="0" eb="2">
      <t>デンキ</t>
    </rPh>
    <rPh sb="6" eb="7">
      <t>ネツ</t>
    </rPh>
    <rPh sb="7" eb="9">
      <t>キョウキュウ</t>
    </rPh>
    <rPh sb="10" eb="12">
      <t>スイドウ</t>
    </rPh>
    <rPh sb="12" eb="13">
      <t>ギョウ</t>
    </rPh>
    <rPh sb="13" eb="14">
      <t>ヨウ</t>
    </rPh>
    <rPh sb="14" eb="17">
      <t>ケンチクブツ</t>
    </rPh>
    <phoneticPr fontId="2"/>
  </si>
  <si>
    <t>製造業用建築物</t>
    <rPh sb="0" eb="4">
      <t>セイゾウギョウヨウ</t>
    </rPh>
    <rPh sb="4" eb="7">
      <t>ケンチクブツ</t>
    </rPh>
    <phoneticPr fontId="2"/>
  </si>
  <si>
    <t>鉱業、建設業用建築物</t>
    <rPh sb="1" eb="2">
      <t>ギョウ</t>
    </rPh>
    <rPh sb="3" eb="6">
      <t>ケンセツギョウ</t>
    </rPh>
    <rPh sb="6" eb="7">
      <t>ヨウ</t>
    </rPh>
    <rPh sb="7" eb="10">
      <t>ケンチクブツ</t>
    </rPh>
    <phoneticPr fontId="2"/>
  </si>
  <si>
    <t>農林水産業用建築物</t>
    <rPh sb="6" eb="9">
      <t>ケンチクブツ</t>
    </rPh>
    <phoneticPr fontId="2"/>
  </si>
  <si>
    <t>居住産業併用建築物</t>
    <rPh sb="6" eb="9">
      <t>ケンチクブツ</t>
    </rPh>
    <phoneticPr fontId="2"/>
  </si>
  <si>
    <t>居住専用準住宅</t>
    <rPh sb="4" eb="5">
      <t>ジュン</t>
    </rPh>
    <rPh sb="5" eb="6">
      <t>ジュウ</t>
    </rPh>
    <rPh sb="6" eb="7">
      <t>タク</t>
    </rPh>
    <phoneticPr fontId="2"/>
  </si>
  <si>
    <t>居住専用住宅</t>
    <rPh sb="4" eb="6">
      <t>ジュウタク</t>
    </rPh>
    <phoneticPr fontId="2"/>
  </si>
  <si>
    <t>全建築物計</t>
    <rPh sb="0" eb="1">
      <t>ゼン</t>
    </rPh>
    <rPh sb="1" eb="4">
      <t>ケンチクブツ</t>
    </rPh>
    <rPh sb="4" eb="5">
      <t>ケイ</t>
    </rPh>
    <phoneticPr fontId="2"/>
  </si>
  <si>
    <t>25年度</t>
    <phoneticPr fontId="2"/>
  </si>
  <si>
    <t>24年度</t>
    <phoneticPr fontId="2"/>
  </si>
  <si>
    <t>24年度</t>
    <phoneticPr fontId="2"/>
  </si>
  <si>
    <t>平成23年度</t>
    <phoneticPr fontId="2"/>
  </si>
  <si>
    <t>平成23年度</t>
    <phoneticPr fontId="2"/>
  </si>
  <si>
    <t>6-7. 着工建築物用途別床面積</t>
    <phoneticPr fontId="2"/>
  </si>
  <si>
    <t>（注）東日本大震災及び竜巻避難者の目的外入居者については、含んでいません。</t>
    <rPh sb="1" eb="2">
      <t>チュウ</t>
    </rPh>
    <rPh sb="3" eb="4">
      <t>ヒガシ</t>
    </rPh>
    <rPh sb="4" eb="6">
      <t>ニホン</t>
    </rPh>
    <rPh sb="6" eb="7">
      <t>ダイ</t>
    </rPh>
    <rPh sb="7" eb="9">
      <t>シンサイ</t>
    </rPh>
    <rPh sb="9" eb="10">
      <t>オヨ</t>
    </rPh>
    <rPh sb="11" eb="13">
      <t>タツマキ</t>
    </rPh>
    <rPh sb="13" eb="16">
      <t>ヒナンシャ</t>
    </rPh>
    <rPh sb="17" eb="19">
      <t>モクテキ</t>
    </rPh>
    <rPh sb="19" eb="20">
      <t>ガイ</t>
    </rPh>
    <rPh sb="20" eb="21">
      <t>イ</t>
    </rPh>
    <rPh sb="21" eb="22">
      <t>キョ</t>
    </rPh>
    <rPh sb="22" eb="23">
      <t>シャ</t>
    </rPh>
    <rPh sb="29" eb="30">
      <t>フク</t>
    </rPh>
    <phoneticPr fontId="2"/>
  </si>
  <si>
    <t xml:space="preserve">               －</t>
  </si>
  <si>
    <t>工事費予定額</t>
    <phoneticPr fontId="2"/>
  </si>
  <si>
    <t>床面積の合計</t>
  </si>
  <si>
    <t>建築物の数</t>
  </si>
  <si>
    <t>その他</t>
    <phoneticPr fontId="2"/>
  </si>
  <si>
    <t>ｺﾝｸﾘｰﾄﾌﾞﾛｯｸ造</t>
    <phoneticPr fontId="2"/>
  </si>
  <si>
    <t>鉄骨造</t>
    <phoneticPr fontId="2"/>
  </si>
  <si>
    <t>鉄筋ｺﾝｸﾘｰﾄ造</t>
  </si>
  <si>
    <t>鉄骨鉄筋
ｺﾝｸﾘｰﾄ造</t>
    <phoneticPr fontId="2"/>
  </si>
  <si>
    <t>木  造</t>
    <phoneticPr fontId="2"/>
  </si>
  <si>
    <t>（単位：㎡、万円）</t>
  </si>
  <si>
    <t>6-8. 着工建築物構造別建築物数・床面積・工事費予定額</t>
    <phoneticPr fontId="2"/>
  </si>
  <si>
    <t>分譲住宅</t>
  </si>
  <si>
    <t>給与住宅</t>
  </si>
  <si>
    <t>貸家</t>
    <phoneticPr fontId="2"/>
  </si>
  <si>
    <t>持家</t>
    <phoneticPr fontId="2"/>
  </si>
  <si>
    <t>総  数</t>
    <phoneticPr fontId="2"/>
  </si>
  <si>
    <t>25年度</t>
    <phoneticPr fontId="2"/>
  </si>
  <si>
    <t>24年度</t>
    <phoneticPr fontId="2"/>
  </si>
  <si>
    <t>平成23年度</t>
    <rPh sb="0" eb="2">
      <t>ヘイセイ</t>
    </rPh>
    <rPh sb="4" eb="6">
      <t>ネンド</t>
    </rPh>
    <phoneticPr fontId="3"/>
  </si>
  <si>
    <t>（単位：戸）</t>
  </si>
  <si>
    <t>6-9. 利用関係別着工新設住宅</t>
    <phoneticPr fontId="2"/>
  </si>
  <si>
    <t>資料：資産税課</t>
  </si>
  <si>
    <t xml:space="preserve">           27</t>
    <phoneticPr fontId="2"/>
  </si>
  <si>
    <t xml:space="preserve">           26</t>
    <phoneticPr fontId="2"/>
  </si>
  <si>
    <t xml:space="preserve">       平成25</t>
    <rPh sb="7" eb="9">
      <t>ヘイセイ</t>
    </rPh>
    <phoneticPr fontId="2"/>
  </si>
  <si>
    <t>評価平均額(円/㎡)</t>
    <phoneticPr fontId="2"/>
  </si>
  <si>
    <t>評価総額（千円）</t>
    <phoneticPr fontId="2"/>
  </si>
  <si>
    <t>評  価  額</t>
    <phoneticPr fontId="2"/>
  </si>
  <si>
    <t>床 面 積
（㎡）</t>
    <phoneticPr fontId="2"/>
  </si>
  <si>
    <t>棟  数</t>
  </si>
  <si>
    <t>年</t>
  </si>
  <si>
    <t>各年1月1日</t>
  </si>
  <si>
    <t>6-10. 課税家屋状況</t>
    <phoneticPr fontId="2"/>
  </si>
  <si>
    <t>その他</t>
    <rPh sb="2" eb="3">
      <t>タ</t>
    </rPh>
    <phoneticPr fontId="31"/>
  </si>
  <si>
    <t>土蔵</t>
    <rPh sb="0" eb="2">
      <t>ドゾウ</t>
    </rPh>
    <phoneticPr fontId="31"/>
  </si>
  <si>
    <t>工場・倉庫</t>
    <rPh sb="0" eb="2">
      <t>コウジョウ</t>
    </rPh>
    <rPh sb="3" eb="5">
      <t>ソウコ</t>
    </rPh>
    <phoneticPr fontId="31"/>
  </si>
  <si>
    <t>劇場・病院</t>
    <rPh sb="0" eb="2">
      <t>ゲキジョウ</t>
    </rPh>
    <rPh sb="3" eb="5">
      <t>ビョウイン</t>
    </rPh>
    <phoneticPr fontId="31"/>
  </si>
  <si>
    <t>事務所・銀行・店舗</t>
    <rPh sb="7" eb="9">
      <t>テンポ</t>
    </rPh>
    <phoneticPr fontId="31"/>
  </si>
  <si>
    <t>旅館・料亭・ホテル</t>
  </si>
  <si>
    <t>共同住宅・寄宿舎</t>
  </si>
  <si>
    <t>総  数</t>
  </si>
  <si>
    <t>決定価格</t>
  </si>
  <si>
    <t>床面積</t>
  </si>
  <si>
    <t>棟数</t>
    <phoneticPr fontId="2"/>
  </si>
  <si>
    <t>棟数</t>
    <phoneticPr fontId="2"/>
  </si>
  <si>
    <t>（単位：㎡、千円）</t>
  </si>
  <si>
    <t>6-11. 木造建築物用途別家屋状況</t>
    <phoneticPr fontId="2"/>
  </si>
  <si>
    <t xml:space="preserve"> その他</t>
  </si>
  <si>
    <t xml:space="preserve"> 工場・倉庫・市場</t>
    <rPh sb="7" eb="9">
      <t>イチバ</t>
    </rPh>
    <phoneticPr fontId="31"/>
  </si>
  <si>
    <t xml:space="preserve"> 病院・ホテル</t>
  </si>
  <si>
    <t xml:space="preserve"> 住宅・アパート</t>
  </si>
  <si>
    <t xml:space="preserve"> 事務所・店舗・百貨店</t>
    <phoneticPr fontId="31"/>
  </si>
  <si>
    <t>用　途　別</t>
    <phoneticPr fontId="2"/>
  </si>
  <si>
    <t>6-12. 非木造建築物用途別家屋状況</t>
    <phoneticPr fontId="2"/>
  </si>
  <si>
    <t>6-17.都市公園の開設状況</t>
    <rPh sb="5" eb="7">
      <t>トシ</t>
    </rPh>
    <rPh sb="7" eb="9">
      <t>コウエン</t>
    </rPh>
    <rPh sb="10" eb="12">
      <t>カイセツ</t>
    </rPh>
    <rPh sb="12" eb="14">
      <t>ジョウキョウ</t>
    </rPh>
    <phoneticPr fontId="2"/>
  </si>
  <si>
    <t>6-18.都市計画道（街）路</t>
    <rPh sb="5" eb="7">
      <t>トシ</t>
    </rPh>
    <rPh sb="7" eb="9">
      <t>ケイカク</t>
    </rPh>
    <rPh sb="9" eb="10">
      <t>ミチ</t>
    </rPh>
    <rPh sb="11" eb="12">
      <t>ガイロ</t>
    </rPh>
    <rPh sb="13" eb="14">
      <t>ドウロ</t>
    </rPh>
    <phoneticPr fontId="2"/>
  </si>
  <si>
    <t>6-19.区画整理の概要</t>
    <rPh sb="5" eb="7">
      <t>クカク</t>
    </rPh>
    <rPh sb="7" eb="9">
      <t>セイリ</t>
    </rPh>
    <rPh sb="10" eb="12">
      <t>ガイヨウ</t>
    </rPh>
    <phoneticPr fontId="2"/>
  </si>
  <si>
    <t>6-20.都市計画都市高速鉄道</t>
    <rPh sb="5" eb="7">
      <t>トシ</t>
    </rPh>
    <rPh sb="7" eb="9">
      <t>ケイカク</t>
    </rPh>
    <rPh sb="9" eb="11">
      <t>トシ</t>
    </rPh>
    <rPh sb="11" eb="13">
      <t>コウソク</t>
    </rPh>
    <rPh sb="13" eb="15">
      <t>テツドウ</t>
    </rPh>
    <phoneticPr fontId="2"/>
  </si>
  <si>
    <t>6-21.再開発事業の概要</t>
    <rPh sb="5" eb="8">
      <t>サイカイハツ</t>
    </rPh>
    <rPh sb="8" eb="10">
      <t>ジギョウ</t>
    </rPh>
    <rPh sb="11" eb="13">
      <t>ガイヨウ</t>
    </rPh>
    <phoneticPr fontId="2"/>
  </si>
  <si>
    <t>都市計画</t>
    <rPh sb="0" eb="2">
      <t>トシ</t>
    </rPh>
    <rPh sb="2" eb="4">
      <t>ケイカク</t>
    </rPh>
    <phoneticPr fontId="2"/>
  </si>
  <si>
    <t>6-17. 都市公園の開設状況</t>
    <rPh sb="6" eb="8">
      <t>トシ</t>
    </rPh>
    <rPh sb="8" eb="10">
      <t>コウエン</t>
    </rPh>
    <rPh sb="11" eb="13">
      <t>カイセツ</t>
    </rPh>
    <rPh sb="13" eb="15">
      <t>ジョウキョウ</t>
    </rPh>
    <phoneticPr fontId="2"/>
  </si>
  <si>
    <t>（単位：㎡）</t>
    <rPh sb="1" eb="3">
      <t>タンイ</t>
    </rPh>
    <phoneticPr fontId="2"/>
  </si>
  <si>
    <t>公　園　名</t>
    <rPh sb="0" eb="3">
      <t>コウエン</t>
    </rPh>
    <rPh sb="4" eb="5">
      <t>ナ</t>
    </rPh>
    <phoneticPr fontId="2"/>
  </si>
  <si>
    <t>種　別</t>
    <rPh sb="0" eb="3">
      <t>シュベツ</t>
    </rPh>
    <phoneticPr fontId="2"/>
  </si>
  <si>
    <t>面　積</t>
    <rPh sb="0" eb="3">
      <t>メンセキ</t>
    </rPh>
    <phoneticPr fontId="2"/>
  </si>
  <si>
    <t>北越谷第一公園</t>
    <rPh sb="0" eb="1">
      <t>キタ</t>
    </rPh>
    <rPh sb="1" eb="3">
      <t>コシガヤ</t>
    </rPh>
    <rPh sb="3" eb="5">
      <t>ダイイチ</t>
    </rPh>
    <rPh sb="5" eb="7">
      <t>コウエン</t>
    </rPh>
    <phoneticPr fontId="2"/>
  </si>
  <si>
    <t>街区公園</t>
    <rPh sb="0" eb="2">
      <t>ガイク</t>
    </rPh>
    <rPh sb="2" eb="4">
      <t>コウエン</t>
    </rPh>
    <phoneticPr fontId="2"/>
  </si>
  <si>
    <t>鷺高第五公園</t>
    <phoneticPr fontId="2"/>
  </si>
  <si>
    <t>街区公園</t>
    <phoneticPr fontId="2"/>
  </si>
  <si>
    <t>北越谷第二公園</t>
    <rPh sb="0" eb="1">
      <t>キタ</t>
    </rPh>
    <rPh sb="1" eb="3">
      <t>コシガヤ</t>
    </rPh>
    <rPh sb="3" eb="4">
      <t>ダイイチ</t>
    </rPh>
    <rPh sb="4" eb="5">
      <t>ニ</t>
    </rPh>
    <rPh sb="5" eb="7">
      <t>コウエン</t>
    </rPh>
    <phoneticPr fontId="2"/>
  </si>
  <si>
    <t>〃</t>
  </si>
  <si>
    <t>鷺高第六公園</t>
    <rPh sb="0" eb="1">
      <t>サギ</t>
    </rPh>
    <rPh sb="1" eb="2">
      <t>タカ</t>
    </rPh>
    <rPh sb="2" eb="3">
      <t>ダイイチ</t>
    </rPh>
    <rPh sb="3" eb="4">
      <t>６</t>
    </rPh>
    <rPh sb="4" eb="6">
      <t>コウエン</t>
    </rPh>
    <phoneticPr fontId="2"/>
  </si>
  <si>
    <t>北越谷第三公園</t>
    <rPh sb="0" eb="1">
      <t>キタ</t>
    </rPh>
    <rPh sb="1" eb="3">
      <t>コシガヤ</t>
    </rPh>
    <rPh sb="3" eb="4">
      <t>ダイイチ</t>
    </rPh>
    <rPh sb="4" eb="5">
      <t>サン</t>
    </rPh>
    <rPh sb="5" eb="7">
      <t>コウエン</t>
    </rPh>
    <phoneticPr fontId="2"/>
  </si>
  <si>
    <t>鷺高第七公園</t>
    <rPh sb="0" eb="1">
      <t>サギ</t>
    </rPh>
    <rPh sb="1" eb="2">
      <t>タカ</t>
    </rPh>
    <rPh sb="2" eb="3">
      <t>ダイイチ</t>
    </rPh>
    <rPh sb="3" eb="4">
      <t>７</t>
    </rPh>
    <rPh sb="4" eb="6">
      <t>コウエン</t>
    </rPh>
    <phoneticPr fontId="2"/>
  </si>
  <si>
    <t>北越谷第四公園</t>
    <rPh sb="0" eb="1">
      <t>キタ</t>
    </rPh>
    <rPh sb="1" eb="3">
      <t>コシガヤ</t>
    </rPh>
    <rPh sb="3" eb="4">
      <t>ダイイチ</t>
    </rPh>
    <rPh sb="4" eb="5">
      <t>４</t>
    </rPh>
    <rPh sb="5" eb="7">
      <t>コウエン</t>
    </rPh>
    <phoneticPr fontId="2"/>
  </si>
  <si>
    <t>花田第一公園</t>
    <rPh sb="0" eb="1">
      <t>ハナ</t>
    </rPh>
    <rPh sb="1" eb="2">
      <t>デン</t>
    </rPh>
    <rPh sb="2" eb="4">
      <t>ダイイチ</t>
    </rPh>
    <rPh sb="4" eb="6">
      <t>コウエン</t>
    </rPh>
    <phoneticPr fontId="2"/>
  </si>
  <si>
    <t>北越谷第五公園</t>
    <rPh sb="0" eb="1">
      <t>キタ</t>
    </rPh>
    <rPh sb="1" eb="3">
      <t>コシガヤ</t>
    </rPh>
    <rPh sb="3" eb="4">
      <t>ダイイチ</t>
    </rPh>
    <rPh sb="4" eb="5">
      <t>５</t>
    </rPh>
    <rPh sb="5" eb="7">
      <t>コウエン</t>
    </rPh>
    <phoneticPr fontId="2"/>
  </si>
  <si>
    <t>近隣公園</t>
    <rPh sb="0" eb="2">
      <t>キンリン</t>
    </rPh>
    <rPh sb="2" eb="4">
      <t>コウエン</t>
    </rPh>
    <phoneticPr fontId="2"/>
  </si>
  <si>
    <t>花田第二公園</t>
  </si>
  <si>
    <t>東越谷第一公園</t>
    <rPh sb="0" eb="1">
      <t>ヒガシ</t>
    </rPh>
    <rPh sb="1" eb="3">
      <t>コシガヤ</t>
    </rPh>
    <rPh sb="3" eb="5">
      <t>ダイイチ</t>
    </rPh>
    <rPh sb="5" eb="7">
      <t>コウエン</t>
    </rPh>
    <phoneticPr fontId="2"/>
  </si>
  <si>
    <t>花田第三公園</t>
    <rPh sb="0" eb="1">
      <t>ハナ</t>
    </rPh>
    <rPh sb="1" eb="2">
      <t>デン</t>
    </rPh>
    <rPh sb="2" eb="3">
      <t>ダイイチ</t>
    </rPh>
    <rPh sb="3" eb="4">
      <t>３</t>
    </rPh>
    <rPh sb="4" eb="6">
      <t>コウエン</t>
    </rPh>
    <phoneticPr fontId="2"/>
  </si>
  <si>
    <t>東越谷第二公園</t>
    <rPh sb="0" eb="1">
      <t>ヒガシ</t>
    </rPh>
    <rPh sb="1" eb="3">
      <t>コシガヤ</t>
    </rPh>
    <rPh sb="3" eb="4">
      <t>ダイイチ</t>
    </rPh>
    <rPh sb="4" eb="5">
      <t>２</t>
    </rPh>
    <rPh sb="5" eb="7">
      <t>コウエン</t>
    </rPh>
    <phoneticPr fontId="2"/>
  </si>
  <si>
    <t>花田第四公園</t>
    <rPh sb="0" eb="1">
      <t>ハナ</t>
    </rPh>
    <rPh sb="1" eb="2">
      <t>デン</t>
    </rPh>
    <rPh sb="2" eb="3">
      <t>ダイイチ</t>
    </rPh>
    <rPh sb="3" eb="4">
      <t>４</t>
    </rPh>
    <rPh sb="4" eb="6">
      <t>コウエン</t>
    </rPh>
    <phoneticPr fontId="2"/>
  </si>
  <si>
    <t>東越谷第三公園</t>
    <rPh sb="0" eb="1">
      <t>ヒガシ</t>
    </rPh>
    <rPh sb="1" eb="3">
      <t>コシガヤ</t>
    </rPh>
    <rPh sb="3" eb="4">
      <t>ダイイチ</t>
    </rPh>
    <rPh sb="4" eb="5">
      <t>３</t>
    </rPh>
    <rPh sb="5" eb="7">
      <t>コウエン</t>
    </rPh>
    <phoneticPr fontId="2"/>
  </si>
  <si>
    <t>花田第五公園</t>
    <rPh sb="0" eb="1">
      <t>ハナ</t>
    </rPh>
    <rPh sb="1" eb="2">
      <t>デン</t>
    </rPh>
    <rPh sb="2" eb="3">
      <t>ダイイチ</t>
    </rPh>
    <rPh sb="3" eb="4">
      <t>５</t>
    </rPh>
    <rPh sb="4" eb="6">
      <t>コウエン</t>
    </rPh>
    <phoneticPr fontId="2"/>
  </si>
  <si>
    <t>東越谷第四公園</t>
    <rPh sb="0" eb="1">
      <t>ヒガシ</t>
    </rPh>
    <rPh sb="1" eb="3">
      <t>コシガヤ</t>
    </rPh>
    <rPh sb="3" eb="4">
      <t>ダイイチ</t>
    </rPh>
    <rPh sb="4" eb="5">
      <t>４</t>
    </rPh>
    <rPh sb="5" eb="7">
      <t>コウエン</t>
    </rPh>
    <phoneticPr fontId="2"/>
  </si>
  <si>
    <t>花田第六公園</t>
    <rPh sb="0" eb="1">
      <t>ハナ</t>
    </rPh>
    <rPh sb="1" eb="2">
      <t>デン</t>
    </rPh>
    <rPh sb="2" eb="3">
      <t>ダイイチ</t>
    </rPh>
    <rPh sb="3" eb="4">
      <t>６</t>
    </rPh>
    <rPh sb="4" eb="6">
      <t>コウエン</t>
    </rPh>
    <phoneticPr fontId="2"/>
  </si>
  <si>
    <t>東越谷第五公園</t>
    <rPh sb="0" eb="1">
      <t>ヒガシ</t>
    </rPh>
    <rPh sb="1" eb="3">
      <t>コシガヤ</t>
    </rPh>
    <rPh sb="3" eb="4">
      <t>ダイイチ</t>
    </rPh>
    <rPh sb="4" eb="5">
      <t>５</t>
    </rPh>
    <rPh sb="5" eb="7">
      <t>コウエン</t>
    </rPh>
    <phoneticPr fontId="2"/>
  </si>
  <si>
    <t>蒲生公園</t>
    <rPh sb="0" eb="2">
      <t>ガモウ</t>
    </rPh>
    <rPh sb="2" eb="4">
      <t>コウエン</t>
    </rPh>
    <phoneticPr fontId="2"/>
  </si>
  <si>
    <t>東越谷第六公園</t>
    <rPh sb="0" eb="1">
      <t>ヒガシ</t>
    </rPh>
    <rPh sb="1" eb="3">
      <t>コシガヤ</t>
    </rPh>
    <rPh sb="3" eb="4">
      <t>ダイイチ</t>
    </rPh>
    <rPh sb="4" eb="5">
      <t>６</t>
    </rPh>
    <rPh sb="5" eb="7">
      <t>コウエン</t>
    </rPh>
    <phoneticPr fontId="2"/>
  </si>
  <si>
    <t>出羽公園</t>
    <rPh sb="0" eb="2">
      <t>デワ</t>
    </rPh>
    <rPh sb="2" eb="4">
      <t>コウエン</t>
    </rPh>
    <phoneticPr fontId="2"/>
  </si>
  <si>
    <t>総合公園</t>
    <rPh sb="0" eb="2">
      <t>ソウゴウ</t>
    </rPh>
    <rPh sb="2" eb="4">
      <t>コウエン</t>
    </rPh>
    <phoneticPr fontId="2"/>
  </si>
  <si>
    <t>東越谷第七公園</t>
    <rPh sb="0" eb="1">
      <t>ヒガシ</t>
    </rPh>
    <rPh sb="1" eb="3">
      <t>コシガヤ</t>
    </rPh>
    <rPh sb="3" eb="4">
      <t>ダイイチ</t>
    </rPh>
    <rPh sb="4" eb="5">
      <t>７</t>
    </rPh>
    <rPh sb="5" eb="7">
      <t>コウエン</t>
    </rPh>
    <phoneticPr fontId="2"/>
  </si>
  <si>
    <t>しらこばと運動公園</t>
    <rPh sb="5" eb="7">
      <t>ウンドウ</t>
    </rPh>
    <rPh sb="7" eb="9">
      <t>コウエン</t>
    </rPh>
    <phoneticPr fontId="2"/>
  </si>
  <si>
    <t>東越谷六丁目公園</t>
    <rPh sb="0" eb="1">
      <t>ヒガシ</t>
    </rPh>
    <rPh sb="1" eb="3">
      <t>コシガヤ</t>
    </rPh>
    <rPh sb="3" eb="4">
      <t>６</t>
    </rPh>
    <rPh sb="4" eb="6">
      <t>チョウメ</t>
    </rPh>
    <rPh sb="6" eb="8">
      <t>コウエン</t>
    </rPh>
    <phoneticPr fontId="2"/>
  </si>
  <si>
    <t>恩間公園</t>
    <rPh sb="0" eb="1">
      <t>オン</t>
    </rPh>
    <rPh sb="1" eb="2">
      <t>アイダ</t>
    </rPh>
    <rPh sb="2" eb="4">
      <t>コウエン</t>
    </rPh>
    <phoneticPr fontId="2"/>
  </si>
  <si>
    <t>東越谷七丁目しいの木公園</t>
    <rPh sb="0" eb="1">
      <t>ヒガシ</t>
    </rPh>
    <rPh sb="1" eb="3">
      <t>コシガヤ</t>
    </rPh>
    <rPh sb="3" eb="6">
      <t>７チョウメ</t>
    </rPh>
    <rPh sb="9" eb="10">
      <t>キ</t>
    </rPh>
    <rPh sb="10" eb="12">
      <t>コウエン</t>
    </rPh>
    <phoneticPr fontId="2"/>
  </si>
  <si>
    <t>恩間第二公園</t>
    <rPh sb="0" eb="1">
      <t>オン</t>
    </rPh>
    <rPh sb="1" eb="2">
      <t>アイダ</t>
    </rPh>
    <rPh sb="2" eb="3">
      <t>ダイ</t>
    </rPh>
    <rPh sb="3" eb="4">
      <t>２</t>
    </rPh>
    <rPh sb="4" eb="6">
      <t>コウエン</t>
    </rPh>
    <phoneticPr fontId="2"/>
  </si>
  <si>
    <t>東越谷七丁目みどりの公園</t>
    <rPh sb="0" eb="1">
      <t>ヒガシ</t>
    </rPh>
    <rPh sb="1" eb="3">
      <t>コシガヤ</t>
    </rPh>
    <rPh sb="3" eb="6">
      <t>７チョウメ</t>
    </rPh>
    <rPh sb="10" eb="12">
      <t>コウエン</t>
    </rPh>
    <phoneticPr fontId="2"/>
  </si>
  <si>
    <t>弥十郎公園</t>
    <rPh sb="0" eb="1">
      <t>ヤサカ</t>
    </rPh>
    <rPh sb="1" eb="2">
      <t>ジュウ</t>
    </rPh>
    <rPh sb="2" eb="3">
      <t>ロウ</t>
    </rPh>
    <rPh sb="3" eb="5">
      <t>コウエン</t>
    </rPh>
    <phoneticPr fontId="2"/>
  </si>
  <si>
    <t>東越谷八丁目けやき公園</t>
    <rPh sb="0" eb="1">
      <t>ヒガシ</t>
    </rPh>
    <rPh sb="1" eb="3">
      <t>コシガヤ</t>
    </rPh>
    <rPh sb="3" eb="6">
      <t>８チョウメ</t>
    </rPh>
    <rPh sb="9" eb="11">
      <t>コウエン</t>
    </rPh>
    <phoneticPr fontId="2"/>
  </si>
  <si>
    <t>弥十郎第二公園</t>
    <rPh sb="0" eb="1">
      <t>ヤサカ</t>
    </rPh>
    <rPh sb="1" eb="2">
      <t>ジュウ</t>
    </rPh>
    <rPh sb="2" eb="3">
      <t>ロウ</t>
    </rPh>
    <rPh sb="3" eb="5">
      <t>ダイニ</t>
    </rPh>
    <rPh sb="5" eb="7">
      <t>コウエン</t>
    </rPh>
    <phoneticPr fontId="2"/>
  </si>
  <si>
    <t>東越谷八丁目いちょう公園</t>
    <rPh sb="0" eb="1">
      <t>ヒガシ</t>
    </rPh>
    <rPh sb="1" eb="3">
      <t>コシガヤ</t>
    </rPh>
    <rPh sb="3" eb="6">
      <t>８チョウメ</t>
    </rPh>
    <rPh sb="10" eb="12">
      <t>コウエン</t>
    </rPh>
    <phoneticPr fontId="2"/>
  </si>
  <si>
    <t>平方公園</t>
    <rPh sb="0" eb="2">
      <t>ヒラカタ</t>
    </rPh>
    <rPh sb="2" eb="4">
      <t>コウエン</t>
    </rPh>
    <phoneticPr fontId="2"/>
  </si>
  <si>
    <t>東越谷九丁目公園</t>
    <rPh sb="0" eb="1">
      <t>ヒガシ</t>
    </rPh>
    <rPh sb="1" eb="3">
      <t>コシガヤ</t>
    </rPh>
    <rPh sb="3" eb="4">
      <t>９</t>
    </rPh>
    <rPh sb="4" eb="6">
      <t>チョウメ</t>
    </rPh>
    <rPh sb="6" eb="8">
      <t>コウエン</t>
    </rPh>
    <phoneticPr fontId="2"/>
  </si>
  <si>
    <t>堂面第一公園</t>
    <rPh sb="0" eb="1">
      <t>ドウ</t>
    </rPh>
    <rPh sb="1" eb="2">
      <t>メン</t>
    </rPh>
    <rPh sb="2" eb="4">
      <t>ダイイチ</t>
    </rPh>
    <rPh sb="4" eb="6">
      <t>コウエン</t>
    </rPh>
    <phoneticPr fontId="2"/>
  </si>
  <si>
    <t>東越谷十丁目2010公園</t>
    <rPh sb="0" eb="1">
      <t>ヒガシ</t>
    </rPh>
    <rPh sb="1" eb="3">
      <t>コシガヤ</t>
    </rPh>
    <rPh sb="3" eb="4">
      <t>１０</t>
    </rPh>
    <rPh sb="4" eb="6">
      <t>チョウメ</t>
    </rPh>
    <rPh sb="10" eb="12">
      <t>コウエン</t>
    </rPh>
    <phoneticPr fontId="2"/>
  </si>
  <si>
    <t>堂面第二公園</t>
    <rPh sb="0" eb="1">
      <t>ドウ</t>
    </rPh>
    <rPh sb="1" eb="2">
      <t>メン</t>
    </rPh>
    <rPh sb="2" eb="3">
      <t>ダイイチ</t>
    </rPh>
    <rPh sb="3" eb="4">
      <t>２</t>
    </rPh>
    <rPh sb="4" eb="6">
      <t>コウエン</t>
    </rPh>
    <phoneticPr fontId="2"/>
  </si>
  <si>
    <t>越谷総合公園</t>
    <rPh sb="0" eb="2">
      <t>コシガヤ</t>
    </rPh>
    <rPh sb="2" eb="4">
      <t>ソウゴウ</t>
    </rPh>
    <rPh sb="4" eb="6">
      <t>コウエン</t>
    </rPh>
    <phoneticPr fontId="2"/>
  </si>
  <si>
    <t>運動公園</t>
    <rPh sb="0" eb="4">
      <t>ウンドウコウエン</t>
    </rPh>
    <phoneticPr fontId="2"/>
  </si>
  <si>
    <t>沼田第一公園</t>
    <rPh sb="0" eb="2">
      <t>ヌマタ</t>
    </rPh>
    <rPh sb="2" eb="4">
      <t>ダイイチ</t>
    </rPh>
    <rPh sb="4" eb="6">
      <t>コウエン</t>
    </rPh>
    <phoneticPr fontId="2"/>
  </si>
  <si>
    <t>南越谷第一公園</t>
    <rPh sb="0" eb="1">
      <t>ミナミ</t>
    </rPh>
    <rPh sb="1" eb="3">
      <t>コシガヤ</t>
    </rPh>
    <rPh sb="3" eb="5">
      <t>ダイイチ</t>
    </rPh>
    <rPh sb="5" eb="7">
      <t>コウエン</t>
    </rPh>
    <phoneticPr fontId="2"/>
  </si>
  <si>
    <t>沼田第二公園</t>
    <rPh sb="0" eb="2">
      <t>ヌマタ</t>
    </rPh>
    <rPh sb="2" eb="3">
      <t>ダイイチ</t>
    </rPh>
    <rPh sb="3" eb="4">
      <t>２</t>
    </rPh>
    <rPh sb="4" eb="6">
      <t>コウエン</t>
    </rPh>
    <phoneticPr fontId="2"/>
  </si>
  <si>
    <t>南越谷第二公園</t>
    <rPh sb="0" eb="1">
      <t>ミナミ</t>
    </rPh>
    <rPh sb="1" eb="3">
      <t>コシガヤ</t>
    </rPh>
    <rPh sb="3" eb="4">
      <t>ダイイチ</t>
    </rPh>
    <rPh sb="4" eb="5">
      <t>２</t>
    </rPh>
    <rPh sb="5" eb="7">
      <t>コウエン</t>
    </rPh>
    <phoneticPr fontId="2"/>
  </si>
  <si>
    <t>間久里第一公園</t>
    <rPh sb="0" eb="1">
      <t>アイダ</t>
    </rPh>
    <rPh sb="1" eb="2">
      <t>クリ</t>
    </rPh>
    <rPh sb="2" eb="3">
      <t>サト</t>
    </rPh>
    <rPh sb="3" eb="4">
      <t>ダイ</t>
    </rPh>
    <rPh sb="4" eb="5">
      <t>イチ</t>
    </rPh>
    <rPh sb="5" eb="7">
      <t>コウエン</t>
    </rPh>
    <phoneticPr fontId="2"/>
  </si>
  <si>
    <t>南越谷第三公園</t>
    <rPh sb="0" eb="1">
      <t>ミナミ</t>
    </rPh>
    <rPh sb="1" eb="3">
      <t>コシガヤ</t>
    </rPh>
    <rPh sb="3" eb="4">
      <t>ダイイチ</t>
    </rPh>
    <rPh sb="4" eb="5">
      <t>３</t>
    </rPh>
    <rPh sb="5" eb="7">
      <t>コウエン</t>
    </rPh>
    <phoneticPr fontId="2"/>
  </si>
  <si>
    <t>間久里第二公園</t>
    <rPh sb="0" eb="1">
      <t>アイダ</t>
    </rPh>
    <rPh sb="1" eb="2">
      <t>クリ</t>
    </rPh>
    <rPh sb="2" eb="3">
      <t>サト</t>
    </rPh>
    <rPh sb="3" eb="4">
      <t>ダイ</t>
    </rPh>
    <rPh sb="4" eb="5">
      <t>２</t>
    </rPh>
    <rPh sb="5" eb="7">
      <t>コウエン</t>
    </rPh>
    <phoneticPr fontId="2"/>
  </si>
  <si>
    <t>見田方遺跡公園</t>
    <rPh sb="0" eb="1">
      <t>ミ</t>
    </rPh>
    <rPh sb="1" eb="2">
      <t>デン</t>
    </rPh>
    <rPh sb="2" eb="3">
      <t>カタ</t>
    </rPh>
    <rPh sb="3" eb="5">
      <t>イセキ</t>
    </rPh>
    <rPh sb="5" eb="7">
      <t>コウエン</t>
    </rPh>
    <phoneticPr fontId="2"/>
  </si>
  <si>
    <t>間久里第三公園</t>
    <rPh sb="0" eb="1">
      <t>アイダ</t>
    </rPh>
    <rPh sb="1" eb="2">
      <t>クリ</t>
    </rPh>
    <rPh sb="2" eb="3">
      <t>サト</t>
    </rPh>
    <rPh sb="3" eb="4">
      <t>ダイ</t>
    </rPh>
    <rPh sb="4" eb="5">
      <t>３</t>
    </rPh>
    <rPh sb="5" eb="7">
      <t>コウエン</t>
    </rPh>
    <phoneticPr fontId="2"/>
  </si>
  <si>
    <t>レイクタウンスポーツ公園</t>
    <rPh sb="10" eb="12">
      <t>コウエン</t>
    </rPh>
    <phoneticPr fontId="2"/>
  </si>
  <si>
    <t>間久里第四公園</t>
    <rPh sb="0" eb="1">
      <t>アイダ</t>
    </rPh>
    <rPh sb="1" eb="2">
      <t>ヒサ</t>
    </rPh>
    <rPh sb="2" eb="3">
      <t>サト</t>
    </rPh>
    <rPh sb="3" eb="4">
      <t>ダイ</t>
    </rPh>
    <rPh sb="4" eb="5">
      <t>ヨン</t>
    </rPh>
    <rPh sb="5" eb="7">
      <t>コウエン</t>
    </rPh>
    <phoneticPr fontId="2"/>
  </si>
  <si>
    <t>レイクタウン湖畔の森公園</t>
    <rPh sb="6" eb="8">
      <t>コハン</t>
    </rPh>
    <rPh sb="9" eb="10">
      <t>モリ</t>
    </rPh>
    <rPh sb="10" eb="12">
      <t>コウエン</t>
    </rPh>
    <phoneticPr fontId="2"/>
  </si>
  <si>
    <t>間久里第五公園</t>
    <rPh sb="0" eb="1">
      <t>アイダ</t>
    </rPh>
    <rPh sb="1" eb="2">
      <t>ヒサ</t>
    </rPh>
    <rPh sb="2" eb="3">
      <t>サト</t>
    </rPh>
    <rPh sb="3" eb="4">
      <t>ダイ</t>
    </rPh>
    <rPh sb="4" eb="5">
      <t>５</t>
    </rPh>
    <rPh sb="5" eb="7">
      <t>コウエン</t>
    </rPh>
    <phoneticPr fontId="2"/>
  </si>
  <si>
    <t>レイクタウン第一公園</t>
    <rPh sb="6" eb="7">
      <t>ダイ</t>
    </rPh>
    <rPh sb="7" eb="8">
      <t>１</t>
    </rPh>
    <rPh sb="8" eb="10">
      <t>コウエン</t>
    </rPh>
    <phoneticPr fontId="2"/>
  </si>
  <si>
    <t>赤山公園</t>
    <rPh sb="0" eb="1">
      <t>アカ</t>
    </rPh>
    <rPh sb="1" eb="2">
      <t>ヤマ</t>
    </rPh>
    <rPh sb="2" eb="4">
      <t>コウエン</t>
    </rPh>
    <phoneticPr fontId="2"/>
  </si>
  <si>
    <t>レイクタウン第二公園</t>
    <rPh sb="6" eb="7">
      <t>ダイ</t>
    </rPh>
    <rPh sb="7" eb="8">
      <t>２</t>
    </rPh>
    <rPh sb="8" eb="10">
      <t>コウエン</t>
    </rPh>
    <phoneticPr fontId="2"/>
  </si>
  <si>
    <t>赤山町第二公園</t>
    <rPh sb="0" eb="1">
      <t>アカ</t>
    </rPh>
    <rPh sb="1" eb="2">
      <t>ヤマ</t>
    </rPh>
    <rPh sb="2" eb="3">
      <t>チョウ</t>
    </rPh>
    <rPh sb="3" eb="4">
      <t>ダイ</t>
    </rPh>
    <rPh sb="4" eb="5">
      <t>ニ</t>
    </rPh>
    <rPh sb="5" eb="7">
      <t>コウエン</t>
    </rPh>
    <phoneticPr fontId="2"/>
  </si>
  <si>
    <t>レイクタウン第三公園</t>
    <rPh sb="6" eb="7">
      <t>ダイ</t>
    </rPh>
    <rPh sb="7" eb="8">
      <t>３</t>
    </rPh>
    <rPh sb="8" eb="10">
      <t>コウエン</t>
    </rPh>
    <phoneticPr fontId="2"/>
  </si>
  <si>
    <t>赤山町一丁目わくわく公園</t>
    <rPh sb="0" eb="2">
      <t>アカヤマ</t>
    </rPh>
    <rPh sb="2" eb="3">
      <t>チョウ</t>
    </rPh>
    <rPh sb="3" eb="6">
      <t>１チョウメ</t>
    </rPh>
    <rPh sb="10" eb="12">
      <t>コウエン</t>
    </rPh>
    <phoneticPr fontId="2"/>
  </si>
  <si>
    <t>レイクタウン第四公園</t>
    <rPh sb="6" eb="7">
      <t>ダイ</t>
    </rPh>
    <rPh sb="7" eb="8">
      <t>４</t>
    </rPh>
    <rPh sb="8" eb="10">
      <t>コウエン</t>
    </rPh>
    <phoneticPr fontId="2"/>
  </si>
  <si>
    <t>緑の森公園</t>
    <rPh sb="0" eb="1">
      <t>ミドリ</t>
    </rPh>
    <rPh sb="2" eb="3">
      <t>モリ</t>
    </rPh>
    <rPh sb="3" eb="5">
      <t>コウエン</t>
    </rPh>
    <phoneticPr fontId="2"/>
  </si>
  <si>
    <t>レイクタウン第五公園</t>
    <rPh sb="6" eb="7">
      <t>ダイ</t>
    </rPh>
    <rPh sb="7" eb="8">
      <t>５</t>
    </rPh>
    <rPh sb="8" eb="10">
      <t>コウエン</t>
    </rPh>
    <phoneticPr fontId="2"/>
  </si>
  <si>
    <t>大吉公園</t>
    <rPh sb="0" eb="2">
      <t>ダイキチ</t>
    </rPh>
    <rPh sb="2" eb="4">
      <t>コウエン</t>
    </rPh>
    <phoneticPr fontId="2"/>
  </si>
  <si>
    <t>レイクタウン第六公園</t>
    <rPh sb="6" eb="7">
      <t>ダイ</t>
    </rPh>
    <rPh sb="7" eb="8">
      <t>６</t>
    </rPh>
    <rPh sb="8" eb="10">
      <t>コウエン</t>
    </rPh>
    <phoneticPr fontId="2"/>
  </si>
  <si>
    <t>大杉第二公園</t>
    <rPh sb="0" eb="2">
      <t>オオスギ</t>
    </rPh>
    <rPh sb="2" eb="3">
      <t>ダイ</t>
    </rPh>
    <rPh sb="3" eb="4">
      <t>２</t>
    </rPh>
    <rPh sb="4" eb="6">
      <t>コウエン</t>
    </rPh>
    <phoneticPr fontId="2"/>
  </si>
  <si>
    <t>レイクタウン第七公園</t>
    <rPh sb="6" eb="7">
      <t>ダイ</t>
    </rPh>
    <rPh sb="7" eb="8">
      <t>７</t>
    </rPh>
    <rPh sb="8" eb="10">
      <t>コウエン</t>
    </rPh>
    <phoneticPr fontId="2"/>
  </si>
  <si>
    <t>大里第一公園</t>
    <rPh sb="0" eb="2">
      <t>オオサト</t>
    </rPh>
    <rPh sb="2" eb="3">
      <t>ダイ</t>
    </rPh>
    <rPh sb="3" eb="4">
      <t>１</t>
    </rPh>
    <rPh sb="4" eb="6">
      <t>コウエン</t>
    </rPh>
    <phoneticPr fontId="2"/>
  </si>
  <si>
    <t>レイクタウン第八公園</t>
    <rPh sb="6" eb="7">
      <t>ダイ</t>
    </rPh>
    <rPh sb="7" eb="8">
      <t>８</t>
    </rPh>
    <rPh sb="8" eb="10">
      <t>コウエン</t>
    </rPh>
    <phoneticPr fontId="2"/>
  </si>
  <si>
    <t>大間野町第二公園</t>
    <rPh sb="0" eb="1">
      <t>ダイキチ</t>
    </rPh>
    <rPh sb="1" eb="2">
      <t>アイダ</t>
    </rPh>
    <rPh sb="2" eb="3">
      <t>ノ</t>
    </rPh>
    <rPh sb="3" eb="4">
      <t>マチ</t>
    </rPh>
    <rPh sb="4" eb="5">
      <t>ダイ</t>
    </rPh>
    <rPh sb="5" eb="6">
      <t>２</t>
    </rPh>
    <rPh sb="6" eb="8">
      <t>コウエン</t>
    </rPh>
    <phoneticPr fontId="2"/>
  </si>
  <si>
    <t>レイクタウン第九公園</t>
    <rPh sb="6" eb="7">
      <t>ダイ</t>
    </rPh>
    <rPh sb="7" eb="8">
      <t>９</t>
    </rPh>
    <rPh sb="8" eb="10">
      <t>コウエン</t>
    </rPh>
    <phoneticPr fontId="2"/>
  </si>
  <si>
    <t>大間野町第三公園</t>
    <rPh sb="0" eb="1">
      <t>ダイキチ</t>
    </rPh>
    <rPh sb="1" eb="2">
      <t>アイダ</t>
    </rPh>
    <rPh sb="2" eb="3">
      <t>ノ</t>
    </rPh>
    <rPh sb="3" eb="4">
      <t>マチ</t>
    </rPh>
    <rPh sb="4" eb="5">
      <t>ダイ</t>
    </rPh>
    <rPh sb="5" eb="6">
      <t>サン</t>
    </rPh>
    <rPh sb="6" eb="8">
      <t>コウエン</t>
    </rPh>
    <phoneticPr fontId="2"/>
  </si>
  <si>
    <t>みわの杜公園</t>
    <rPh sb="3" eb="4">
      <t>モリ</t>
    </rPh>
    <rPh sb="4" eb="6">
      <t>コウエン</t>
    </rPh>
    <phoneticPr fontId="2"/>
  </si>
  <si>
    <t>出津第一公園</t>
    <rPh sb="0" eb="1">
      <t>デ</t>
    </rPh>
    <rPh sb="1" eb="2">
      <t>ツ</t>
    </rPh>
    <rPh sb="2" eb="4">
      <t>ダイイチ</t>
    </rPh>
    <rPh sb="4" eb="6">
      <t>コウエン</t>
    </rPh>
    <phoneticPr fontId="2"/>
  </si>
  <si>
    <t>越谷流通公園</t>
    <rPh sb="0" eb="2">
      <t>コシガヤ</t>
    </rPh>
    <rPh sb="2" eb="4">
      <t>リュウツウ</t>
    </rPh>
    <rPh sb="4" eb="6">
      <t>コウエン</t>
    </rPh>
    <phoneticPr fontId="2"/>
  </si>
  <si>
    <t>出津第二公園</t>
    <rPh sb="0" eb="1">
      <t>デ</t>
    </rPh>
    <rPh sb="1" eb="2">
      <t>ツ</t>
    </rPh>
    <rPh sb="2" eb="3">
      <t>ダイ</t>
    </rPh>
    <rPh sb="3" eb="4">
      <t>２</t>
    </rPh>
    <rPh sb="4" eb="6">
      <t>コウエン</t>
    </rPh>
    <phoneticPr fontId="2"/>
  </si>
  <si>
    <t>千間台第一公園</t>
    <rPh sb="0" eb="1">
      <t>セン</t>
    </rPh>
    <rPh sb="1" eb="2">
      <t>アイダ</t>
    </rPh>
    <rPh sb="2" eb="3">
      <t>ダイ</t>
    </rPh>
    <rPh sb="3" eb="5">
      <t>ダイイチ</t>
    </rPh>
    <rPh sb="5" eb="7">
      <t>コウエン</t>
    </rPh>
    <phoneticPr fontId="2"/>
  </si>
  <si>
    <t>蒲生寿町公園</t>
    <rPh sb="0" eb="2">
      <t>カモウ</t>
    </rPh>
    <rPh sb="2" eb="3">
      <t>コトブキ</t>
    </rPh>
    <rPh sb="3" eb="4">
      <t>マチ</t>
    </rPh>
    <rPh sb="4" eb="6">
      <t>コウエン</t>
    </rPh>
    <phoneticPr fontId="2"/>
  </si>
  <si>
    <t>千間台第二公園</t>
    <rPh sb="0" eb="1">
      <t>セン</t>
    </rPh>
    <rPh sb="1" eb="2">
      <t>アイダ</t>
    </rPh>
    <rPh sb="2" eb="3">
      <t>ダイ</t>
    </rPh>
    <rPh sb="3" eb="4">
      <t>ダイイチ</t>
    </rPh>
    <rPh sb="4" eb="5">
      <t>２</t>
    </rPh>
    <rPh sb="5" eb="7">
      <t>コウエン</t>
    </rPh>
    <phoneticPr fontId="2"/>
  </si>
  <si>
    <t>越ヶ谷三丁目公園</t>
    <rPh sb="0" eb="3">
      <t>コシガヤ</t>
    </rPh>
    <rPh sb="3" eb="6">
      <t>３チョウメ</t>
    </rPh>
    <rPh sb="6" eb="8">
      <t>コウエン</t>
    </rPh>
    <phoneticPr fontId="2"/>
  </si>
  <si>
    <t>千間台第三公園</t>
    <rPh sb="0" eb="1">
      <t>セン</t>
    </rPh>
    <rPh sb="1" eb="2">
      <t>アイダ</t>
    </rPh>
    <rPh sb="2" eb="3">
      <t>ダイ</t>
    </rPh>
    <rPh sb="3" eb="4">
      <t>ダイイチ</t>
    </rPh>
    <rPh sb="4" eb="5">
      <t>３</t>
    </rPh>
    <rPh sb="5" eb="7">
      <t>コウエン</t>
    </rPh>
    <phoneticPr fontId="2"/>
  </si>
  <si>
    <t>大沢公園</t>
    <rPh sb="0" eb="2">
      <t>オオサワ</t>
    </rPh>
    <rPh sb="2" eb="4">
      <t>コウエン</t>
    </rPh>
    <phoneticPr fontId="2"/>
  </si>
  <si>
    <t>千間台第四公園</t>
    <rPh sb="0" eb="1">
      <t>セン</t>
    </rPh>
    <rPh sb="1" eb="2">
      <t>アイダ</t>
    </rPh>
    <rPh sb="2" eb="3">
      <t>ダイ</t>
    </rPh>
    <rPh sb="3" eb="4">
      <t>ダイイチ</t>
    </rPh>
    <rPh sb="4" eb="5">
      <t>４</t>
    </rPh>
    <rPh sb="5" eb="7">
      <t>コウエン</t>
    </rPh>
    <phoneticPr fontId="2"/>
  </si>
  <si>
    <t>大房第一公園</t>
    <rPh sb="0" eb="2">
      <t>オオフサ</t>
    </rPh>
    <rPh sb="2" eb="3">
      <t>ダイ</t>
    </rPh>
    <rPh sb="3" eb="4">
      <t>イチ</t>
    </rPh>
    <rPh sb="4" eb="6">
      <t>コウエン</t>
    </rPh>
    <phoneticPr fontId="2"/>
  </si>
  <si>
    <t>千間台第五公園</t>
    <rPh sb="0" eb="1">
      <t>セン</t>
    </rPh>
    <rPh sb="1" eb="2">
      <t>アイダ</t>
    </rPh>
    <rPh sb="2" eb="3">
      <t>ダイ</t>
    </rPh>
    <rPh sb="3" eb="4">
      <t>ダイイチ</t>
    </rPh>
    <rPh sb="4" eb="5">
      <t>５</t>
    </rPh>
    <rPh sb="5" eb="7">
      <t>コウエン</t>
    </rPh>
    <phoneticPr fontId="2"/>
  </si>
  <si>
    <t>越谷駅西口公園</t>
    <rPh sb="0" eb="2">
      <t>コシガヤ</t>
    </rPh>
    <rPh sb="2" eb="3">
      <t>エキ</t>
    </rPh>
    <rPh sb="3" eb="5">
      <t>ニシグチ</t>
    </rPh>
    <rPh sb="5" eb="7">
      <t>コウエン</t>
    </rPh>
    <phoneticPr fontId="2"/>
  </si>
  <si>
    <t>せんげん堀公園</t>
    <rPh sb="4" eb="5">
      <t>ホリ</t>
    </rPh>
    <rPh sb="5" eb="7">
      <t>コウエン</t>
    </rPh>
    <phoneticPr fontId="2"/>
  </si>
  <si>
    <t>七左第一公園</t>
  </si>
  <si>
    <t>南部第一公園</t>
    <rPh sb="0" eb="2">
      <t>ナンブ</t>
    </rPh>
    <rPh sb="2" eb="4">
      <t>ダイイチ</t>
    </rPh>
    <rPh sb="4" eb="6">
      <t>コウエン</t>
    </rPh>
    <phoneticPr fontId="2"/>
  </si>
  <si>
    <t>七左第二公園</t>
    <rPh sb="0" eb="1">
      <t>シチ</t>
    </rPh>
    <rPh sb="1" eb="2">
      <t>サ</t>
    </rPh>
    <rPh sb="2" eb="3">
      <t>ダイ</t>
    </rPh>
    <rPh sb="3" eb="4">
      <t>ニ</t>
    </rPh>
    <rPh sb="4" eb="6">
      <t>コウエン</t>
    </rPh>
    <phoneticPr fontId="38"/>
  </si>
  <si>
    <t>南部第二公園</t>
    <rPh sb="0" eb="2">
      <t>ナンブ</t>
    </rPh>
    <rPh sb="2" eb="3">
      <t>ダイイチ</t>
    </rPh>
    <rPh sb="3" eb="4">
      <t>２</t>
    </rPh>
    <rPh sb="4" eb="6">
      <t>コウエン</t>
    </rPh>
    <phoneticPr fontId="2"/>
  </si>
  <si>
    <t>七左第三公園</t>
    <rPh sb="0" eb="1">
      <t>シチ</t>
    </rPh>
    <rPh sb="1" eb="2">
      <t>サ</t>
    </rPh>
    <rPh sb="2" eb="3">
      <t>ダイ</t>
    </rPh>
    <rPh sb="3" eb="4">
      <t>サン</t>
    </rPh>
    <rPh sb="4" eb="6">
      <t>コウエン</t>
    </rPh>
    <phoneticPr fontId="38"/>
  </si>
  <si>
    <t>南部第三公園</t>
    <rPh sb="0" eb="2">
      <t>ナンブ</t>
    </rPh>
    <rPh sb="2" eb="3">
      <t>ダイイチ</t>
    </rPh>
    <rPh sb="3" eb="4">
      <t>３</t>
    </rPh>
    <rPh sb="4" eb="6">
      <t>コウエン</t>
    </rPh>
    <phoneticPr fontId="2"/>
  </si>
  <si>
    <t>七左第四公園</t>
    <rPh sb="0" eb="1">
      <t>シチ</t>
    </rPh>
    <rPh sb="1" eb="2">
      <t>サ</t>
    </rPh>
    <rPh sb="2" eb="3">
      <t>ダイ</t>
    </rPh>
    <rPh sb="3" eb="4">
      <t>４</t>
    </rPh>
    <rPh sb="4" eb="6">
      <t>コウエン</t>
    </rPh>
    <phoneticPr fontId="2"/>
  </si>
  <si>
    <t>南部第四公園</t>
    <rPh sb="0" eb="2">
      <t>ナンブ</t>
    </rPh>
    <rPh sb="2" eb="3">
      <t>ダイイチ</t>
    </rPh>
    <rPh sb="3" eb="4">
      <t>４</t>
    </rPh>
    <rPh sb="4" eb="6">
      <t>コウエン</t>
    </rPh>
    <phoneticPr fontId="2"/>
  </si>
  <si>
    <t>西大袋第三公園</t>
    <rPh sb="0" eb="1">
      <t>ニシ</t>
    </rPh>
    <rPh sb="1" eb="3">
      <t>オオブクロ</t>
    </rPh>
    <rPh sb="3" eb="4">
      <t>ダイ</t>
    </rPh>
    <rPh sb="4" eb="5">
      <t>サン</t>
    </rPh>
    <rPh sb="5" eb="7">
      <t>コウエン</t>
    </rPh>
    <phoneticPr fontId="38"/>
  </si>
  <si>
    <t>南部第五公園</t>
    <rPh sb="0" eb="2">
      <t>ナンブ</t>
    </rPh>
    <rPh sb="2" eb="3">
      <t>ダイイチ</t>
    </rPh>
    <rPh sb="3" eb="4">
      <t>５</t>
    </rPh>
    <rPh sb="4" eb="6">
      <t>コウエン</t>
    </rPh>
    <phoneticPr fontId="2"/>
  </si>
  <si>
    <t>西大袋第五公園</t>
    <rPh sb="0" eb="1">
      <t>ニシ</t>
    </rPh>
    <rPh sb="1" eb="3">
      <t>オオブクロ</t>
    </rPh>
    <rPh sb="3" eb="4">
      <t>ダイ</t>
    </rPh>
    <rPh sb="4" eb="5">
      <t>５</t>
    </rPh>
    <rPh sb="5" eb="7">
      <t>コウエン</t>
    </rPh>
    <phoneticPr fontId="38"/>
  </si>
  <si>
    <t>大杉公園</t>
    <rPh sb="0" eb="2">
      <t>オオスギ</t>
    </rPh>
    <rPh sb="2" eb="4">
      <t>コウエン</t>
    </rPh>
    <phoneticPr fontId="2"/>
  </si>
  <si>
    <t>西大袋第七公園</t>
    <rPh sb="0" eb="1">
      <t>ニシ</t>
    </rPh>
    <rPh sb="1" eb="3">
      <t>オオブクロ</t>
    </rPh>
    <rPh sb="3" eb="4">
      <t>ダイ</t>
    </rPh>
    <rPh sb="4" eb="5">
      <t>シチ</t>
    </rPh>
    <rPh sb="5" eb="7">
      <t>コウエン</t>
    </rPh>
    <phoneticPr fontId="38"/>
  </si>
  <si>
    <t>宮本公園</t>
    <rPh sb="0" eb="2">
      <t>ミヤモト</t>
    </rPh>
    <rPh sb="2" eb="4">
      <t>コウエン</t>
    </rPh>
    <phoneticPr fontId="2"/>
  </si>
  <si>
    <t>西大袋第九公園</t>
    <rPh sb="0" eb="1">
      <t>ニシ</t>
    </rPh>
    <rPh sb="1" eb="3">
      <t>オオブクロ</t>
    </rPh>
    <rPh sb="3" eb="4">
      <t>ダイ</t>
    </rPh>
    <rPh sb="4" eb="5">
      <t>キュウ</t>
    </rPh>
    <rPh sb="5" eb="7">
      <t>コウエン</t>
    </rPh>
    <phoneticPr fontId="38"/>
  </si>
  <si>
    <t>川柳公園</t>
    <rPh sb="0" eb="2">
      <t>センリュウ</t>
    </rPh>
    <rPh sb="2" eb="4">
      <t>コウエン</t>
    </rPh>
    <phoneticPr fontId="2"/>
  </si>
  <si>
    <t>袋山せせらぎ公園</t>
    <rPh sb="0" eb="2">
      <t>フクロヤマ</t>
    </rPh>
    <rPh sb="6" eb="8">
      <t>コウエン</t>
    </rPh>
    <phoneticPr fontId="38"/>
  </si>
  <si>
    <t>鷺高第一公園</t>
    <rPh sb="0" eb="1">
      <t>サギ</t>
    </rPh>
    <rPh sb="1" eb="2">
      <t>タカ</t>
    </rPh>
    <rPh sb="2" eb="4">
      <t>ダイイチ</t>
    </rPh>
    <rPh sb="4" eb="6">
      <t>コウエン</t>
    </rPh>
    <phoneticPr fontId="2"/>
  </si>
  <si>
    <t>鷺高第二公園</t>
    <rPh sb="0" eb="1">
      <t>サギ</t>
    </rPh>
    <rPh sb="1" eb="2">
      <t>タカ</t>
    </rPh>
    <rPh sb="2" eb="3">
      <t>ダイイチ</t>
    </rPh>
    <rPh sb="3" eb="4">
      <t>２</t>
    </rPh>
    <rPh sb="4" eb="6">
      <t>コウエン</t>
    </rPh>
    <phoneticPr fontId="2"/>
  </si>
  <si>
    <t>鷺高第三公園</t>
    <rPh sb="0" eb="1">
      <t>サギ</t>
    </rPh>
    <rPh sb="1" eb="2">
      <t>タカ</t>
    </rPh>
    <rPh sb="2" eb="3">
      <t>ダイイチ</t>
    </rPh>
    <rPh sb="3" eb="4">
      <t>３</t>
    </rPh>
    <rPh sb="4" eb="6">
      <t>コウエン</t>
    </rPh>
    <phoneticPr fontId="2"/>
  </si>
  <si>
    <t>鷺高第四公園</t>
    <rPh sb="0" eb="1">
      <t>サギ</t>
    </rPh>
    <rPh sb="1" eb="2">
      <t>タカ</t>
    </rPh>
    <rPh sb="2" eb="3">
      <t>ダイイチ</t>
    </rPh>
    <rPh sb="3" eb="4">
      <t>４</t>
    </rPh>
    <rPh sb="4" eb="6">
      <t>コウエン</t>
    </rPh>
    <phoneticPr fontId="2"/>
  </si>
  <si>
    <t>合　計</t>
    <rPh sb="0" eb="1">
      <t>ゴウ</t>
    </rPh>
    <rPh sb="2" eb="3">
      <t>ケイ</t>
    </rPh>
    <phoneticPr fontId="2"/>
  </si>
  <si>
    <t>資料：公園緑地課</t>
    <rPh sb="0" eb="2">
      <t>シリョウ</t>
    </rPh>
    <rPh sb="3" eb="5">
      <t>コウエン</t>
    </rPh>
    <rPh sb="5" eb="7">
      <t>リョクチ</t>
    </rPh>
    <rPh sb="7" eb="8">
      <t>カ</t>
    </rPh>
    <phoneticPr fontId="2"/>
  </si>
  <si>
    <t>(注)</t>
    <rPh sb="1" eb="2">
      <t>チュウ</t>
    </rPh>
    <phoneticPr fontId="2"/>
  </si>
  <si>
    <t>しらこばと運動公園には、県施行のしらこばと公園の面積82,000㎡含む。</t>
    <rPh sb="5" eb="7">
      <t>ウンドウ</t>
    </rPh>
    <rPh sb="7" eb="9">
      <t>コウエン</t>
    </rPh>
    <rPh sb="12" eb="13">
      <t>ケン</t>
    </rPh>
    <rPh sb="13" eb="15">
      <t>セコウ</t>
    </rPh>
    <rPh sb="21" eb="23">
      <t>コウエン</t>
    </rPh>
    <rPh sb="24" eb="26">
      <t>メンセキ</t>
    </rPh>
    <rPh sb="33" eb="34">
      <t>フク</t>
    </rPh>
    <phoneticPr fontId="2"/>
  </si>
  <si>
    <t>6-18. 都市計画道（街）路</t>
    <rPh sb="6" eb="8">
      <t>トシ</t>
    </rPh>
    <rPh sb="8" eb="10">
      <t>ケイカク</t>
    </rPh>
    <rPh sb="10" eb="11">
      <t>ミチ</t>
    </rPh>
    <rPh sb="12" eb="13">
      <t>ガイロ</t>
    </rPh>
    <rPh sb="14" eb="15">
      <t>ドウロ</t>
    </rPh>
    <phoneticPr fontId="2"/>
  </si>
  <si>
    <t>路  線  名</t>
  </si>
  <si>
    <t>施行計画　　区　　分</t>
  </si>
  <si>
    <t>計画延長（ｍ）</t>
  </si>
  <si>
    <t>標準幅員（ｍ）</t>
  </si>
  <si>
    <t>計画決定
（最終変更）
年月日</t>
  </si>
  <si>
    <t>完成延長（ｍ）</t>
  </si>
  <si>
    <t>完成率（％）</t>
  </si>
  <si>
    <t>東埼玉道路</t>
  </si>
  <si>
    <t>国</t>
  </si>
  <si>
    <t>-</t>
  </si>
  <si>
    <t>小計（自動車専用道路）</t>
  </si>
  <si>
    <t>越谷吉川線</t>
  </si>
  <si>
    <t>県</t>
  </si>
  <si>
    <t>浦和野田線</t>
  </si>
  <si>
    <t>千間台駅西口線</t>
  </si>
  <si>
    <t>市</t>
  </si>
  <si>
    <t>袋山恩間線</t>
  </si>
  <si>
    <t>大袋駅西口線</t>
  </si>
  <si>
    <t>八潮越谷線</t>
  </si>
  <si>
    <t>国道４号線</t>
  </si>
  <si>
    <t>大沢大里線</t>
  </si>
  <si>
    <t>足立越谷線</t>
  </si>
  <si>
    <t>北越谷駅西口線</t>
  </si>
  <si>
    <t>北越谷駅東口線</t>
  </si>
  <si>
    <t>東小林大沢線</t>
  </si>
  <si>
    <t>大間野南荻島線</t>
  </si>
  <si>
    <t>神明下花田線</t>
  </si>
  <si>
    <t>越谷駅西口線</t>
  </si>
  <si>
    <t>越谷駅前線</t>
  </si>
  <si>
    <t>鳩ヶ谷別府線</t>
  </si>
  <si>
    <t>蒲生駅東口線</t>
  </si>
  <si>
    <t>南浦和越谷線</t>
  </si>
  <si>
    <t>松伏越谷線</t>
  </si>
  <si>
    <t>花田大吉線</t>
  </si>
  <si>
    <t>千間台駅南通り線</t>
  </si>
  <si>
    <t>花田東越谷線</t>
  </si>
  <si>
    <t>東越谷北通り線</t>
  </si>
  <si>
    <t>東越谷南通り線</t>
  </si>
  <si>
    <t>蒲生駅西口線</t>
  </si>
  <si>
    <t>南越谷駅南口線</t>
  </si>
  <si>
    <t>新越谷駅西口線</t>
  </si>
  <si>
    <t>南越谷駅北口線</t>
  </si>
  <si>
    <t>新越谷駅北通り線</t>
  </si>
  <si>
    <t>越谷市役所通り線</t>
  </si>
  <si>
    <t>蒲生西町線</t>
  </si>
  <si>
    <t>蒲生駅北通り線</t>
  </si>
  <si>
    <t>南越谷駅北通り線</t>
  </si>
  <si>
    <t>南越谷駅越谷駅線</t>
  </si>
  <si>
    <t>越谷駅南通り線</t>
  </si>
  <si>
    <t>赤山町弥生町線</t>
  </si>
  <si>
    <t>弥生町中町線</t>
  </si>
  <si>
    <t>北越谷駅南通り線</t>
  </si>
  <si>
    <t>蒲生柿木川戸線</t>
  </si>
  <si>
    <t>越谷総合公園川藤線</t>
  </si>
  <si>
    <t>（次ページへ続く）</t>
  </si>
  <si>
    <t>健康福祉村戸塚線</t>
  </si>
  <si>
    <t>東川口駅越谷線</t>
  </si>
  <si>
    <t>新浦和越谷線</t>
  </si>
  <si>
    <t>健康福祉村大袋線</t>
  </si>
  <si>
    <t>大竹大道線</t>
  </si>
  <si>
    <t>大竹中央通り線</t>
  </si>
  <si>
    <t>川柳大成町線</t>
  </si>
  <si>
    <t>市・機構</t>
  </si>
  <si>
    <t>川柳東町線</t>
  </si>
  <si>
    <t>機構</t>
  </si>
  <si>
    <t>レイクタウン環状線</t>
  </si>
  <si>
    <t>レイクタウン南線</t>
  </si>
  <si>
    <t>レイクタウン中央線</t>
  </si>
  <si>
    <t>レイクタウン北線</t>
  </si>
  <si>
    <t>レイクタウン駅北口線</t>
  </si>
  <si>
    <t>レイクタウン駅南口線</t>
  </si>
  <si>
    <t>小計（幹線街路）</t>
  </si>
  <si>
    <t>57</t>
  </si>
  <si>
    <t>区画街路1号線</t>
  </si>
  <si>
    <t>県・市</t>
  </si>
  <si>
    <t>58</t>
  </si>
  <si>
    <t>区画街路2号線</t>
  </si>
  <si>
    <t>59</t>
  </si>
  <si>
    <t>区画街路3号線</t>
  </si>
  <si>
    <t>60</t>
  </si>
  <si>
    <t>区画街路4号線</t>
  </si>
  <si>
    <t>61</t>
  </si>
  <si>
    <t>区画街路5号線</t>
  </si>
  <si>
    <t>62</t>
  </si>
  <si>
    <t>区画街路6号線</t>
  </si>
  <si>
    <t>63</t>
  </si>
  <si>
    <t>区画街路7号線</t>
  </si>
  <si>
    <t>64</t>
  </si>
  <si>
    <t>区画街路8号線</t>
  </si>
  <si>
    <t>65</t>
  </si>
  <si>
    <t>区画街路9号線</t>
  </si>
  <si>
    <t>66</t>
  </si>
  <si>
    <t>区画街路10号線</t>
  </si>
  <si>
    <t>67</t>
  </si>
  <si>
    <t>区画街路11号線</t>
  </si>
  <si>
    <t>68</t>
  </si>
  <si>
    <t>区画街路12号線</t>
  </si>
  <si>
    <t>69</t>
  </si>
  <si>
    <t>区画街路13号線</t>
  </si>
  <si>
    <t>70</t>
  </si>
  <si>
    <t>区画街路14号線</t>
  </si>
  <si>
    <t>71</t>
  </si>
  <si>
    <t>区画街路15号線</t>
  </si>
  <si>
    <t>72</t>
  </si>
  <si>
    <t>区画街路16号線</t>
  </si>
  <si>
    <t>73</t>
  </si>
  <si>
    <t>区画街路17号線</t>
  </si>
  <si>
    <t>74</t>
  </si>
  <si>
    <t>区画街路18号線</t>
  </si>
  <si>
    <t>75</t>
  </si>
  <si>
    <t>区画街路19号線</t>
  </si>
  <si>
    <t>76</t>
  </si>
  <si>
    <t>区画街路20号線</t>
  </si>
  <si>
    <t>77</t>
  </si>
  <si>
    <t>区画街路21号線</t>
  </si>
  <si>
    <t>78</t>
  </si>
  <si>
    <t>区画街路22号線</t>
  </si>
  <si>
    <t>79</t>
  </si>
  <si>
    <t>区画街路23号線</t>
  </si>
  <si>
    <t>80</t>
  </si>
  <si>
    <t>区画街路24号線</t>
  </si>
  <si>
    <t>81</t>
  </si>
  <si>
    <t>北越谷１号線</t>
  </si>
  <si>
    <t>小計（区画街路）</t>
  </si>
  <si>
    <t>合  計</t>
  </si>
  <si>
    <t>（注1）他市町にまたがる路線は、越谷市内の計画延長。</t>
    <rPh sb="4" eb="5">
      <t>ホカ</t>
    </rPh>
    <phoneticPr fontId="2"/>
  </si>
  <si>
    <t>資料：道路建設課</t>
  </si>
  <si>
    <t>（注2）区画街路は、東武伊勢崎線の側道。</t>
    <rPh sb="1" eb="2">
      <t>チュウ</t>
    </rPh>
    <phoneticPr fontId="2"/>
  </si>
  <si>
    <t>6-19.　区画整理の概要</t>
  </si>
  <si>
    <t>（単位：ha､年度、千円）</t>
  </si>
  <si>
    <t>地　　区　　名</t>
  </si>
  <si>
    <t>面　　積</t>
  </si>
  <si>
    <t>世帯目標</t>
  </si>
  <si>
    <t>期　　間</t>
  </si>
  <si>
    <t>総事業費</t>
  </si>
  <si>
    <t>（市　施　行）</t>
  </si>
  <si>
    <t>北越谷土地区画整理</t>
  </si>
  <si>
    <t xml:space="preserve">  S36～S48</t>
  </si>
  <si>
    <t>東小林土地区画整理</t>
  </si>
  <si>
    <t xml:space="preserve">  S39～S50</t>
  </si>
  <si>
    <t>南越谷土地区画整理</t>
  </si>
  <si>
    <t xml:space="preserve">  S43～S60</t>
  </si>
  <si>
    <t>東越谷第一土地区画整理</t>
  </si>
  <si>
    <t xml:space="preserve">  S45～S62</t>
  </si>
  <si>
    <t>千間台土地区画整理</t>
  </si>
  <si>
    <t xml:space="preserve">  S45～S63</t>
  </si>
  <si>
    <t>東越谷第二土地区画整理</t>
  </si>
  <si>
    <t xml:space="preserve">  S47～S63</t>
  </si>
  <si>
    <t>鷺高土地区画整理</t>
  </si>
  <si>
    <t xml:space="preserve">  S51～H13</t>
  </si>
  <si>
    <t>花田土地区画整理</t>
  </si>
  <si>
    <t xml:space="preserve">  S54～H9</t>
  </si>
  <si>
    <t>堂面土地区画整理</t>
  </si>
  <si>
    <t xml:space="preserve">  S55～H11</t>
  </si>
  <si>
    <t>間久里土地区画整理</t>
  </si>
  <si>
    <t xml:space="preserve">  S58～H16</t>
  </si>
  <si>
    <t>※</t>
  </si>
  <si>
    <t>東越谷土地区画整理</t>
  </si>
  <si>
    <t xml:space="preserve">  S61～H31</t>
  </si>
  <si>
    <t>越谷駅西口土地区画整理</t>
  </si>
  <si>
    <t xml:space="preserve">  S61～H23</t>
  </si>
  <si>
    <t>七左第一土地区画整理</t>
  </si>
  <si>
    <t xml:space="preserve">  H6～H34</t>
    <phoneticPr fontId="2"/>
  </si>
  <si>
    <t>西大袋土地区画整理</t>
  </si>
  <si>
    <t xml:space="preserve">  H8～H32</t>
  </si>
  <si>
    <t>（組 合 施 行）</t>
  </si>
  <si>
    <t>南部地区土地区画整理</t>
  </si>
  <si>
    <t xml:space="preserve">  S47～S61</t>
  </si>
  <si>
    <t>沼田土地区画整理</t>
  </si>
  <si>
    <t xml:space="preserve">  S55～H6</t>
  </si>
  <si>
    <t>（都市再生機構施行）</t>
  </si>
  <si>
    <t>越谷レイクタウン土地区画整理</t>
  </si>
  <si>
    <t>　H11～H30</t>
  </si>
  <si>
    <t>(H26.11.14換地処分)</t>
    <rPh sb="10" eb="12">
      <t>カンチ</t>
    </rPh>
    <rPh sb="12" eb="14">
      <t>ショブン</t>
    </rPh>
    <phoneticPr fontId="2"/>
  </si>
  <si>
    <t>（注1）※については、施行中であるため内容等の変更が生じる場合もある。</t>
  </si>
  <si>
    <t>資料：市街地整備課、都市計画課</t>
  </si>
  <si>
    <t>6-20.　都市計画都市高速鉄道</t>
  </si>
  <si>
    <t>名  称</t>
  </si>
  <si>
    <t>事業主体</t>
  </si>
  <si>
    <t>計画区間延長
（ｍ）</t>
  </si>
  <si>
    <t>事業区間延長
（ｍ）</t>
  </si>
  <si>
    <t>基本幅員（ｍ）</t>
  </si>
  <si>
    <t>線路線数</t>
  </si>
  <si>
    <t>計画決定
年月日</t>
  </si>
  <si>
    <t>事業認可
告示年月日</t>
  </si>
  <si>
    <t>東武鉄道伊勢崎線</t>
  </si>
  <si>
    <t>県及び
鉄道事業者</t>
  </si>
  <si>
    <t>約7,190</t>
  </si>
  <si>
    <t>約6,600</t>
  </si>
  <si>
    <t>約18</t>
  </si>
  <si>
    <t>（駅　施　設）</t>
  </si>
  <si>
    <t>駅  名</t>
  </si>
  <si>
    <t>線路数</t>
  </si>
  <si>
    <t>高架橋幅</t>
  </si>
  <si>
    <t>ホ  ー  ム</t>
  </si>
  <si>
    <t>形  式</t>
  </si>
  <si>
    <t>長  さ</t>
  </si>
  <si>
    <t>蒲生</t>
  </si>
  <si>
    <t>4線</t>
  </si>
  <si>
    <t>約26ｍ</t>
  </si>
  <si>
    <t>島式1面</t>
  </si>
  <si>
    <t>210ｍ</t>
  </si>
  <si>
    <t>新越谷</t>
  </si>
  <si>
    <t>約32ｍ</t>
  </si>
  <si>
    <t>島式2面</t>
  </si>
  <si>
    <t>越谷</t>
  </si>
  <si>
    <t>6線</t>
  </si>
  <si>
    <t>約40ｍ</t>
  </si>
  <si>
    <t>北越谷</t>
  </si>
  <si>
    <t>（注）北越谷駅折り返し線2線</t>
  </si>
  <si>
    <t>6-21.　再開発事業の概要</t>
    <rPh sb="6" eb="9">
      <t>サイカイハツ</t>
    </rPh>
    <rPh sb="9" eb="11">
      <t>ジギョウ</t>
    </rPh>
    <rPh sb="12" eb="14">
      <t>ガイヨウ</t>
    </rPh>
    <phoneticPr fontId="2"/>
  </si>
  <si>
    <t>地    区    名</t>
    <rPh sb="0" eb="1">
      <t>チ</t>
    </rPh>
    <rPh sb="5" eb="6">
      <t>ク</t>
    </rPh>
    <rPh sb="10" eb="11">
      <t>メイ</t>
    </rPh>
    <phoneticPr fontId="2"/>
  </si>
  <si>
    <t>施行面積</t>
    <rPh sb="0" eb="2">
      <t>セコウ</t>
    </rPh>
    <rPh sb="2" eb="4">
      <t>メンセキ</t>
    </rPh>
    <phoneticPr fontId="2"/>
  </si>
  <si>
    <t>施設建築物</t>
    <rPh sb="0" eb="2">
      <t>シセツ</t>
    </rPh>
    <rPh sb="2" eb="5">
      <t>ケンチクブツ</t>
    </rPh>
    <phoneticPr fontId="2"/>
  </si>
  <si>
    <t>施行期間</t>
    <rPh sb="0" eb="2">
      <t>セコウ</t>
    </rPh>
    <rPh sb="2" eb="4">
      <t>キカン</t>
    </rPh>
    <phoneticPr fontId="2"/>
  </si>
  <si>
    <t>総事業費</t>
    <rPh sb="0" eb="1">
      <t>ソウ</t>
    </rPh>
    <rPh sb="1" eb="4">
      <t>ジギョウヒ</t>
    </rPh>
    <phoneticPr fontId="2"/>
  </si>
  <si>
    <t>（ha）</t>
    <phoneticPr fontId="2"/>
  </si>
  <si>
    <t>延床面積（㎡）</t>
    <rPh sb="0" eb="1">
      <t>ノ</t>
    </rPh>
    <rPh sb="1" eb="4">
      <t>ユカメンセキ</t>
    </rPh>
    <phoneticPr fontId="2"/>
  </si>
  <si>
    <t>（百万円）</t>
    <rPh sb="1" eb="4">
      <t>ヒャクマンエン</t>
    </rPh>
    <phoneticPr fontId="2"/>
  </si>
  <si>
    <t xml:space="preserve"> （組合施行）</t>
    <rPh sb="2" eb="4">
      <t>クミアイ</t>
    </rPh>
    <rPh sb="4" eb="6">
      <t>セコウ</t>
    </rPh>
    <phoneticPr fontId="2"/>
  </si>
  <si>
    <t>　北越谷駅東口Ａ街区第一種</t>
    <rPh sb="1" eb="4">
      <t>キタコシガヤ</t>
    </rPh>
    <rPh sb="4" eb="5">
      <t>エキ</t>
    </rPh>
    <rPh sb="5" eb="7">
      <t>ヒガシグチ</t>
    </rPh>
    <rPh sb="8" eb="9">
      <t>ガイ</t>
    </rPh>
    <rPh sb="9" eb="10">
      <t>ク</t>
    </rPh>
    <rPh sb="10" eb="13">
      <t>ダイ1シュ</t>
    </rPh>
    <phoneticPr fontId="2"/>
  </si>
  <si>
    <t>平成10～14年</t>
    <rPh sb="0" eb="2">
      <t>ヘイセイ</t>
    </rPh>
    <rPh sb="7" eb="8">
      <t>ネン</t>
    </rPh>
    <phoneticPr fontId="2"/>
  </si>
  <si>
    <t>　市街地再開発事業</t>
    <rPh sb="1" eb="4">
      <t>シガイチ</t>
    </rPh>
    <rPh sb="4" eb="7">
      <t>サイカイハツ</t>
    </rPh>
    <rPh sb="7" eb="9">
      <t>ジギョウ</t>
    </rPh>
    <phoneticPr fontId="2"/>
  </si>
  <si>
    <t>　越谷駅東口第一種市街地</t>
    <rPh sb="1" eb="3">
      <t>コシガヤ</t>
    </rPh>
    <rPh sb="3" eb="4">
      <t>エキ</t>
    </rPh>
    <rPh sb="4" eb="6">
      <t>ヒガシグチ</t>
    </rPh>
    <rPh sb="6" eb="9">
      <t>ダイ1シュ</t>
    </rPh>
    <phoneticPr fontId="2"/>
  </si>
  <si>
    <t>平成19～24年</t>
    <rPh sb="0" eb="2">
      <t>ヘイセイ</t>
    </rPh>
    <rPh sb="7" eb="8">
      <t>ネン</t>
    </rPh>
    <phoneticPr fontId="2"/>
  </si>
  <si>
    <t>　再開発事業</t>
    <rPh sb="1" eb="4">
      <t>サイカイハツ</t>
    </rPh>
    <rPh sb="4" eb="6">
      <t>ジギョウ</t>
    </rPh>
    <phoneticPr fontId="2"/>
  </si>
  <si>
    <t>資料：市街地整備課</t>
    <rPh sb="0" eb="2">
      <t>シリョウ</t>
    </rPh>
    <rPh sb="3" eb="6">
      <t>シガイチ</t>
    </rPh>
    <rPh sb="6" eb="8">
      <t>セイビ</t>
    </rPh>
    <rPh sb="8" eb="9">
      <t>カ</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</si>
</sst>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76" formatCode="#,##0_ ;[Red]\-#,##0\ "/>
    <numFmt numFmtId="177" formatCode="0.0_ "/>
    <numFmt numFmtId="178" formatCode="0.0_);[Red]\(0.0\)"/>
    <numFmt numFmtId="179" formatCode="#,##0.0_);[Red]\(#,##0.0\)"/>
    <numFmt numFmtId="180" formatCode="#,##0_ "/>
    <numFmt numFmtId="181" formatCode="#,##0.0_ "/>
    <numFmt numFmtId="182" formatCode="#,##0.0_ ;[Red]\-#,##0.0\ "/>
    <numFmt numFmtId="183" formatCode="#,##0.0;[Red]\-#,##0.0"/>
    <numFmt numFmtId="184" formatCode="#,##0.00_ ;[Red]\-#,##0.00\ "/>
    <numFmt numFmtId="185" formatCode="0_ "/>
    <numFmt numFmtId="186" formatCode="[$-411]ggge&quot;年&quot;m&quot;月&quot;d&quot;日&quot;;@"/>
    <numFmt numFmtId="187" formatCode="0.0"/>
    <numFmt numFmtId="188" formatCode="#,##0.00_ "/>
  </numFmts>
  <fonts count="43">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10"/>
      <name val="ＭＳ ゴシック"/>
      <family val="3"/>
      <charset val="128"/>
    </font>
    <font>
      <sz val="10"/>
      <name val="ｺﾞｼｯｸ"/>
      <family val="3"/>
      <charset val="128"/>
    </font>
    <font>
      <u/>
      <sz val="12.65"/>
      <color indexed="12"/>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u/>
      <sz val="11"/>
      <color theme="10"/>
      <name val="ＭＳ Ｐゴシック"/>
      <family val="3"/>
      <charset val="128"/>
    </font>
    <font>
      <vertAlign val="superscript"/>
      <sz val="10"/>
      <name val="ＭＳ 明朝"/>
      <family val="1"/>
      <charset val="128"/>
    </font>
    <font>
      <vertAlign val="superscript"/>
      <sz val="8"/>
      <name val="ＭＳ 明朝"/>
      <family val="1"/>
      <charset val="128"/>
    </font>
    <font>
      <sz val="10"/>
      <name val="ｺﾞｼｯｸ"/>
      <family val="2"/>
      <charset val="128"/>
    </font>
    <font>
      <sz val="8"/>
      <name val="ＭＳ 明朝"/>
      <family val="1"/>
      <charset val="128"/>
    </font>
    <font>
      <sz val="12"/>
      <name val="ＭＳ Ｐゴシック"/>
      <family val="3"/>
      <charset val="128"/>
    </font>
    <font>
      <sz val="9"/>
      <name val="ＭＳ 明朝"/>
      <family val="1"/>
      <charset val="128"/>
    </font>
    <font>
      <sz val="10"/>
      <name val="ＭＳ Ｐゴシック"/>
      <family val="3"/>
      <charset val="128"/>
    </font>
    <font>
      <sz val="9.5"/>
      <name val="ＭＳ 明朝"/>
      <family val="1"/>
      <charset val="128"/>
    </font>
    <font>
      <sz val="9.5"/>
      <name val="ｺﾞｼｯｸ"/>
      <family val="3"/>
      <charset val="128"/>
    </font>
    <font>
      <sz val="10"/>
      <color rgb="FFFF0000"/>
      <name val="ＭＳ 明朝"/>
      <family val="1"/>
      <charset val="128"/>
    </font>
    <font>
      <sz val="18"/>
      <name val="ＭＳ 明朝"/>
      <family val="1"/>
      <charset val="128"/>
    </font>
    <font>
      <sz val="12"/>
      <name val="ＭＳ 明朝"/>
      <family val="1"/>
      <charset val="128"/>
    </font>
    <font>
      <sz val="10"/>
      <color theme="1"/>
      <name val="ＭＳ 明朝"/>
      <family val="1"/>
      <charset val="128"/>
    </font>
    <font>
      <sz val="6"/>
      <name val="ＭＳ ゴシック"/>
      <family val="3"/>
      <charset val="128"/>
    </font>
    <font>
      <sz val="11"/>
      <name val="ＭＳ 明朝"/>
      <family val="1"/>
      <charset val="128"/>
    </font>
    <font>
      <sz val="10"/>
      <name val="HGｺﾞｼｯｸM"/>
      <family val="3"/>
      <charset val="128"/>
    </font>
    <font>
      <sz val="11"/>
      <name val="ＭＳ ゴシック"/>
      <family val="3"/>
      <charset val="128"/>
    </font>
    <font>
      <u/>
      <sz val="11"/>
      <color indexed="12"/>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5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style="hair">
        <color indexed="64"/>
      </bottom>
      <diagonal/>
    </border>
    <border>
      <left/>
      <right/>
      <top/>
      <bottom style="hair">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diagonalDown="1">
      <left/>
      <right style="thin">
        <color indexed="64"/>
      </right>
      <top style="thin">
        <color indexed="64"/>
      </top>
      <bottom style="thin">
        <color indexed="64"/>
      </bottom>
      <diagonal style="hair">
        <color indexed="64"/>
      </diagonal>
    </border>
    <border diagonalDown="1">
      <left/>
      <right/>
      <top style="thin">
        <color indexed="64"/>
      </top>
      <bottom style="thin">
        <color indexed="64"/>
      </bottom>
      <diagonal style="hair">
        <color indexed="64"/>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hair">
        <color indexed="64"/>
      </right>
      <top/>
      <bottom style="thin">
        <color indexed="64"/>
      </bottom>
      <diagonal/>
    </border>
    <border>
      <left/>
      <right style="hair">
        <color indexed="64"/>
      </right>
      <top/>
      <bottom/>
      <diagonal/>
    </border>
    <border>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right style="thin">
        <color indexed="64"/>
      </right>
      <top style="hair">
        <color indexed="64"/>
      </top>
      <bottom/>
      <diagonal/>
    </border>
    <border>
      <left/>
      <right style="hair">
        <color indexed="64"/>
      </right>
      <top style="thin">
        <color indexed="64"/>
      </top>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right style="double">
        <color indexed="64"/>
      </right>
      <top/>
      <bottom/>
      <diagonal/>
    </border>
    <border>
      <left/>
      <right style="double">
        <color indexed="64"/>
      </right>
      <top/>
      <bottom style="thin">
        <color indexed="64"/>
      </bottom>
      <diagonal/>
    </border>
  </borders>
  <cellStyleXfs count="49">
    <xf numFmtId="0" fontId="0" fillId="0" borderId="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6" fillId="0" borderId="0" applyNumberFormat="0" applyFill="0" applyBorder="0" applyAlignment="0" applyProtection="0">
      <alignment vertical="top"/>
      <protection locked="0"/>
    </xf>
    <xf numFmtId="0" fontId="1"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23" fillId="4" borderId="0" applyNumberFormat="0" applyBorder="0" applyAlignment="0" applyProtection="0">
      <alignment vertical="center"/>
    </xf>
    <xf numFmtId="0" fontId="1" fillId="0" borderId="0"/>
    <xf numFmtId="38" fontId="1" fillId="0" borderId="0" applyFont="0" applyFill="0" applyBorder="0" applyAlignment="0" applyProtection="0"/>
    <xf numFmtId="9" fontId="1" fillId="0" borderId="0" applyFont="0" applyFill="0" applyBorder="0" applyAlignment="0" applyProtection="0"/>
    <xf numFmtId="0" fontId="24" fillId="0" borderId="0" applyNumberFormat="0" applyFill="0" applyBorder="0" applyAlignment="0" applyProtection="0">
      <alignment vertical="center"/>
    </xf>
    <xf numFmtId="38" fontId="1" fillId="0" borderId="0" applyFont="0" applyFill="0" applyBorder="0" applyAlignment="0" applyProtection="0"/>
    <xf numFmtId="0" fontId="1" fillId="0" borderId="0">
      <alignment vertical="center"/>
    </xf>
  </cellStyleXfs>
  <cellXfs count="552">
    <xf numFmtId="0" fontId="0" fillId="0" borderId="0" xfId="0">
      <alignment vertical="center"/>
    </xf>
    <xf numFmtId="0" fontId="3" fillId="0" borderId="0" xfId="43" applyFont="1" applyFill="1" applyAlignment="1" applyProtection="1">
      <alignment vertical="center"/>
    </xf>
    <xf numFmtId="0" fontId="4" fillId="0" borderId="0" xfId="43" applyFont="1" applyFill="1" applyBorder="1" applyAlignment="1" applyProtection="1">
      <alignment vertical="center"/>
    </xf>
    <xf numFmtId="0" fontId="3" fillId="0" borderId="0" xfId="43" applyFont="1" applyFill="1" applyBorder="1" applyAlignment="1" applyProtection="1">
      <alignment vertical="center"/>
    </xf>
    <xf numFmtId="0" fontId="3" fillId="0" borderId="0" xfId="43" applyFont="1" applyFill="1" applyBorder="1" applyAlignment="1" applyProtection="1">
      <alignment horizontal="right" vertical="center"/>
    </xf>
    <xf numFmtId="0" fontId="3" fillId="0" borderId="0" xfId="43" applyFont="1" applyFill="1" applyAlignment="1" applyProtection="1">
      <alignment vertical="center" wrapText="1"/>
    </xf>
    <xf numFmtId="0" fontId="3" fillId="0" borderId="0" xfId="43" applyFont="1" applyFill="1" applyBorder="1" applyAlignment="1" applyProtection="1">
      <alignment horizontal="center" vertical="center"/>
    </xf>
    <xf numFmtId="176" fontId="3" fillId="0" borderId="0" xfId="44" applyNumberFormat="1" applyFont="1" applyFill="1" applyBorder="1" applyAlignment="1" applyProtection="1">
      <alignment vertical="center"/>
    </xf>
    <xf numFmtId="0" fontId="4" fillId="0" borderId="0" xfId="43" applyFont="1" applyFill="1" applyAlignment="1" applyProtection="1">
      <alignment vertical="center"/>
    </xf>
    <xf numFmtId="0" fontId="3" fillId="0" borderId="10" xfId="43" applyFont="1" applyFill="1" applyBorder="1" applyAlignment="1" applyProtection="1">
      <alignment vertical="center"/>
    </xf>
    <xf numFmtId="0" fontId="3" fillId="0" borderId="10" xfId="43" applyFont="1" applyFill="1" applyBorder="1" applyAlignment="1" applyProtection="1">
      <alignment horizontal="right" vertical="center"/>
    </xf>
    <xf numFmtId="0" fontId="3" fillId="0" borderId="10" xfId="43" applyFont="1" applyFill="1" applyBorder="1" applyAlignment="1" applyProtection="1">
      <alignment horizontal="center" vertical="center" wrapText="1"/>
    </xf>
    <xf numFmtId="0" fontId="3" fillId="0" borderId="12" xfId="43" applyFont="1" applyFill="1" applyBorder="1" applyAlignment="1" applyProtection="1">
      <alignment horizontal="center" vertical="center"/>
    </xf>
    <xf numFmtId="176" fontId="3" fillId="0" borderId="0" xfId="44" applyNumberFormat="1" applyFont="1" applyFill="1" applyAlignment="1" applyProtection="1">
      <alignment vertical="center"/>
    </xf>
    <xf numFmtId="176" fontId="3" fillId="0" borderId="0" xfId="44" applyNumberFormat="1" applyFont="1" applyFill="1" applyAlignment="1" applyProtection="1">
      <alignment horizontal="right" vertical="center" indent="1"/>
    </xf>
    <xf numFmtId="0" fontId="5" fillId="0" borderId="13" xfId="43" applyFont="1" applyFill="1" applyBorder="1" applyAlignment="1" applyProtection="1">
      <alignment horizontal="center" vertical="center"/>
    </xf>
    <xf numFmtId="176" fontId="5" fillId="0" borderId="10" xfId="44" applyNumberFormat="1" applyFont="1" applyFill="1" applyBorder="1" applyAlignment="1" applyProtection="1">
      <alignment vertical="center"/>
    </xf>
    <xf numFmtId="0" fontId="3" fillId="0" borderId="0" xfId="43" applyFont="1" applyFill="1" applyAlignment="1" applyProtection="1">
      <alignment horizontal="right" vertical="center"/>
    </xf>
    <xf numFmtId="58" fontId="3" fillId="0" borderId="0" xfId="43" applyNumberFormat="1" applyFont="1" applyFill="1" applyBorder="1" applyAlignment="1" applyProtection="1">
      <alignment horizontal="left" vertical="center" indent="1"/>
    </xf>
    <xf numFmtId="0" fontId="3" fillId="0" borderId="0" xfId="43" applyFont="1" applyFill="1" applyBorder="1" applyAlignment="1" applyProtection="1">
      <alignment vertical="center" wrapText="1"/>
    </xf>
    <xf numFmtId="0" fontId="3" fillId="0" borderId="11" xfId="43" applyFont="1" applyFill="1" applyBorder="1" applyAlignment="1" applyProtection="1">
      <alignment horizontal="center" vertical="center"/>
    </xf>
    <xf numFmtId="0" fontId="3" fillId="0" borderId="12" xfId="43" applyFont="1" applyFill="1" applyBorder="1" applyAlignment="1" applyProtection="1">
      <alignment horizontal="left" vertical="center"/>
    </xf>
    <xf numFmtId="0" fontId="3" fillId="0" borderId="12" xfId="43" quotePrefix="1" applyFont="1" applyFill="1" applyBorder="1" applyAlignment="1" applyProtection="1">
      <alignment horizontal="left" vertical="center"/>
    </xf>
    <xf numFmtId="0" fontId="3" fillId="0" borderId="13" xfId="43" quotePrefix="1" applyFont="1" applyFill="1" applyBorder="1" applyAlignment="1" applyProtection="1">
      <alignment horizontal="left" vertical="center"/>
    </xf>
    <xf numFmtId="38" fontId="3" fillId="0" borderId="16" xfId="44" applyFont="1" applyFill="1" applyBorder="1" applyAlignment="1" applyProtection="1">
      <alignment vertical="center"/>
    </xf>
    <xf numFmtId="177" fontId="3" fillId="0" borderId="0" xfId="43" applyNumberFormat="1" applyFont="1" applyFill="1" applyBorder="1" applyAlignment="1" applyProtection="1">
      <alignment vertical="center"/>
    </xf>
    <xf numFmtId="0" fontId="3" fillId="0" borderId="14" xfId="43" applyFont="1" applyFill="1" applyBorder="1" applyAlignment="1" applyProtection="1">
      <alignment horizontal="centerContinuous" vertical="center" wrapText="1"/>
    </xf>
    <xf numFmtId="0" fontId="3" fillId="0" borderId="17" xfId="43" applyFont="1" applyFill="1" applyBorder="1" applyAlignment="1" applyProtection="1">
      <alignment horizontal="centerContinuous" vertical="center"/>
    </xf>
    <xf numFmtId="0" fontId="3" fillId="0" borderId="15" xfId="43" applyFont="1" applyFill="1" applyBorder="1" applyAlignment="1" applyProtection="1">
      <alignment horizontal="centerContinuous" vertical="center"/>
    </xf>
    <xf numFmtId="0" fontId="3" fillId="0" borderId="17" xfId="43" applyFont="1" applyFill="1" applyBorder="1" applyAlignment="1" applyProtection="1">
      <alignment horizontal="centerContinuous" vertical="center" wrapText="1"/>
    </xf>
    <xf numFmtId="0" fontId="3" fillId="0" borderId="15" xfId="43" applyFont="1" applyFill="1" applyBorder="1" applyAlignment="1" applyProtection="1">
      <alignment horizontal="centerContinuous" vertical="center" wrapText="1"/>
    </xf>
    <xf numFmtId="178" fontId="3" fillId="0" borderId="19" xfId="44" applyNumberFormat="1" applyFont="1" applyFill="1" applyBorder="1" applyAlignment="1" applyProtection="1">
      <alignment horizontal="right" vertical="center"/>
    </xf>
    <xf numFmtId="178" fontId="3" fillId="0" borderId="0" xfId="45" applyNumberFormat="1" applyFont="1" applyFill="1" applyBorder="1" applyAlignment="1" applyProtection="1">
      <alignment horizontal="right" vertical="center"/>
    </xf>
    <xf numFmtId="178" fontId="3" fillId="0" borderId="0" xfId="43" applyNumberFormat="1" applyFont="1" applyFill="1" applyBorder="1" applyAlignment="1" applyProtection="1">
      <alignment horizontal="right" vertical="center"/>
    </xf>
    <xf numFmtId="179" fontId="3" fillId="0" borderId="0" xfId="43" applyNumberFormat="1" applyFont="1" applyFill="1" applyBorder="1" applyAlignment="1" applyProtection="1">
      <alignment horizontal="right" vertical="center"/>
    </xf>
    <xf numFmtId="178" fontId="3" fillId="0" borderId="16" xfId="44" applyNumberFormat="1" applyFont="1" applyFill="1" applyBorder="1" applyAlignment="1" applyProtection="1">
      <alignment horizontal="right" vertical="center"/>
    </xf>
    <xf numFmtId="178" fontId="3" fillId="0" borderId="10" xfId="45" applyNumberFormat="1" applyFont="1" applyFill="1" applyBorder="1" applyAlignment="1" applyProtection="1">
      <alignment horizontal="right" vertical="center"/>
    </xf>
    <xf numFmtId="178" fontId="3" fillId="0" borderId="10" xfId="43" applyNumberFormat="1" applyFont="1" applyFill="1" applyBorder="1" applyAlignment="1" applyProtection="1">
      <alignment horizontal="right" vertical="center"/>
    </xf>
    <xf numFmtId="179" fontId="3" fillId="0" borderId="10" xfId="43" applyNumberFormat="1" applyFont="1" applyFill="1" applyBorder="1" applyAlignment="1" applyProtection="1">
      <alignment horizontal="right" vertical="center"/>
    </xf>
    <xf numFmtId="58" fontId="3" fillId="0" borderId="11" xfId="43" applyNumberFormat="1" applyFont="1" applyFill="1" applyBorder="1" applyAlignment="1" applyProtection="1">
      <alignment horizontal="center" vertical="center" wrapText="1"/>
    </xf>
    <xf numFmtId="176" fontId="3" fillId="0" borderId="19" xfId="44" applyNumberFormat="1" applyFont="1" applyFill="1" applyBorder="1" applyAlignment="1" applyProtection="1">
      <alignment horizontal="right" vertical="center"/>
    </xf>
    <xf numFmtId="176" fontId="3" fillId="0" borderId="0" xfId="44" applyNumberFormat="1" applyFont="1" applyFill="1" applyBorder="1" applyAlignment="1" applyProtection="1">
      <alignment horizontal="right" vertical="center"/>
    </xf>
    <xf numFmtId="176" fontId="3" fillId="0" borderId="0" xfId="44" quotePrefix="1" applyNumberFormat="1" applyFont="1" applyFill="1" applyBorder="1" applyAlignment="1" applyProtection="1">
      <alignment horizontal="right" vertical="center"/>
    </xf>
    <xf numFmtId="176" fontId="3" fillId="0" borderId="16" xfId="44" applyNumberFormat="1" applyFont="1" applyFill="1" applyBorder="1" applyAlignment="1" applyProtection="1">
      <alignment horizontal="right" vertical="center"/>
    </xf>
    <xf numFmtId="176" fontId="3" fillId="0" borderId="10" xfId="44" applyNumberFormat="1" applyFont="1" applyFill="1" applyBorder="1" applyAlignment="1" applyProtection="1">
      <alignment horizontal="right" vertical="center"/>
    </xf>
    <xf numFmtId="176" fontId="3" fillId="0" borderId="10" xfId="44" quotePrefix="1" applyNumberFormat="1" applyFont="1" applyFill="1" applyBorder="1" applyAlignment="1" applyProtection="1">
      <alignment horizontal="right" vertical="center"/>
    </xf>
    <xf numFmtId="0" fontId="6" fillId="0" borderId="0" xfId="28" applyFill="1" applyAlignment="1" applyProtection="1">
      <alignment vertical="center"/>
    </xf>
    <xf numFmtId="58" fontId="3" fillId="0" borderId="10" xfId="43" applyNumberFormat="1" applyFont="1" applyFill="1" applyBorder="1" applyAlignment="1" applyProtection="1">
      <alignment horizontal="left" vertical="center" indent="1"/>
    </xf>
    <xf numFmtId="0" fontId="3" fillId="0" borderId="14" xfId="43" applyFont="1" applyFill="1" applyBorder="1" applyAlignment="1" applyProtection="1">
      <alignment horizontal="center" vertical="center"/>
    </xf>
    <xf numFmtId="58" fontId="3" fillId="0" borderId="18" xfId="43" applyNumberFormat="1" applyFont="1" applyFill="1" applyBorder="1" applyAlignment="1" applyProtection="1">
      <alignment horizontal="center" vertical="center" wrapText="1"/>
    </xf>
    <xf numFmtId="0" fontId="3" fillId="0" borderId="11" xfId="43" applyFont="1" applyFill="1" applyBorder="1" applyAlignment="1" applyProtection="1">
      <alignment horizontal="center" vertical="center" wrapText="1"/>
    </xf>
    <xf numFmtId="0" fontId="3" fillId="0" borderId="14" xfId="43" applyFont="1" applyFill="1" applyBorder="1" applyAlignment="1" applyProtection="1">
      <alignment horizontal="center" vertical="center" wrapText="1"/>
    </xf>
    <xf numFmtId="0" fontId="3" fillId="0" borderId="15" xfId="43" applyFont="1" applyFill="1" applyBorder="1" applyAlignment="1" applyProtection="1">
      <alignment horizontal="center" vertical="center"/>
    </xf>
    <xf numFmtId="0" fontId="3" fillId="0" borderId="0" xfId="43" applyFont="1" applyFill="1" applyBorder="1" applyAlignment="1" applyProtection="1">
      <alignment horizontal="left" vertical="center"/>
    </xf>
    <xf numFmtId="38" fontId="3" fillId="0" borderId="0" xfId="44" applyFont="1" applyFill="1" applyBorder="1" applyAlignment="1" applyProtection="1">
      <alignment vertical="center"/>
    </xf>
    <xf numFmtId="38" fontId="3" fillId="0" borderId="10" xfId="44" applyFont="1" applyFill="1" applyBorder="1" applyAlignment="1" applyProtection="1">
      <alignment vertical="center"/>
    </xf>
    <xf numFmtId="0" fontId="3" fillId="0" borderId="14" xfId="43" applyFont="1" applyFill="1" applyBorder="1" applyAlignment="1" applyProtection="1">
      <alignment horizontal="center" vertical="center"/>
    </xf>
    <xf numFmtId="0" fontId="3" fillId="0" borderId="17" xfId="43" applyFont="1" applyFill="1" applyBorder="1" applyAlignment="1" applyProtection="1">
      <alignment horizontal="center" vertical="center"/>
    </xf>
    <xf numFmtId="0" fontId="3" fillId="0" borderId="15" xfId="43" applyFont="1" applyFill="1" applyBorder="1" applyAlignment="1" applyProtection="1">
      <alignment horizontal="center" vertical="center" wrapText="1"/>
    </xf>
    <xf numFmtId="0" fontId="3" fillId="0" borderId="11" xfId="43" applyFont="1" applyFill="1" applyBorder="1" applyAlignment="1" applyProtection="1">
      <alignment horizontal="center" vertical="center" wrapText="1"/>
    </xf>
    <xf numFmtId="0" fontId="3" fillId="0" borderId="13" xfId="43" applyFont="1" applyFill="1" applyBorder="1" applyAlignment="1" applyProtection="1">
      <alignment horizontal="center" vertical="center"/>
    </xf>
    <xf numFmtId="0" fontId="3" fillId="0" borderId="15" xfId="43" applyFont="1" applyFill="1" applyBorder="1" applyAlignment="1" applyProtection="1">
      <alignment horizontal="center" vertical="center"/>
    </xf>
    <xf numFmtId="0" fontId="3" fillId="0" borderId="17" xfId="43" applyFont="1" applyFill="1" applyBorder="1" applyAlignment="1" applyProtection="1">
      <alignment horizontal="center" vertical="center" wrapText="1"/>
    </xf>
    <xf numFmtId="58" fontId="3" fillId="0" borderId="10" xfId="43" applyNumberFormat="1" applyFont="1" applyFill="1" applyBorder="1" applyAlignment="1" applyProtection="1">
      <alignment horizontal="left" vertical="center" indent="1"/>
    </xf>
    <xf numFmtId="0" fontId="3" fillId="0" borderId="20" xfId="43" applyFont="1" applyFill="1" applyBorder="1" applyAlignment="1" applyProtection="1">
      <alignment horizontal="center" vertical="center" wrapText="1"/>
    </xf>
    <xf numFmtId="0" fontId="3" fillId="0" borderId="13" xfId="43" applyFont="1" applyFill="1" applyBorder="1" applyAlignment="1" applyProtection="1">
      <alignment horizontal="center" vertical="center" wrapText="1"/>
    </xf>
    <xf numFmtId="58" fontId="3" fillId="0" borderId="21" xfId="43" applyNumberFormat="1" applyFont="1" applyFill="1" applyBorder="1" applyAlignment="1" applyProtection="1">
      <alignment horizontal="center" vertical="center" wrapText="1"/>
    </xf>
    <xf numFmtId="58" fontId="3" fillId="0" borderId="18" xfId="43" applyNumberFormat="1" applyFont="1" applyFill="1" applyBorder="1" applyAlignment="1" applyProtection="1">
      <alignment horizontal="center" vertical="center" wrapText="1"/>
    </xf>
    <xf numFmtId="0" fontId="3" fillId="0" borderId="21" xfId="43" applyFont="1" applyFill="1" applyBorder="1" applyAlignment="1" applyProtection="1">
      <alignment horizontal="center" vertical="center" wrapText="1"/>
    </xf>
    <xf numFmtId="0" fontId="3" fillId="0" borderId="18" xfId="43" applyFont="1" applyFill="1" applyBorder="1" applyAlignment="1" applyProtection="1">
      <alignment horizontal="center" vertical="center" wrapText="1"/>
    </xf>
    <xf numFmtId="0" fontId="3" fillId="0" borderId="14" xfId="43" applyFont="1" applyFill="1" applyBorder="1" applyAlignment="1" applyProtection="1">
      <alignment horizontal="center" vertical="center"/>
    </xf>
    <xf numFmtId="0" fontId="3" fillId="0" borderId="17" xfId="43" applyFont="1" applyFill="1" applyBorder="1" applyAlignment="1" applyProtection="1">
      <alignment horizontal="center" vertical="center"/>
    </xf>
    <xf numFmtId="0" fontId="3" fillId="0" borderId="15" xfId="43" applyFont="1" applyFill="1" applyBorder="1" applyAlignment="1" applyProtection="1">
      <alignment horizontal="center" vertical="center" wrapText="1"/>
    </xf>
    <xf numFmtId="0" fontId="3" fillId="0" borderId="11" xfId="43" applyFont="1" applyFill="1" applyBorder="1" applyAlignment="1" applyProtection="1">
      <alignment horizontal="center" vertical="center" wrapText="1"/>
    </xf>
    <xf numFmtId="0" fontId="3" fillId="0" borderId="14" xfId="43" applyFont="1" applyFill="1" applyBorder="1" applyAlignment="1" applyProtection="1">
      <alignment horizontal="center" vertical="center" wrapText="1"/>
    </xf>
    <xf numFmtId="0" fontId="3" fillId="0" borderId="13" xfId="43" applyFont="1" applyFill="1" applyBorder="1" applyAlignment="1" applyProtection="1">
      <alignment horizontal="center" vertical="center"/>
    </xf>
    <xf numFmtId="0" fontId="3" fillId="0" borderId="22" xfId="43" applyFont="1" applyFill="1" applyBorder="1" applyAlignment="1" applyProtection="1">
      <alignment horizontal="center" vertical="center" wrapText="1"/>
    </xf>
    <xf numFmtId="0" fontId="3" fillId="0" borderId="16" xfId="43" applyFont="1" applyFill="1" applyBorder="1" applyAlignment="1" applyProtection="1">
      <alignment horizontal="center" vertical="center" wrapText="1"/>
    </xf>
    <xf numFmtId="58" fontId="3" fillId="0" borderId="14" xfId="43" applyNumberFormat="1" applyFont="1" applyFill="1" applyBorder="1" applyAlignment="1" applyProtection="1">
      <alignment horizontal="center" vertical="center" wrapText="1"/>
    </xf>
    <xf numFmtId="58" fontId="3" fillId="0" borderId="15" xfId="43" applyNumberFormat="1" applyFont="1" applyFill="1" applyBorder="1" applyAlignment="1" applyProtection="1">
      <alignment horizontal="center" vertical="center" wrapText="1"/>
    </xf>
    <xf numFmtId="0" fontId="3" fillId="0" borderId="15" xfId="43" applyFont="1" applyFill="1" applyBorder="1" applyAlignment="1" applyProtection="1">
      <alignment horizontal="center" vertical="center"/>
    </xf>
    <xf numFmtId="0" fontId="3" fillId="0" borderId="17" xfId="43" applyFont="1" applyFill="1" applyBorder="1" applyAlignment="1" applyProtection="1">
      <alignment horizontal="center" vertical="center" wrapText="1"/>
    </xf>
    <xf numFmtId="0" fontId="24" fillId="0" borderId="0" xfId="46" applyFill="1" applyAlignment="1" applyProtection="1">
      <alignment vertical="center"/>
    </xf>
    <xf numFmtId="0" fontId="4" fillId="0" borderId="0" xfId="0" applyFont="1" applyFill="1" applyBorder="1" applyAlignment="1" applyProtection="1">
      <alignment vertical="center"/>
    </xf>
    <xf numFmtId="0" fontId="3" fillId="0" borderId="0" xfId="0" applyFont="1" applyFill="1" applyBorder="1" applyAlignment="1" applyProtection="1">
      <alignment vertical="center"/>
    </xf>
    <xf numFmtId="0" fontId="3" fillId="0" borderId="0" xfId="0" applyFont="1" applyFill="1" applyAlignment="1" applyProtection="1">
      <alignment vertical="center"/>
    </xf>
    <xf numFmtId="0" fontId="3" fillId="0" borderId="10" xfId="0" applyFont="1" applyFill="1" applyBorder="1" applyAlignment="1" applyProtection="1">
      <alignment vertical="center"/>
    </xf>
    <xf numFmtId="0" fontId="3" fillId="0" borderId="20" xfId="0" applyFont="1" applyFill="1" applyBorder="1" applyAlignment="1" applyProtection="1">
      <alignment horizontal="center" vertical="center" wrapText="1"/>
    </xf>
    <xf numFmtId="0" fontId="3" fillId="0" borderId="21" xfId="0" applyFont="1" applyFill="1" applyBorder="1" applyAlignment="1" applyProtection="1">
      <alignment horizontal="center" vertical="center" wrapText="1"/>
    </xf>
    <xf numFmtId="0" fontId="3" fillId="0" borderId="14" xfId="0" applyFont="1" applyFill="1" applyBorder="1" applyAlignment="1" applyProtection="1">
      <alignment horizontal="centerContinuous" vertical="center"/>
    </xf>
    <xf numFmtId="0" fontId="3" fillId="0" borderId="17" xfId="0" applyFont="1" applyFill="1" applyBorder="1" applyAlignment="1" applyProtection="1">
      <alignment horizontal="centerContinuous" vertical="center"/>
    </xf>
    <xf numFmtId="0" fontId="3" fillId="0" borderId="15" xfId="0" applyFont="1" applyFill="1" applyBorder="1" applyAlignment="1" applyProtection="1">
      <alignment horizontal="centerContinuous" vertical="center"/>
    </xf>
    <xf numFmtId="0" fontId="3" fillId="0" borderId="22" xfId="0" applyFont="1" applyFill="1" applyBorder="1" applyAlignment="1" applyProtection="1">
      <alignment horizontal="center" vertical="center" wrapText="1"/>
    </xf>
    <xf numFmtId="0" fontId="3" fillId="0" borderId="0" xfId="43" applyFont="1" applyFill="1" applyAlignment="1" applyProtection="1">
      <alignment horizontal="center" vertical="center"/>
    </xf>
    <xf numFmtId="0" fontId="3" fillId="0" borderId="13" xfId="0" applyFont="1" applyFill="1" applyBorder="1" applyAlignment="1" applyProtection="1">
      <alignment horizontal="center" vertical="center" wrapText="1"/>
    </xf>
    <xf numFmtId="0" fontId="3" fillId="0" borderId="18" xfId="0"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wrapText="1"/>
    </xf>
    <xf numFmtId="0" fontId="3" fillId="0" borderId="11" xfId="0" applyFont="1" applyFill="1" applyBorder="1" applyAlignment="1" applyProtection="1">
      <alignment horizontal="center" vertical="center" wrapText="1"/>
    </xf>
    <xf numFmtId="0" fontId="3" fillId="0" borderId="16" xfId="0" applyFont="1" applyFill="1" applyBorder="1" applyAlignment="1" applyProtection="1">
      <alignment horizontal="center" vertical="center"/>
    </xf>
    <xf numFmtId="0" fontId="3" fillId="0" borderId="0" xfId="43" applyFont="1" applyFill="1" applyAlignment="1" applyProtection="1">
      <alignment horizontal="center" vertical="center" wrapText="1"/>
    </xf>
    <xf numFmtId="0" fontId="3" fillId="0" borderId="0" xfId="0" applyFont="1" applyFill="1" applyBorder="1" applyAlignment="1" applyProtection="1">
      <alignment horizontal="left" vertical="center"/>
    </xf>
    <xf numFmtId="176" fontId="3" fillId="0" borderId="22" xfId="44" applyNumberFormat="1" applyFont="1" applyFill="1" applyBorder="1" applyAlignment="1" applyProtection="1">
      <alignment vertical="center"/>
    </xf>
    <xf numFmtId="176" fontId="3" fillId="0" borderId="23" xfId="44" applyNumberFormat="1" applyFont="1" applyFill="1" applyBorder="1" applyAlignment="1" applyProtection="1">
      <alignment vertical="center"/>
    </xf>
    <xf numFmtId="176" fontId="3" fillId="0" borderId="20" xfId="44" applyNumberFormat="1" applyFont="1" applyFill="1" applyBorder="1" applyAlignment="1" applyProtection="1">
      <alignment vertical="center"/>
    </xf>
    <xf numFmtId="178" fontId="3" fillId="0" borderId="0" xfId="45" applyNumberFormat="1" applyFont="1" applyFill="1" applyBorder="1" applyAlignment="1" applyProtection="1">
      <alignment vertical="center"/>
    </xf>
    <xf numFmtId="0" fontId="3" fillId="0" borderId="0" xfId="0" quotePrefix="1" applyFont="1" applyFill="1" applyBorder="1" applyAlignment="1" applyProtection="1">
      <alignment horizontal="left" vertical="center"/>
    </xf>
    <xf numFmtId="176" fontId="3" fillId="0" borderId="19" xfId="44" applyNumberFormat="1" applyFont="1" applyFill="1" applyBorder="1" applyAlignment="1" applyProtection="1">
      <alignment vertical="center"/>
    </xf>
    <xf numFmtId="176" fontId="3" fillId="0" borderId="12" xfId="44" applyNumberFormat="1" applyFont="1" applyFill="1" applyBorder="1" applyAlignment="1" applyProtection="1">
      <alignment vertical="center"/>
    </xf>
    <xf numFmtId="0" fontId="3" fillId="0" borderId="10" xfId="0" quotePrefix="1" applyFont="1" applyFill="1" applyBorder="1" applyAlignment="1" applyProtection="1">
      <alignment horizontal="left" vertical="center"/>
    </xf>
    <xf numFmtId="176" fontId="3" fillId="0" borderId="16" xfId="44" applyNumberFormat="1" applyFont="1" applyFill="1" applyBorder="1" applyAlignment="1" applyProtection="1">
      <alignment vertical="center"/>
    </xf>
    <xf numFmtId="176" fontId="3" fillId="0" borderId="10" xfId="44" applyNumberFormat="1" applyFont="1" applyFill="1" applyBorder="1" applyAlignment="1" applyProtection="1">
      <alignment vertical="center"/>
    </xf>
    <xf numFmtId="176" fontId="3" fillId="0" borderId="13" xfId="44" applyNumberFormat="1" applyFont="1" applyFill="1" applyBorder="1" applyAlignment="1" applyProtection="1">
      <alignment vertical="center"/>
    </xf>
    <xf numFmtId="178" fontId="3" fillId="0" borderId="16" xfId="45" applyNumberFormat="1" applyFont="1" applyFill="1" applyBorder="1" applyAlignment="1" applyProtection="1">
      <alignment vertical="center"/>
    </xf>
    <xf numFmtId="0" fontId="3" fillId="0" borderId="19" xfId="0" applyFont="1" applyFill="1" applyBorder="1" applyAlignment="1" applyProtection="1">
      <alignment horizontal="right" vertical="center"/>
    </xf>
    <xf numFmtId="0" fontId="3" fillId="0" borderId="10" xfId="0" applyFont="1" applyFill="1" applyBorder="1" applyAlignment="1" applyProtection="1">
      <alignment horizontal="left" vertical="center" indent="1"/>
    </xf>
    <xf numFmtId="0" fontId="3" fillId="0" borderId="10" xfId="0" applyFont="1" applyFill="1" applyBorder="1" applyAlignment="1" applyProtection="1">
      <alignment horizontal="center" vertical="center" wrapText="1"/>
    </xf>
    <xf numFmtId="0" fontId="3" fillId="0" borderId="18" xfId="0" applyFont="1" applyFill="1" applyBorder="1" applyAlignment="1" applyProtection="1">
      <alignment horizontal="center" vertical="center" wrapText="1"/>
    </xf>
    <xf numFmtId="0" fontId="3" fillId="0" borderId="16" xfId="0" applyFont="1" applyFill="1" applyBorder="1" applyAlignment="1" applyProtection="1">
      <alignment horizontal="center" vertical="center" wrapText="1"/>
    </xf>
    <xf numFmtId="0" fontId="3" fillId="0" borderId="14" xfId="0" applyFont="1" applyFill="1" applyBorder="1" applyAlignment="1" applyProtection="1">
      <alignment horizontal="center" vertical="center" wrapText="1"/>
    </xf>
    <xf numFmtId="0" fontId="27" fillId="0" borderId="20" xfId="0" applyFont="1" applyFill="1" applyBorder="1" applyAlignment="1" applyProtection="1">
      <alignment horizontal="left" vertical="center" indent="3"/>
    </xf>
    <xf numFmtId="176" fontId="5" fillId="0" borderId="22" xfId="44" applyNumberFormat="1" applyFont="1" applyFill="1" applyBorder="1" applyAlignment="1" applyProtection="1">
      <alignment vertical="center"/>
    </xf>
    <xf numFmtId="176" fontId="5" fillId="0" borderId="23" xfId="44" applyNumberFormat="1" applyFont="1" applyFill="1" applyBorder="1" applyAlignment="1" applyProtection="1">
      <alignment vertical="center"/>
    </xf>
    <xf numFmtId="0" fontId="3" fillId="0" borderId="12" xfId="0" applyFont="1" applyFill="1" applyBorder="1" applyAlignment="1" applyProtection="1">
      <alignment horizontal="left" vertical="center" indent="3"/>
    </xf>
    <xf numFmtId="0" fontId="3" fillId="0" borderId="13" xfId="0" applyFont="1" applyFill="1" applyBorder="1" applyAlignment="1" applyProtection="1">
      <alignment horizontal="left" vertical="center" indent="3"/>
    </xf>
    <xf numFmtId="0" fontId="3" fillId="0" borderId="0" xfId="0" applyFont="1" applyFill="1" applyBorder="1" applyAlignment="1" applyProtection="1">
      <alignment horizontal="left" vertical="center" wrapText="1"/>
    </xf>
    <xf numFmtId="0" fontId="3" fillId="0" borderId="0" xfId="0" applyFont="1" applyFill="1" applyAlignment="1" applyProtection="1">
      <alignment horizontal="right" vertical="center"/>
    </xf>
    <xf numFmtId="0" fontId="28" fillId="0" borderId="0" xfId="43" applyFont="1" applyFill="1" applyBorder="1" applyAlignment="1" applyProtection="1">
      <alignment vertical="center" wrapText="1"/>
    </xf>
    <xf numFmtId="38" fontId="24" fillId="0" borderId="0" xfId="46" applyNumberFormat="1" applyFill="1" applyAlignment="1" applyProtection="1">
      <alignment vertical="center"/>
    </xf>
    <xf numFmtId="38" fontId="3" fillId="0" borderId="0" xfId="44" applyFont="1" applyFill="1" applyAlignment="1" applyProtection="1">
      <alignment vertical="center"/>
    </xf>
    <xf numFmtId="38" fontId="4" fillId="0" borderId="0" xfId="44" applyFont="1" applyFill="1" applyBorder="1" applyAlignment="1" applyProtection="1">
      <alignment vertical="center"/>
    </xf>
    <xf numFmtId="38" fontId="3" fillId="0" borderId="10" xfId="44" applyFont="1" applyFill="1" applyBorder="1" applyAlignment="1" applyProtection="1">
      <alignment horizontal="right" vertical="center"/>
    </xf>
    <xf numFmtId="38" fontId="3" fillId="0" borderId="10" xfId="44" applyFont="1" applyFill="1" applyBorder="1" applyAlignment="1" applyProtection="1">
      <alignment horizontal="center" vertical="center" wrapText="1"/>
    </xf>
    <xf numFmtId="38" fontId="3" fillId="0" borderId="11" xfId="44" applyFont="1" applyFill="1" applyBorder="1" applyAlignment="1" applyProtection="1">
      <alignment horizontal="center" vertical="center" wrapText="1"/>
    </xf>
    <xf numFmtId="38" fontId="3" fillId="0" borderId="14" xfId="44" applyFont="1" applyFill="1" applyBorder="1" applyAlignment="1" applyProtection="1">
      <alignment horizontal="center" vertical="center" wrapText="1"/>
    </xf>
    <xf numFmtId="38" fontId="5" fillId="0" borderId="20" xfId="44" applyFont="1" applyFill="1" applyBorder="1" applyAlignment="1" applyProtection="1">
      <alignment horizontal="center" vertical="center"/>
    </xf>
    <xf numFmtId="38" fontId="3" fillId="0" borderId="12" xfId="44" applyFont="1" applyFill="1" applyBorder="1" applyAlignment="1" applyProtection="1">
      <alignment horizontal="left" vertical="center" indent="3"/>
    </xf>
    <xf numFmtId="38" fontId="3" fillId="0" borderId="13" xfId="44" applyFont="1" applyFill="1" applyBorder="1" applyAlignment="1" applyProtection="1">
      <alignment horizontal="left" vertical="center" indent="3"/>
    </xf>
    <xf numFmtId="38" fontId="3" fillId="0" borderId="0" xfId="44" applyFont="1" applyFill="1" applyBorder="1" applyAlignment="1" applyProtection="1">
      <alignment horizontal="left" vertical="center" shrinkToFit="1"/>
    </xf>
    <xf numFmtId="38" fontId="3" fillId="0" borderId="0" xfId="44" applyFont="1" applyFill="1" applyBorder="1" applyAlignment="1" applyProtection="1">
      <alignment horizontal="distributed" vertical="center"/>
    </xf>
    <xf numFmtId="38" fontId="3" fillId="0" borderId="0" xfId="44" applyFont="1" applyFill="1" applyBorder="1" applyAlignment="1" applyProtection="1">
      <alignment horizontal="right" vertical="center"/>
    </xf>
    <xf numFmtId="38" fontId="3" fillId="0" borderId="15" xfId="44" applyFont="1" applyFill="1" applyBorder="1" applyAlignment="1" applyProtection="1">
      <alignment horizontal="center" vertical="center" wrapText="1"/>
    </xf>
    <xf numFmtId="38" fontId="3" fillId="0" borderId="14" xfId="44" applyFont="1" applyFill="1" applyBorder="1" applyAlignment="1" applyProtection="1">
      <alignment horizontal="center" vertical="center"/>
    </xf>
    <xf numFmtId="38" fontId="5" fillId="0" borderId="12" xfId="44" applyFont="1" applyFill="1" applyBorder="1" applyAlignment="1" applyProtection="1">
      <alignment horizontal="center" vertical="center" wrapText="1"/>
    </xf>
    <xf numFmtId="176" fontId="5" fillId="0" borderId="0" xfId="44" applyNumberFormat="1" applyFont="1" applyFill="1" applyBorder="1" applyAlignment="1" applyProtection="1">
      <alignment vertical="center"/>
    </xf>
    <xf numFmtId="38" fontId="3" fillId="0" borderId="12" xfId="44" applyFont="1" applyFill="1" applyBorder="1" applyAlignment="1" applyProtection="1">
      <alignment horizontal="left" vertical="center" wrapText="1"/>
    </xf>
    <xf numFmtId="38" fontId="3" fillId="0" borderId="24" xfId="44" applyFont="1" applyFill="1" applyBorder="1" applyAlignment="1" applyProtection="1">
      <alignment horizontal="left" vertical="center" wrapText="1"/>
    </xf>
    <xf numFmtId="176" fontId="3" fillId="0" borderId="25" xfId="44" applyNumberFormat="1" applyFont="1" applyFill="1" applyBorder="1" applyAlignment="1" applyProtection="1">
      <alignment vertical="center"/>
    </xf>
    <xf numFmtId="38" fontId="3" fillId="0" borderId="13" xfId="44" applyFont="1" applyFill="1" applyBorder="1" applyAlignment="1" applyProtection="1">
      <alignment horizontal="center" vertical="center" wrapText="1"/>
    </xf>
    <xf numFmtId="38" fontId="3" fillId="0" borderId="0" xfId="44" applyFont="1" applyFill="1" applyAlignment="1" applyProtection="1">
      <alignment horizontal="right" vertical="center"/>
    </xf>
    <xf numFmtId="38" fontId="4" fillId="0" borderId="0" xfId="44" applyFont="1" applyFill="1" applyAlignment="1" applyProtection="1">
      <alignment vertical="center"/>
    </xf>
    <xf numFmtId="38" fontId="3" fillId="0" borderId="0" xfId="44" applyFont="1" applyFill="1" applyAlignment="1" applyProtection="1">
      <alignment horizontal="left" vertical="center" indent="1"/>
    </xf>
    <xf numFmtId="38" fontId="3" fillId="0" borderId="0" xfId="44" applyFont="1" applyFill="1" applyAlignment="1" applyProtection="1">
      <alignment horizontal="left" vertical="center"/>
    </xf>
    <xf numFmtId="38" fontId="3" fillId="0" borderId="15" xfId="44" applyFont="1" applyFill="1" applyBorder="1" applyAlignment="1" applyProtection="1">
      <alignment horizontal="center" vertical="center"/>
    </xf>
    <xf numFmtId="38" fontId="3" fillId="0" borderId="26" xfId="44" applyFont="1" applyFill="1" applyBorder="1" applyAlignment="1" applyProtection="1">
      <alignment horizontal="center" vertical="center"/>
    </xf>
    <xf numFmtId="38" fontId="3" fillId="0" borderId="0" xfId="44" applyFont="1" applyFill="1" applyBorder="1" applyAlignment="1" applyProtection="1">
      <alignment horizontal="center" vertical="center"/>
    </xf>
    <xf numFmtId="38" fontId="3" fillId="0" borderId="0" xfId="44" applyFont="1" applyFill="1" applyAlignment="1" applyProtection="1">
      <alignment horizontal="center" vertical="center"/>
    </xf>
    <xf numFmtId="38" fontId="4" fillId="0" borderId="12" xfId="44" applyFont="1" applyFill="1" applyBorder="1" applyAlignment="1" applyProtection="1">
      <alignment vertical="center" shrinkToFit="1"/>
    </xf>
    <xf numFmtId="176" fontId="4" fillId="0" borderId="22" xfId="44" applyNumberFormat="1" applyFont="1" applyFill="1" applyBorder="1" applyAlignment="1" applyProtection="1">
      <alignment vertical="center"/>
    </xf>
    <xf numFmtId="38" fontId="4" fillId="0" borderId="27" xfId="44" applyFont="1" applyFill="1" applyBorder="1" applyAlignment="1" applyProtection="1">
      <alignment vertical="center" shrinkToFit="1"/>
    </xf>
    <xf numFmtId="38" fontId="3" fillId="0" borderId="12" xfId="44" applyFont="1" applyFill="1" applyBorder="1" applyAlignment="1" applyProtection="1">
      <alignment vertical="center" shrinkToFit="1"/>
    </xf>
    <xf numFmtId="38" fontId="3" fillId="0" borderId="27" xfId="44" applyFont="1" applyFill="1" applyBorder="1" applyAlignment="1" applyProtection="1">
      <alignment vertical="center" shrinkToFit="1"/>
    </xf>
    <xf numFmtId="38" fontId="3" fillId="0" borderId="13" xfId="44" applyFont="1" applyFill="1" applyBorder="1" applyAlignment="1" applyProtection="1">
      <alignment vertical="center" shrinkToFit="1"/>
    </xf>
    <xf numFmtId="38" fontId="3" fillId="0" borderId="28" xfId="44" applyFont="1" applyFill="1" applyBorder="1" applyAlignment="1" applyProtection="1">
      <alignment vertical="center" shrinkToFit="1"/>
    </xf>
    <xf numFmtId="176" fontId="4" fillId="0" borderId="19" xfId="44" applyNumberFormat="1" applyFont="1" applyFill="1" applyBorder="1" applyAlignment="1" applyProtection="1">
      <alignment vertical="center"/>
    </xf>
    <xf numFmtId="176" fontId="3" fillId="0" borderId="19" xfId="44" quotePrefix="1" applyNumberFormat="1" applyFont="1" applyFill="1" applyBorder="1" applyAlignment="1" applyProtection="1">
      <alignment horizontal="right" vertical="center"/>
    </xf>
    <xf numFmtId="176" fontId="3" fillId="0" borderId="16" xfId="44" quotePrefix="1" applyNumberFormat="1" applyFont="1" applyFill="1" applyBorder="1" applyAlignment="1" applyProtection="1">
      <alignment horizontal="right" vertical="center"/>
    </xf>
    <xf numFmtId="38" fontId="3" fillId="0" borderId="23" xfId="44" applyFont="1" applyFill="1" applyBorder="1" applyAlignment="1" applyProtection="1">
      <alignment horizontal="left" vertical="top" wrapText="1"/>
    </xf>
    <xf numFmtId="38" fontId="3" fillId="0" borderId="0" xfId="44" applyFont="1" applyFill="1" applyBorder="1" applyAlignment="1" applyProtection="1">
      <alignment vertical="top" wrapText="1"/>
    </xf>
    <xf numFmtId="0" fontId="3" fillId="0" borderId="10" xfId="43" applyFont="1" applyFill="1" applyBorder="1" applyAlignment="1" applyProtection="1">
      <alignment horizontal="left" indent="1"/>
    </xf>
    <xf numFmtId="0" fontId="3" fillId="0" borderId="0" xfId="43" applyFont="1" applyFill="1" applyBorder="1" applyAlignment="1" applyProtection="1">
      <alignment horizontal="left" indent="1"/>
    </xf>
    <xf numFmtId="0" fontId="3" fillId="0" borderId="23" xfId="43" applyFont="1" applyFill="1" applyBorder="1" applyAlignment="1" applyProtection="1">
      <alignment horizontal="distributed" vertical="center" indent="1"/>
    </xf>
    <xf numFmtId="180" fontId="3" fillId="0" borderId="0" xfId="43" applyNumberFormat="1" applyFont="1" applyFill="1" applyAlignment="1" applyProtection="1">
      <alignment vertical="center"/>
    </xf>
    <xf numFmtId="0" fontId="3" fillId="0" borderId="0" xfId="43" applyFont="1" applyFill="1" applyBorder="1" applyAlignment="1" applyProtection="1">
      <alignment horizontal="distributed" vertical="center" indent="1"/>
    </xf>
    <xf numFmtId="181" fontId="3" fillId="0" borderId="0" xfId="43" applyNumberFormat="1" applyFont="1" applyFill="1" applyAlignment="1" applyProtection="1">
      <alignment vertical="center"/>
    </xf>
    <xf numFmtId="0" fontId="3" fillId="0" borderId="10" xfId="43" applyFont="1" applyFill="1" applyBorder="1" applyAlignment="1" applyProtection="1">
      <alignment horizontal="distributed" vertical="center" indent="1"/>
    </xf>
    <xf numFmtId="181" fontId="3" fillId="0" borderId="10" xfId="43" applyNumberFormat="1" applyFont="1" applyFill="1" applyBorder="1" applyAlignment="1" applyProtection="1">
      <alignment vertical="center"/>
    </xf>
    <xf numFmtId="38" fontId="3" fillId="0" borderId="0" xfId="44" applyFont="1" applyAlignment="1" applyProtection="1">
      <alignment vertical="center"/>
    </xf>
    <xf numFmtId="38" fontId="29" fillId="0" borderId="0" xfId="44" applyFont="1" applyFill="1" applyAlignment="1" applyProtection="1">
      <alignment vertical="center"/>
    </xf>
    <xf numFmtId="38" fontId="3" fillId="0" borderId="0" xfId="44" applyFont="1" applyAlignment="1" applyProtection="1">
      <alignment horizontal="right" vertical="center"/>
    </xf>
    <xf numFmtId="38" fontId="30" fillId="0" borderId="10" xfId="44" applyNumberFormat="1" applyFont="1" applyBorder="1" applyAlignment="1" applyProtection="1">
      <alignment vertical="center"/>
    </xf>
    <xf numFmtId="0" fontId="30" fillId="0" borderId="10" xfId="44" applyNumberFormat="1" applyFont="1" applyBorder="1" applyAlignment="1" applyProtection="1">
      <alignment horizontal="left" vertical="center" wrapText="1" indent="1"/>
    </xf>
    <xf numFmtId="38" fontId="30" fillId="0" borderId="0" xfId="44" applyNumberFormat="1" applyFont="1" applyBorder="1" applyAlignment="1" applyProtection="1">
      <alignment vertical="center"/>
    </xf>
    <xf numFmtId="0" fontId="30" fillId="0" borderId="0" xfId="44" applyNumberFormat="1" applyFont="1" applyBorder="1" applyAlignment="1" applyProtection="1">
      <alignment horizontal="left" vertical="center" wrapText="1" indent="1"/>
    </xf>
    <xf numFmtId="38" fontId="30" fillId="0" borderId="0" xfId="44" applyNumberFormat="1" applyFont="1" applyBorder="1" applyAlignment="1" applyProtection="1">
      <alignment horizontal="right" vertical="center"/>
    </xf>
    <xf numFmtId="179" fontId="30" fillId="0" borderId="0" xfId="44" applyNumberFormat="1" applyFont="1" applyBorder="1" applyAlignment="1" applyProtection="1">
      <alignment horizontal="right" vertical="center"/>
    </xf>
    <xf numFmtId="38" fontId="30" fillId="0" borderId="23" xfId="44" applyNumberFormat="1" applyFont="1" applyBorder="1" applyAlignment="1" applyProtection="1">
      <alignment horizontal="right" vertical="center"/>
    </xf>
    <xf numFmtId="0" fontId="30" fillId="0" borderId="23" xfId="44" applyNumberFormat="1" applyFont="1" applyBorder="1" applyAlignment="1" applyProtection="1">
      <alignment horizontal="left" vertical="center" wrapText="1" indent="1"/>
    </xf>
    <xf numFmtId="38" fontId="3" fillId="0" borderId="0" xfId="44" applyFont="1" applyAlignment="1" applyProtection="1">
      <alignment vertical="center" wrapText="1"/>
    </xf>
    <xf numFmtId="38" fontId="30" fillId="0" borderId="10" xfId="44" applyFont="1" applyBorder="1" applyAlignment="1" applyProtection="1">
      <alignment horizontal="center" vertical="center" wrapText="1"/>
    </xf>
    <xf numFmtId="38" fontId="30" fillId="0" borderId="11" xfId="44" applyFont="1" applyBorder="1" applyAlignment="1" applyProtection="1">
      <alignment horizontal="center" vertical="center" wrapText="1"/>
    </xf>
    <xf numFmtId="38" fontId="3" fillId="0" borderId="10" xfId="44" applyFont="1" applyBorder="1" applyAlignment="1" applyProtection="1">
      <alignment horizontal="right"/>
    </xf>
    <xf numFmtId="38" fontId="3" fillId="0" borderId="10" xfId="44" applyFont="1" applyBorder="1" applyAlignment="1" applyProtection="1">
      <alignment vertical="center"/>
    </xf>
    <xf numFmtId="38" fontId="4" fillId="0" borderId="0" xfId="44" applyFont="1" applyAlignment="1" applyProtection="1">
      <alignment vertical="center"/>
    </xf>
    <xf numFmtId="38" fontId="30" fillId="0" borderId="0" xfId="44" applyFont="1" applyProtection="1"/>
    <xf numFmtId="38" fontId="30" fillId="0" borderId="0" xfId="44" applyFont="1" applyBorder="1" applyProtection="1"/>
    <xf numFmtId="182" fontId="3" fillId="0" borderId="0" xfId="44" applyNumberFormat="1" applyFont="1" applyBorder="1" applyAlignment="1" applyProtection="1">
      <alignment horizontal="right"/>
    </xf>
    <xf numFmtId="183" fontId="30" fillId="0" borderId="0" xfId="44" applyNumberFormat="1" applyFont="1" applyBorder="1" applyAlignment="1" applyProtection="1">
      <alignment vertical="center"/>
    </xf>
    <xf numFmtId="182" fontId="30" fillId="0" borderId="16" xfId="44" applyNumberFormat="1" applyFont="1" applyBorder="1" applyAlignment="1" applyProtection="1">
      <alignment horizontal="right" vertical="center"/>
    </xf>
    <xf numFmtId="182" fontId="30" fillId="0" borderId="11" xfId="44" applyNumberFormat="1" applyFont="1" applyBorder="1" applyAlignment="1" applyProtection="1">
      <alignment horizontal="right" vertical="center"/>
    </xf>
    <xf numFmtId="183" fontId="30" fillId="0" borderId="10" xfId="44" applyNumberFormat="1" applyFont="1" applyBorder="1" applyAlignment="1" applyProtection="1">
      <alignment horizontal="right" vertical="center" wrapText="1"/>
    </xf>
    <xf numFmtId="38" fontId="30" fillId="0" borderId="15" xfId="44" applyFont="1" applyBorder="1" applyAlignment="1" applyProtection="1">
      <alignment horizontal="distributed" vertical="center" wrapText="1" indent="1"/>
    </xf>
    <xf numFmtId="38" fontId="30" fillId="0" borderId="17" xfId="44" applyFont="1" applyBorder="1" applyAlignment="1" applyProtection="1">
      <alignment horizontal="distributed" vertical="center" wrapText="1" indent="1"/>
    </xf>
    <xf numFmtId="38" fontId="30" fillId="0" borderId="0" xfId="44" applyFont="1" applyAlignment="1" applyProtection="1">
      <alignment horizontal="left" vertical="top" wrapText="1"/>
    </xf>
    <xf numFmtId="38" fontId="30" fillId="0" borderId="0" xfId="44" applyFont="1" applyAlignment="1" applyProtection="1">
      <alignment vertical="top" wrapText="1"/>
    </xf>
    <xf numFmtId="182" fontId="30" fillId="0" borderId="29" xfId="44" applyNumberFormat="1" applyFont="1" applyBorder="1" applyAlignment="1" applyProtection="1">
      <alignment horizontal="right" vertical="center"/>
    </xf>
    <xf numFmtId="183" fontId="30" fillId="0" borderId="30" xfId="44" applyNumberFormat="1" applyFont="1" applyBorder="1" applyAlignment="1" applyProtection="1">
      <alignment horizontal="right" vertical="center" wrapText="1"/>
    </xf>
    <xf numFmtId="38" fontId="30" fillId="0" borderId="31" xfId="44" applyFont="1" applyBorder="1" applyAlignment="1" applyProtection="1">
      <alignment horizontal="distributed" vertical="center" wrapText="1"/>
    </xf>
    <xf numFmtId="38" fontId="30" fillId="0" borderId="30" xfId="44" applyFont="1" applyBorder="1" applyAlignment="1" applyProtection="1">
      <alignment horizontal="distributed" vertical="center" wrapText="1"/>
    </xf>
    <xf numFmtId="182" fontId="30" fillId="0" borderId="32" xfId="44" applyNumberFormat="1" applyFont="1" applyBorder="1" applyAlignment="1" applyProtection="1">
      <alignment horizontal="right" vertical="center"/>
    </xf>
    <xf numFmtId="183" fontId="30" fillId="0" borderId="33" xfId="44" applyNumberFormat="1" applyFont="1" applyBorder="1" applyAlignment="1" applyProtection="1">
      <alignment horizontal="right" vertical="center" wrapText="1"/>
    </xf>
    <xf numFmtId="38" fontId="30" fillId="0" borderId="34" xfId="44" applyFont="1" applyBorder="1" applyAlignment="1" applyProtection="1">
      <alignment horizontal="distributed" vertical="center" wrapText="1"/>
    </xf>
    <xf numFmtId="38" fontId="30" fillId="0" borderId="33" xfId="44" applyFont="1" applyBorder="1" applyAlignment="1" applyProtection="1">
      <alignment horizontal="distributed" vertical="center" wrapText="1"/>
    </xf>
    <xf numFmtId="38" fontId="3" fillId="0" borderId="0" xfId="44" applyFont="1" applyBorder="1" applyAlignment="1" applyProtection="1">
      <alignment horizontal="right" vertical="center"/>
    </xf>
    <xf numFmtId="182" fontId="30" fillId="0" borderId="0" xfId="44" applyNumberFormat="1" applyFont="1" applyBorder="1" applyAlignment="1" applyProtection="1">
      <alignment horizontal="right" vertical="center"/>
    </xf>
    <xf numFmtId="183" fontId="30" fillId="0" borderId="0" xfId="44" applyNumberFormat="1" applyFont="1" applyBorder="1" applyAlignment="1" applyProtection="1">
      <alignment horizontal="right" vertical="center"/>
    </xf>
    <xf numFmtId="38" fontId="30" fillId="0" borderId="0" xfId="44" applyFont="1" applyBorder="1" applyAlignment="1" applyProtection="1">
      <alignment horizontal="right" vertical="center"/>
    </xf>
    <xf numFmtId="183" fontId="30" fillId="0" borderId="0" xfId="44" applyNumberFormat="1" applyFont="1" applyBorder="1" applyAlignment="1" applyProtection="1">
      <alignment horizontal="left" vertical="center"/>
    </xf>
    <xf numFmtId="182" fontId="30" fillId="0" borderId="35" xfId="44" applyNumberFormat="1" applyFont="1" applyBorder="1" applyAlignment="1" applyProtection="1">
      <alignment horizontal="right" vertical="center"/>
    </xf>
    <xf numFmtId="183" fontId="30" fillId="0" borderId="25" xfId="44" applyNumberFormat="1" applyFont="1" applyBorder="1" applyAlignment="1" applyProtection="1">
      <alignment horizontal="right" vertical="center" wrapText="1"/>
    </xf>
    <xf numFmtId="183" fontId="30" fillId="0" borderId="36" xfId="44" applyNumberFormat="1" applyFont="1" applyBorder="1" applyAlignment="1" applyProtection="1">
      <alignment horizontal="right" vertical="center"/>
    </xf>
    <xf numFmtId="38" fontId="30" fillId="0" borderId="37" xfId="44" applyFont="1" applyBorder="1" applyAlignment="1" applyProtection="1">
      <alignment horizontal="distributed" vertical="center" wrapText="1"/>
    </xf>
    <xf numFmtId="38" fontId="30" fillId="0" borderId="38" xfId="44" applyFont="1" applyBorder="1" applyAlignment="1" applyProtection="1">
      <alignment horizontal="distributed" vertical="center" wrapText="1"/>
    </xf>
    <xf numFmtId="38" fontId="30" fillId="0" borderId="0" xfId="44" applyFont="1" applyBorder="1" applyAlignment="1" applyProtection="1">
      <alignment horizontal="center" vertical="center" wrapText="1"/>
    </xf>
    <xf numFmtId="38" fontId="28" fillId="0" borderId="14" xfId="44" applyFont="1" applyBorder="1" applyAlignment="1" applyProtection="1">
      <alignment horizontal="center" vertical="center" wrapText="1"/>
    </xf>
    <xf numFmtId="38" fontId="28" fillId="0" borderId="39" xfId="44" applyFont="1" applyBorder="1" applyAlignment="1" applyProtection="1">
      <alignment vertical="justify" wrapText="1"/>
    </xf>
    <xf numFmtId="38" fontId="28" fillId="0" borderId="40" xfId="44" applyFont="1" applyBorder="1" applyAlignment="1" applyProtection="1">
      <alignment vertical="justify" wrapText="1"/>
    </xf>
    <xf numFmtId="182" fontId="30" fillId="0" borderId="0" xfId="44" applyNumberFormat="1" applyFont="1" applyBorder="1" applyProtection="1"/>
    <xf numFmtId="182" fontId="30" fillId="0" borderId="0" xfId="44" applyNumberFormat="1" applyFont="1" applyFill="1" applyBorder="1" applyProtection="1"/>
    <xf numFmtId="38" fontId="30" fillId="0" borderId="0" xfId="44" applyFont="1" applyBorder="1" applyAlignment="1" applyProtection="1">
      <alignment horizontal="distributed" vertical="center" wrapText="1"/>
    </xf>
    <xf numFmtId="183" fontId="30" fillId="0" borderId="14" xfId="44" applyNumberFormat="1" applyFont="1" applyBorder="1" applyAlignment="1" applyProtection="1">
      <alignment horizontal="right" vertical="center"/>
    </xf>
    <xf numFmtId="183" fontId="30" fillId="0" borderId="10" xfId="44" applyNumberFormat="1" applyFont="1" applyBorder="1" applyAlignment="1" applyProtection="1">
      <alignment horizontal="right" vertical="center"/>
    </xf>
    <xf numFmtId="183" fontId="30" fillId="0" borderId="11" xfId="44" applyNumberFormat="1" applyFont="1" applyBorder="1" applyAlignment="1" applyProtection="1">
      <alignment horizontal="right" vertical="center"/>
    </xf>
    <xf numFmtId="38" fontId="30" fillId="0" borderId="10" xfId="44" applyFont="1" applyBorder="1" applyAlignment="1" applyProtection="1">
      <alignment horizontal="distributed" vertical="center" indent="1"/>
    </xf>
    <xf numFmtId="182" fontId="30" fillId="0" borderId="0" xfId="44" applyNumberFormat="1" applyFont="1" applyFill="1" applyBorder="1" applyAlignment="1" applyProtection="1">
      <alignment horizontal="right" vertical="center"/>
    </xf>
    <xf numFmtId="183" fontId="30" fillId="0" borderId="16" xfId="44" applyNumberFormat="1" applyFont="1" applyBorder="1" applyAlignment="1" applyProtection="1">
      <alignment horizontal="right" vertical="center"/>
    </xf>
    <xf numFmtId="183" fontId="30" fillId="0" borderId="19" xfId="44" applyNumberFormat="1" applyFont="1" applyBorder="1" applyAlignment="1" applyProtection="1">
      <alignment horizontal="right" vertical="center"/>
    </xf>
    <xf numFmtId="183" fontId="30" fillId="0" borderId="18" xfId="44" applyNumberFormat="1" applyFont="1" applyBorder="1" applyAlignment="1" applyProtection="1">
      <alignment horizontal="right" vertical="center"/>
    </xf>
    <xf numFmtId="38" fontId="30" fillId="0" borderId="10" xfId="44" applyFont="1" applyBorder="1" applyAlignment="1" applyProtection="1">
      <alignment horizontal="distributed" vertical="center"/>
    </xf>
    <xf numFmtId="183" fontId="30" fillId="0" borderId="32" xfId="44" applyNumberFormat="1" applyFont="1" applyBorder="1" applyAlignment="1" applyProtection="1">
      <alignment horizontal="right" vertical="center"/>
    </xf>
    <xf numFmtId="183" fontId="30" fillId="0" borderId="32" xfId="44" applyNumberFormat="1" applyFont="1" applyBorder="1" applyAlignment="1" applyProtection="1">
      <alignment vertical="center"/>
    </xf>
    <xf numFmtId="183" fontId="30" fillId="0" borderId="33" xfId="44" applyNumberFormat="1" applyFont="1" applyBorder="1" applyAlignment="1" applyProtection="1">
      <alignment horizontal="right" vertical="center"/>
    </xf>
    <xf numFmtId="183" fontId="30" fillId="0" borderId="41" xfId="44" applyNumberFormat="1" applyFont="1" applyBorder="1" applyAlignment="1" applyProtection="1">
      <alignment horizontal="right" vertical="center"/>
    </xf>
    <xf numFmtId="38" fontId="30" fillId="0" borderId="33" xfId="44" applyFont="1" applyBorder="1" applyAlignment="1" applyProtection="1">
      <alignment horizontal="distributed" vertical="center"/>
    </xf>
    <xf numFmtId="38" fontId="30" fillId="0" borderId="0" xfId="44" applyFont="1" applyFill="1" applyBorder="1" applyAlignment="1" applyProtection="1">
      <alignment horizontal="right" vertical="center"/>
    </xf>
    <xf numFmtId="38" fontId="30" fillId="0" borderId="32" xfId="44" applyFont="1" applyBorder="1" applyAlignment="1" applyProtection="1">
      <alignment horizontal="right" vertical="center"/>
    </xf>
    <xf numFmtId="38" fontId="30" fillId="0" borderId="33" xfId="44" applyFont="1" applyBorder="1" applyAlignment="1" applyProtection="1">
      <alignment vertical="center" shrinkToFit="1"/>
    </xf>
    <xf numFmtId="183" fontId="30" fillId="0" borderId="36" xfId="44" applyNumberFormat="1" applyFont="1" applyBorder="1" applyAlignment="1" applyProtection="1">
      <alignment vertical="center"/>
    </xf>
    <xf numFmtId="183" fontId="30" fillId="0" borderId="38" xfId="44" applyNumberFormat="1" applyFont="1" applyBorder="1" applyAlignment="1" applyProtection="1">
      <alignment horizontal="right" vertical="center"/>
    </xf>
    <xf numFmtId="183" fontId="30" fillId="0" borderId="42" xfId="44" applyNumberFormat="1" applyFont="1" applyBorder="1" applyAlignment="1" applyProtection="1">
      <alignment horizontal="right" vertical="center"/>
    </xf>
    <xf numFmtId="38" fontId="30" fillId="0" borderId="38" xfId="44" applyFont="1" applyBorder="1" applyAlignment="1" applyProtection="1">
      <alignment vertical="center" shrinkToFit="1"/>
    </xf>
    <xf numFmtId="38" fontId="30" fillId="0" borderId="0" xfId="44" applyFont="1" applyFill="1" applyBorder="1" applyAlignment="1" applyProtection="1">
      <alignment horizontal="center" vertical="center" wrapText="1"/>
    </xf>
    <xf numFmtId="38" fontId="28" fillId="0" borderId="17" xfId="44" applyFont="1" applyBorder="1" applyAlignment="1" applyProtection="1">
      <alignment horizontal="center" vertical="center" wrapText="1"/>
    </xf>
    <xf numFmtId="38" fontId="28" fillId="0" borderId="11" xfId="44" applyFont="1" applyBorder="1" applyAlignment="1" applyProtection="1">
      <alignment horizontal="center" vertical="center" wrapText="1"/>
    </xf>
    <xf numFmtId="0" fontId="28" fillId="0" borderId="39" xfId="44" applyNumberFormat="1" applyFont="1" applyBorder="1" applyAlignment="1" applyProtection="1">
      <alignment vertical="justify" wrapText="1"/>
    </xf>
    <xf numFmtId="38" fontId="30" fillId="0" borderId="10" xfId="44" applyFont="1" applyBorder="1" applyAlignment="1" applyProtection="1">
      <alignment horizontal="right" vertical="center"/>
    </xf>
    <xf numFmtId="38" fontId="30" fillId="0" borderId="18" xfId="44" applyFont="1" applyBorder="1" applyAlignment="1" applyProtection="1">
      <alignment horizontal="right" vertical="center"/>
    </xf>
    <xf numFmtId="38" fontId="30" fillId="0" borderId="16" xfId="44" applyFont="1" applyBorder="1" applyAlignment="1" applyProtection="1">
      <alignment horizontal="right" vertical="center"/>
    </xf>
    <xf numFmtId="38" fontId="30" fillId="0" borderId="13" xfId="44" applyFont="1" applyBorder="1" applyAlignment="1" applyProtection="1">
      <alignment horizontal="right" vertical="center"/>
    </xf>
    <xf numFmtId="38" fontId="30" fillId="0" borderId="11" xfId="44" applyFont="1" applyBorder="1" applyAlignment="1" applyProtection="1">
      <alignment horizontal="right" vertical="center"/>
    </xf>
    <xf numFmtId="38" fontId="30" fillId="0" borderId="33" xfId="44" applyFont="1" applyBorder="1" applyAlignment="1" applyProtection="1">
      <alignment horizontal="right" vertical="center"/>
    </xf>
    <xf numFmtId="38" fontId="30" fillId="0" borderId="41" xfId="44" applyFont="1" applyBorder="1" applyAlignment="1" applyProtection="1">
      <alignment horizontal="right" vertical="center"/>
    </xf>
    <xf numFmtId="38" fontId="30" fillId="0" borderId="34" xfId="44" applyFont="1" applyBorder="1" applyAlignment="1" applyProtection="1">
      <alignment horizontal="right" vertical="center"/>
    </xf>
    <xf numFmtId="38" fontId="30" fillId="0" borderId="21" xfId="44" applyFont="1" applyBorder="1" applyAlignment="1" applyProtection="1">
      <alignment horizontal="right" vertical="center"/>
    </xf>
    <xf numFmtId="38" fontId="30" fillId="0" borderId="19" xfId="44" applyFont="1" applyBorder="1" applyAlignment="1" applyProtection="1">
      <alignment horizontal="right" vertical="center"/>
    </xf>
    <xf numFmtId="38" fontId="30" fillId="0" borderId="12" xfId="44" applyFont="1" applyBorder="1" applyAlignment="1" applyProtection="1">
      <alignment horizontal="right" vertical="center"/>
    </xf>
    <xf numFmtId="38" fontId="30" fillId="0" borderId="0" xfId="44" applyFont="1" applyBorder="1" applyAlignment="1" applyProtection="1">
      <alignment horizontal="distributed" vertical="center"/>
    </xf>
    <xf numFmtId="38" fontId="30" fillId="0" borderId="0" xfId="44" applyFont="1" applyAlignment="1" applyProtection="1">
      <alignment vertical="center" wrapText="1"/>
    </xf>
    <xf numFmtId="38" fontId="28" fillId="0" borderId="13" xfId="44" applyFont="1" applyBorder="1" applyAlignment="1" applyProtection="1">
      <alignment horizontal="center" vertical="center" wrapText="1"/>
    </xf>
    <xf numFmtId="38" fontId="30" fillId="0" borderId="10" xfId="44" applyFont="1" applyBorder="1" applyProtection="1"/>
    <xf numFmtId="0" fontId="1" fillId="0" borderId="0" xfId="43" applyFont="1" applyBorder="1" applyAlignment="1">
      <alignment horizontal="center" vertical="center"/>
    </xf>
    <xf numFmtId="38" fontId="30" fillId="0" borderId="0" xfId="44" applyFont="1" applyBorder="1" applyAlignment="1" applyProtection="1">
      <alignment horizontal="center" vertical="center"/>
    </xf>
    <xf numFmtId="38" fontId="30" fillId="0" borderId="14" xfId="44" applyFont="1" applyBorder="1" applyAlignment="1" applyProtection="1">
      <alignment horizontal="right" vertical="center"/>
    </xf>
    <xf numFmtId="38" fontId="30" fillId="0" borderId="43" xfId="44" applyFont="1" applyBorder="1" applyAlignment="1" applyProtection="1">
      <alignment horizontal="right" vertical="center"/>
    </xf>
    <xf numFmtId="38" fontId="30" fillId="0" borderId="44" xfId="44" applyFont="1" applyBorder="1" applyAlignment="1" applyProtection="1">
      <alignment horizontal="right" vertical="center"/>
    </xf>
    <xf numFmtId="38" fontId="30" fillId="0" borderId="34" xfId="44" applyFont="1" applyBorder="1" applyAlignment="1" applyProtection="1">
      <alignment horizontal="distributed" vertical="center"/>
    </xf>
    <xf numFmtId="38" fontId="30" fillId="0" borderId="22" xfId="44" applyFont="1" applyBorder="1" applyAlignment="1" applyProtection="1">
      <alignment horizontal="right" vertical="center"/>
    </xf>
    <xf numFmtId="38" fontId="28" fillId="0" borderId="15" xfId="44" applyFont="1" applyBorder="1" applyAlignment="1" applyProtection="1">
      <alignment horizontal="center" vertical="center" wrapText="1"/>
    </xf>
    <xf numFmtId="38" fontId="3" fillId="0" borderId="0" xfId="44" applyFont="1" applyBorder="1" applyAlignment="1" applyProtection="1">
      <alignment horizontal="right"/>
    </xf>
    <xf numFmtId="38" fontId="30" fillId="0" borderId="0" xfId="44" applyFont="1" applyFill="1" applyProtection="1"/>
    <xf numFmtId="38" fontId="29" fillId="0" borderId="0" xfId="44" applyFont="1" applyFill="1" applyProtection="1"/>
    <xf numFmtId="38" fontId="4" fillId="0" borderId="0" xfId="44" applyFont="1" applyProtection="1"/>
    <xf numFmtId="184" fontId="3" fillId="0" borderId="10" xfId="44" applyNumberFormat="1" applyFont="1" applyFill="1" applyBorder="1" applyAlignment="1" applyProtection="1">
      <alignment vertical="center"/>
    </xf>
    <xf numFmtId="184" fontId="3" fillId="0" borderId="10" xfId="44" applyNumberFormat="1" applyFont="1" applyFill="1" applyBorder="1" applyAlignment="1" applyProtection="1">
      <alignment horizontal="right" vertical="center"/>
    </xf>
    <xf numFmtId="184" fontId="5" fillId="0" borderId="10" xfId="44" applyNumberFormat="1" applyFont="1" applyFill="1" applyBorder="1" applyAlignment="1" applyProtection="1">
      <alignment vertical="center"/>
    </xf>
    <xf numFmtId="185" fontId="5" fillId="0" borderId="16" xfId="43" applyNumberFormat="1" applyFont="1" applyFill="1" applyBorder="1" applyAlignment="1" applyProtection="1">
      <alignment vertical="center"/>
    </xf>
    <xf numFmtId="184" fontId="3" fillId="0" borderId="0" xfId="44" applyNumberFormat="1" applyFont="1" applyFill="1" applyBorder="1" applyAlignment="1" applyProtection="1">
      <alignment vertical="center"/>
    </xf>
    <xf numFmtId="184" fontId="3" fillId="0" borderId="0" xfId="44" applyNumberFormat="1" applyFont="1" applyFill="1" applyBorder="1" applyAlignment="1" applyProtection="1">
      <alignment horizontal="right" vertical="center"/>
    </xf>
    <xf numFmtId="184" fontId="5" fillId="0" borderId="0" xfId="44" applyNumberFormat="1" applyFont="1" applyFill="1" applyBorder="1" applyAlignment="1" applyProtection="1">
      <alignment vertical="center"/>
    </xf>
    <xf numFmtId="185" fontId="5" fillId="0" borderId="19" xfId="43" applyNumberFormat="1" applyFont="1" applyFill="1" applyBorder="1" applyAlignment="1" applyProtection="1">
      <alignment vertical="center"/>
    </xf>
    <xf numFmtId="185" fontId="5" fillId="0" borderId="22" xfId="43" applyNumberFormat="1" applyFont="1" applyFill="1" applyBorder="1" applyAlignment="1" applyProtection="1">
      <alignment vertical="center"/>
    </xf>
    <xf numFmtId="0" fontId="3" fillId="0" borderId="20" xfId="43" applyFont="1" applyFill="1" applyBorder="1" applyAlignment="1" applyProtection="1">
      <alignment horizontal="left" vertical="center"/>
    </xf>
    <xf numFmtId="0" fontId="3" fillId="0" borderId="16" xfId="43" applyFont="1" applyFill="1" applyBorder="1" applyAlignment="1" applyProtection="1">
      <alignment horizontal="center" vertical="center"/>
    </xf>
    <xf numFmtId="0" fontId="3" fillId="0" borderId="12" xfId="43" applyFont="1" applyFill="1" applyBorder="1" applyAlignment="1" applyProtection="1">
      <alignment horizontal="center" vertical="center"/>
    </xf>
    <xf numFmtId="0" fontId="3" fillId="0" borderId="20" xfId="43" applyFont="1" applyFill="1" applyBorder="1" applyAlignment="1" applyProtection="1">
      <alignment horizontal="center" vertical="center"/>
    </xf>
    <xf numFmtId="0" fontId="3" fillId="0" borderId="22" xfId="43" applyFont="1" applyFill="1" applyBorder="1" applyAlignment="1" applyProtection="1">
      <alignment horizontal="center" vertical="center"/>
    </xf>
    <xf numFmtId="0" fontId="3" fillId="0" borderId="10" xfId="43" applyFont="1" applyFill="1" applyBorder="1" applyAlignment="1" applyProtection="1">
      <alignment horizontal="right"/>
    </xf>
    <xf numFmtId="185" fontId="3" fillId="0" borderId="10" xfId="43" applyNumberFormat="1" applyFont="1" applyFill="1" applyBorder="1" applyAlignment="1" applyProtection="1">
      <alignment vertical="center"/>
    </xf>
    <xf numFmtId="185" fontId="3" fillId="0" borderId="0" xfId="43" applyNumberFormat="1" applyFont="1" applyFill="1" applyBorder="1" applyAlignment="1" applyProtection="1">
      <alignment vertical="center"/>
    </xf>
    <xf numFmtId="184" fontId="5" fillId="0" borderId="23" xfId="44" applyNumberFormat="1" applyFont="1" applyFill="1" applyBorder="1" applyAlignment="1" applyProtection="1">
      <alignment vertical="center"/>
    </xf>
    <xf numFmtId="182" fontId="3" fillId="0" borderId="10" xfId="44" applyNumberFormat="1" applyFont="1" applyFill="1" applyBorder="1" applyAlignment="1" applyProtection="1">
      <alignment horizontal="right" vertical="center"/>
    </xf>
    <xf numFmtId="176" fontId="3" fillId="0" borderId="13" xfId="44" quotePrefix="1" applyNumberFormat="1" applyFont="1" applyFill="1" applyBorder="1" applyAlignment="1" applyProtection="1">
      <alignment vertical="center"/>
    </xf>
    <xf numFmtId="176" fontId="3" fillId="0" borderId="12" xfId="44" quotePrefix="1" applyNumberFormat="1" applyFont="1" applyFill="1" applyBorder="1" applyAlignment="1" applyProtection="1">
      <alignment vertical="center"/>
    </xf>
    <xf numFmtId="0" fontId="3" fillId="0" borderId="10" xfId="43" applyFont="1" applyFill="1" applyBorder="1" applyAlignment="1" applyProtection="1">
      <alignment horizontal="left" vertical="center" indent="1"/>
    </xf>
    <xf numFmtId="0" fontId="3" fillId="0" borderId="0" xfId="43" applyFont="1" applyFill="1" applyProtection="1"/>
    <xf numFmtId="38" fontId="3" fillId="0" borderId="10" xfId="43" applyNumberFormat="1" applyFont="1" applyFill="1" applyBorder="1" applyAlignment="1" applyProtection="1">
      <alignment vertical="center"/>
    </xf>
    <xf numFmtId="0" fontId="3" fillId="0" borderId="13" xfId="43" applyFont="1" applyFill="1" applyBorder="1" applyAlignment="1" applyProtection="1">
      <alignment horizontal="distributed" vertical="center" indent="2"/>
    </xf>
    <xf numFmtId="38" fontId="3" fillId="0" borderId="0" xfId="43" quotePrefix="1" applyNumberFormat="1" applyFont="1" applyFill="1" applyAlignment="1" applyProtection="1">
      <alignment horizontal="right" vertical="center"/>
    </xf>
    <xf numFmtId="38" fontId="3" fillId="0" borderId="0" xfId="43" applyNumberFormat="1" applyFont="1" applyFill="1" applyAlignment="1" applyProtection="1">
      <alignment vertical="center"/>
    </xf>
    <xf numFmtId="0" fontId="3" fillId="0" borderId="12" xfId="43" applyFont="1" applyFill="1" applyBorder="1" applyAlignment="1" applyProtection="1">
      <alignment horizontal="distributed" vertical="center" indent="2"/>
    </xf>
    <xf numFmtId="38" fontId="3" fillId="0" borderId="0" xfId="43" applyNumberFormat="1" applyFont="1" applyFill="1" applyProtection="1"/>
    <xf numFmtId="38" fontId="5" fillId="0" borderId="23" xfId="43" applyNumberFormat="1" applyFont="1" applyFill="1" applyBorder="1" applyAlignment="1" applyProtection="1">
      <alignment vertical="center"/>
    </xf>
    <xf numFmtId="0" fontId="5" fillId="0" borderId="20" xfId="43" applyFont="1" applyFill="1" applyBorder="1" applyAlignment="1" applyProtection="1">
      <alignment horizontal="center" vertical="center"/>
    </xf>
    <xf numFmtId="0" fontId="3" fillId="0" borderId="0" xfId="43" applyFont="1" applyFill="1" applyBorder="1" applyAlignment="1" applyProtection="1">
      <alignment horizontal="right" vertical="top"/>
    </xf>
    <xf numFmtId="180" fontId="3" fillId="0" borderId="10" xfId="43" applyNumberFormat="1" applyFont="1" applyFill="1" applyBorder="1" applyAlignment="1" applyProtection="1">
      <alignment vertical="center"/>
    </xf>
    <xf numFmtId="0" fontId="3" fillId="0" borderId="13" xfId="43" applyFont="1" applyFill="1" applyBorder="1" applyAlignment="1" applyProtection="1">
      <alignment horizontal="left" vertical="center" wrapText="1" indent="1"/>
    </xf>
    <xf numFmtId="0" fontId="3" fillId="0" borderId="10" xfId="43" applyFont="1" applyFill="1" applyBorder="1" applyAlignment="1" applyProtection="1">
      <alignment horizontal="left" vertical="center" wrapText="1" indent="1"/>
    </xf>
    <xf numFmtId="0" fontId="3" fillId="0" borderId="12" xfId="43" applyFont="1" applyFill="1" applyBorder="1" applyAlignment="1" applyProtection="1">
      <alignment horizontal="left" vertical="center" wrapText="1" indent="1"/>
    </xf>
    <xf numFmtId="180" fontId="3" fillId="0" borderId="0" xfId="43" applyNumberFormat="1" applyFont="1" applyFill="1" applyAlignment="1" applyProtection="1">
      <alignment horizontal="right" vertical="center"/>
    </xf>
    <xf numFmtId="180" fontId="3" fillId="0" borderId="0" xfId="43" quotePrefix="1" applyNumberFormat="1" applyFont="1" applyFill="1" applyAlignment="1" applyProtection="1">
      <alignment horizontal="right" vertical="center"/>
    </xf>
    <xf numFmtId="0" fontId="3" fillId="0" borderId="0" xfId="43" applyFont="1" applyFill="1" applyBorder="1" applyAlignment="1" applyProtection="1">
      <alignment horizontal="left" vertical="center" wrapText="1" indent="1"/>
    </xf>
    <xf numFmtId="180" fontId="5" fillId="0" borderId="23" xfId="43" applyNumberFormat="1" applyFont="1" applyFill="1" applyBorder="1" applyAlignment="1" applyProtection="1">
      <alignment vertical="center"/>
    </xf>
    <xf numFmtId="0" fontId="5" fillId="0" borderId="20" xfId="43" applyFont="1" applyFill="1" applyBorder="1" applyAlignment="1" applyProtection="1">
      <alignment horizontal="center" vertical="center" wrapText="1"/>
    </xf>
    <xf numFmtId="0" fontId="5" fillId="0" borderId="23" xfId="43" applyFont="1" applyFill="1" applyBorder="1" applyAlignment="1" applyProtection="1">
      <alignment horizontal="center" vertical="center" wrapText="1"/>
    </xf>
    <xf numFmtId="0" fontId="3" fillId="0" borderId="0" xfId="43" applyFont="1" applyFill="1" applyBorder="1" applyAlignment="1" applyProtection="1">
      <alignment horizontal="right"/>
    </xf>
    <xf numFmtId="38" fontId="3" fillId="0" borderId="0" xfId="44" applyFont="1" applyFill="1" applyAlignment="1" applyProtection="1">
      <alignment horizontal="right" vertical="top"/>
    </xf>
    <xf numFmtId="0" fontId="31" fillId="0" borderId="0" xfId="43" applyFont="1" applyFill="1" applyProtection="1"/>
    <xf numFmtId="38" fontId="3" fillId="0" borderId="0" xfId="43" applyNumberFormat="1" applyFont="1" applyFill="1" applyBorder="1" applyAlignment="1" applyProtection="1">
      <alignment horizontal="right" vertical="center"/>
    </xf>
    <xf numFmtId="0" fontId="32" fillId="0" borderId="0" xfId="43" applyFont="1" applyFill="1" applyBorder="1" applyAlignment="1" applyProtection="1">
      <alignment horizontal="distributed" vertical="center" wrapText="1" indent="1"/>
    </xf>
    <xf numFmtId="38" fontId="3" fillId="0" borderId="10" xfId="43" applyNumberFormat="1" applyFont="1" applyFill="1" applyBorder="1" applyAlignment="1" applyProtection="1">
      <alignment horizontal="right" vertical="center"/>
    </xf>
    <xf numFmtId="0" fontId="32" fillId="0" borderId="31" xfId="43" applyFont="1" applyFill="1" applyBorder="1" applyAlignment="1" applyProtection="1">
      <alignment horizontal="distributed" vertical="center" wrapText="1" indent="1"/>
    </xf>
    <xf numFmtId="0" fontId="3" fillId="0" borderId="45" xfId="43" applyFont="1" applyFill="1" applyBorder="1" applyAlignment="1" applyProtection="1">
      <alignment horizontal="left" vertical="center" wrapText="1" indent="2"/>
    </xf>
    <xf numFmtId="0" fontId="32" fillId="0" borderId="34" xfId="43" applyFont="1" applyFill="1" applyBorder="1" applyAlignment="1" applyProtection="1">
      <alignment horizontal="distributed" vertical="center" wrapText="1" indent="1"/>
    </xf>
    <xf numFmtId="0" fontId="3" fillId="0" borderId="46" xfId="43" applyFont="1" applyFill="1" applyBorder="1" applyAlignment="1" applyProtection="1">
      <alignment horizontal="left" vertical="center" wrapText="1" indent="2"/>
    </xf>
    <xf numFmtId="38" fontId="3" fillId="0" borderId="47" xfId="43" applyNumberFormat="1" applyFont="1" applyFill="1" applyBorder="1" applyAlignment="1" applyProtection="1">
      <alignment horizontal="right" vertical="center"/>
    </xf>
    <xf numFmtId="0" fontId="3" fillId="0" borderId="48" xfId="43" applyFont="1" applyFill="1" applyBorder="1" applyAlignment="1" applyProtection="1">
      <alignment horizontal="left" vertical="center" wrapText="1" indent="2"/>
    </xf>
    <xf numFmtId="38" fontId="3" fillId="0" borderId="25" xfId="44" applyNumberFormat="1" applyFont="1" applyFill="1" applyBorder="1" applyAlignment="1" applyProtection="1">
      <alignment vertical="center"/>
    </xf>
    <xf numFmtId="0" fontId="3" fillId="0" borderId="49" xfId="43" applyFont="1" applyFill="1" applyBorder="1" applyAlignment="1" applyProtection="1">
      <alignment horizontal="left" vertical="center" wrapText="1" indent="2"/>
    </xf>
    <xf numFmtId="38" fontId="3" fillId="0" borderId="0" xfId="44" applyNumberFormat="1" applyFont="1" applyFill="1" applyBorder="1" applyAlignment="1" applyProtection="1">
      <alignment vertical="center"/>
    </xf>
    <xf numFmtId="38" fontId="3" fillId="0" borderId="47" xfId="44" applyNumberFormat="1" applyFont="1" applyFill="1" applyBorder="1" applyAlignment="1" applyProtection="1">
      <alignment vertical="center"/>
    </xf>
    <xf numFmtId="0" fontId="32" fillId="0" borderId="50" xfId="43" applyFont="1" applyFill="1" applyBorder="1" applyAlignment="1" applyProtection="1">
      <alignment horizontal="distributed" vertical="center" wrapText="1" indent="1"/>
    </xf>
    <xf numFmtId="0" fontId="32" fillId="0" borderId="24" xfId="43" applyFont="1" applyFill="1" applyBorder="1" applyAlignment="1" applyProtection="1">
      <alignment horizontal="distributed" vertical="center" wrapText="1" indent="1"/>
    </xf>
    <xf numFmtId="38" fontId="3" fillId="0" borderId="25" xfId="43" applyNumberFormat="1" applyFont="1" applyFill="1" applyBorder="1" applyAlignment="1" applyProtection="1">
      <alignment vertical="center"/>
    </xf>
    <xf numFmtId="38" fontId="3" fillId="0" borderId="0" xfId="43" applyNumberFormat="1" applyFont="1" applyFill="1" applyBorder="1" applyAlignment="1" applyProtection="1">
      <alignment vertical="center"/>
    </xf>
    <xf numFmtId="38" fontId="3" fillId="0" borderId="47" xfId="43" applyNumberFormat="1" applyFont="1" applyFill="1" applyBorder="1" applyAlignment="1" applyProtection="1">
      <alignment vertical="center"/>
    </xf>
    <xf numFmtId="38" fontId="3" fillId="0" borderId="0" xfId="44" applyNumberFormat="1" applyFont="1" applyFill="1" applyBorder="1" applyAlignment="1" applyProtection="1">
      <alignment horizontal="right" vertical="center"/>
    </xf>
    <xf numFmtId="38" fontId="5" fillId="0" borderId="25" xfId="43" applyNumberFormat="1" applyFont="1" applyFill="1" applyBorder="1" applyAlignment="1" applyProtection="1">
      <alignment vertical="center"/>
    </xf>
    <xf numFmtId="0" fontId="33" fillId="0" borderId="34" xfId="43" applyFont="1" applyFill="1" applyBorder="1" applyAlignment="1" applyProtection="1">
      <alignment horizontal="distributed" vertical="center" wrapText="1" indent="1"/>
    </xf>
    <xf numFmtId="0" fontId="5" fillId="0" borderId="49" xfId="43" applyFont="1" applyFill="1" applyBorder="1" applyAlignment="1" applyProtection="1">
      <alignment horizontal="left" vertical="center" wrapText="1" indent="2"/>
    </xf>
    <xf numFmtId="38" fontId="5" fillId="0" borderId="0" xfId="43" applyNumberFormat="1" applyFont="1" applyFill="1" applyBorder="1" applyAlignment="1" applyProtection="1">
      <alignment vertical="center"/>
    </xf>
    <xf numFmtId="0" fontId="5" fillId="0" borderId="46" xfId="43" applyFont="1" applyFill="1" applyBorder="1" applyAlignment="1" applyProtection="1">
      <alignment horizontal="left" vertical="center" wrapText="1" indent="2"/>
    </xf>
    <xf numFmtId="0" fontId="33" fillId="0" borderId="20" xfId="43" applyFont="1" applyFill="1" applyBorder="1" applyAlignment="1" applyProtection="1">
      <alignment horizontal="distributed" vertical="center" wrapText="1" indent="1"/>
    </xf>
    <xf numFmtId="0" fontId="5" fillId="0" borderId="51" xfId="43" applyFont="1" applyFill="1" applyBorder="1" applyAlignment="1" applyProtection="1">
      <alignment horizontal="left" vertical="center" wrapText="1" indent="2"/>
    </xf>
    <xf numFmtId="38" fontId="3" fillId="0" borderId="13" xfId="44" applyFont="1" applyFill="1" applyBorder="1" applyAlignment="1" applyProtection="1">
      <alignment horizontal="distributed" vertical="center" wrapText="1" indent="2"/>
    </xf>
    <xf numFmtId="38" fontId="3" fillId="0" borderId="12" xfId="44" applyFont="1" applyFill="1" applyBorder="1" applyAlignment="1" applyProtection="1">
      <alignment horizontal="distributed" vertical="center" wrapText="1" indent="2"/>
    </xf>
    <xf numFmtId="38" fontId="5" fillId="0" borderId="20" xfId="44" applyFont="1" applyFill="1" applyBorder="1" applyAlignment="1" applyProtection="1">
      <alignment horizontal="center" vertical="center" wrapText="1"/>
    </xf>
    <xf numFmtId="38" fontId="3" fillId="0" borderId="0" xfId="44" applyFont="1" applyFill="1" applyBorder="1" applyAlignment="1" applyProtection="1">
      <alignment horizontal="right"/>
    </xf>
    <xf numFmtId="176" fontId="3" fillId="0" borderId="10" xfId="44" applyNumberFormat="1" applyFont="1" applyFill="1" applyBorder="1" applyAlignment="1" applyProtection="1">
      <alignment vertical="center"/>
    </xf>
    <xf numFmtId="176" fontId="3" fillId="0" borderId="10" xfId="44" applyNumberFormat="1" applyFont="1" applyFill="1" applyBorder="1" applyAlignment="1" applyProtection="1">
      <alignment horizontal="right" vertical="center"/>
    </xf>
    <xf numFmtId="0" fontId="3" fillId="0" borderId="13" xfId="43" quotePrefix="1" applyFont="1" applyFill="1" applyBorder="1" applyAlignment="1" applyProtection="1">
      <alignment horizontal="left" vertical="center"/>
    </xf>
    <xf numFmtId="0" fontId="3" fillId="0" borderId="10" xfId="43" quotePrefix="1" applyFont="1" applyFill="1" applyBorder="1" applyAlignment="1" applyProtection="1">
      <alignment horizontal="left" vertical="center"/>
    </xf>
    <xf numFmtId="176" fontId="3" fillId="0" borderId="0" xfId="44" applyNumberFormat="1" applyFont="1" applyFill="1" applyBorder="1" applyAlignment="1" applyProtection="1">
      <alignment vertical="center"/>
    </xf>
    <xf numFmtId="176" fontId="3" fillId="0" borderId="0" xfId="44" applyNumberFormat="1" applyFont="1" applyFill="1" applyBorder="1" applyAlignment="1" applyProtection="1">
      <alignment horizontal="right" vertical="center"/>
    </xf>
    <xf numFmtId="0" fontId="3" fillId="0" borderId="12" xfId="43" quotePrefix="1" applyFont="1" applyFill="1" applyBorder="1" applyAlignment="1" applyProtection="1">
      <alignment horizontal="left" vertical="center"/>
    </xf>
    <xf numFmtId="0" fontId="3" fillId="0" borderId="0" xfId="43" quotePrefix="1" applyFont="1" applyFill="1" applyBorder="1" applyAlignment="1" applyProtection="1">
      <alignment horizontal="left" vertical="center"/>
    </xf>
    <xf numFmtId="0" fontId="3" fillId="0" borderId="20" xfId="43" applyFont="1" applyFill="1" applyBorder="1" applyAlignment="1" applyProtection="1">
      <alignment horizontal="left" vertical="center"/>
    </xf>
    <xf numFmtId="0" fontId="3" fillId="0" borderId="23" xfId="43" applyFont="1" applyFill="1" applyBorder="1" applyAlignment="1" applyProtection="1">
      <alignment horizontal="left" vertical="center"/>
    </xf>
    <xf numFmtId="0" fontId="3" fillId="0" borderId="11" xfId="43" applyFont="1" applyFill="1" applyBorder="1" applyAlignment="1" applyProtection="1">
      <alignment horizontal="center" vertical="center"/>
    </xf>
    <xf numFmtId="0" fontId="3" fillId="0" borderId="0" xfId="43" applyFont="1" applyFill="1" applyBorder="1" applyAlignment="1" applyProtection="1">
      <alignment horizontal="left" vertical="center" indent="1"/>
    </xf>
    <xf numFmtId="0" fontId="34" fillId="0" borderId="0" xfId="43" applyFont="1" applyFill="1" applyBorder="1" applyAlignment="1" applyProtection="1">
      <alignment vertical="center"/>
    </xf>
    <xf numFmtId="38" fontId="3" fillId="0" borderId="23" xfId="44" applyFont="1" applyFill="1" applyBorder="1" applyAlignment="1" applyProtection="1">
      <alignment vertical="center"/>
    </xf>
    <xf numFmtId="0" fontId="30" fillId="0" borderId="0" xfId="43" applyFont="1" applyFill="1" applyBorder="1" applyAlignment="1" applyProtection="1">
      <alignment vertical="center"/>
    </xf>
    <xf numFmtId="38" fontId="30" fillId="0" borderId="23" xfId="44" applyFont="1" applyFill="1" applyBorder="1" applyAlignment="1" applyProtection="1">
      <alignment horizontal="right" vertical="center"/>
    </xf>
    <xf numFmtId="38" fontId="30" fillId="0" borderId="0" xfId="44" applyFont="1" applyFill="1" applyBorder="1" applyAlignment="1" applyProtection="1">
      <alignment vertical="center"/>
    </xf>
    <xf numFmtId="38" fontId="3" fillId="0" borderId="10" xfId="44" applyFont="1" applyFill="1" applyBorder="1" applyAlignment="1" applyProtection="1">
      <alignment vertical="center"/>
    </xf>
    <xf numFmtId="0" fontId="3" fillId="0" borderId="13" xfId="43" applyFont="1" applyFill="1" applyBorder="1" applyAlignment="1" applyProtection="1">
      <alignment horizontal="distributed" vertical="center" indent="2"/>
    </xf>
    <xf numFmtId="0" fontId="3" fillId="0" borderId="10" xfId="43" applyFont="1" applyFill="1" applyBorder="1" applyAlignment="1" applyProtection="1">
      <alignment horizontal="distributed" vertical="center" indent="2"/>
    </xf>
    <xf numFmtId="38" fontId="3" fillId="0" borderId="0" xfId="44" applyFont="1" applyFill="1" applyBorder="1" applyAlignment="1" applyProtection="1">
      <alignment vertical="center"/>
    </xf>
    <xf numFmtId="0" fontId="3" fillId="0" borderId="12" xfId="43" applyFont="1" applyFill="1" applyBorder="1" applyAlignment="1" applyProtection="1">
      <alignment horizontal="distributed" vertical="center" indent="2"/>
    </xf>
    <xf numFmtId="0" fontId="3" fillId="0" borderId="0" xfId="43" applyFont="1" applyFill="1" applyBorder="1" applyAlignment="1" applyProtection="1">
      <alignment horizontal="distributed" vertical="center" indent="2"/>
    </xf>
    <xf numFmtId="38" fontId="4" fillId="0" borderId="0" xfId="44" applyFont="1" applyFill="1" applyBorder="1" applyAlignment="1" applyProtection="1">
      <alignment vertical="center"/>
    </xf>
    <xf numFmtId="38" fontId="5" fillId="0" borderId="23" xfId="44" applyFont="1" applyFill="1" applyBorder="1" applyAlignment="1" applyProtection="1">
      <alignment vertical="center"/>
    </xf>
    <xf numFmtId="38" fontId="5" fillId="0" borderId="0" xfId="44" applyFont="1" applyFill="1" applyBorder="1" applyAlignment="1" applyProtection="1">
      <alignment vertical="center"/>
    </xf>
    <xf numFmtId="0" fontId="5" fillId="0" borderId="12" xfId="43" applyFont="1" applyFill="1" applyBorder="1" applyAlignment="1" applyProtection="1">
      <alignment horizontal="center" vertical="center"/>
    </xf>
    <xf numFmtId="0" fontId="5" fillId="0" borderId="0" xfId="43" applyFont="1" applyFill="1" applyBorder="1" applyAlignment="1" applyProtection="1">
      <alignment horizontal="center" vertical="center"/>
    </xf>
    <xf numFmtId="58" fontId="3" fillId="0" borderId="0" xfId="43" applyNumberFormat="1" applyFont="1" applyFill="1" applyBorder="1" applyAlignment="1" applyProtection="1">
      <alignment horizontal="left" vertical="center" indent="1"/>
    </xf>
    <xf numFmtId="0" fontId="0" fillId="0" borderId="0" xfId="43" applyFont="1" applyFill="1" applyBorder="1" applyAlignment="1" applyProtection="1">
      <alignment vertical="center"/>
    </xf>
    <xf numFmtId="0" fontId="3" fillId="0" borderId="13" xfId="43" applyFont="1" applyFill="1" applyBorder="1" applyAlignment="1" applyProtection="1">
      <alignment horizontal="left" vertical="center" indent="1"/>
    </xf>
    <xf numFmtId="0" fontId="3" fillId="0" borderId="10" xfId="43" applyFont="1" applyFill="1" applyBorder="1" applyAlignment="1" applyProtection="1">
      <alignment horizontal="left" vertical="center" indent="1"/>
    </xf>
    <xf numFmtId="0" fontId="3" fillId="0" borderId="12" xfId="43" applyFont="1" applyFill="1" applyBorder="1" applyAlignment="1" applyProtection="1">
      <alignment horizontal="left" vertical="center" indent="1"/>
    </xf>
    <xf numFmtId="0" fontId="3" fillId="0" borderId="0" xfId="43" applyFont="1" applyFill="1" applyBorder="1" applyAlignment="1" applyProtection="1">
      <alignment horizontal="left" vertical="center" indent="1"/>
    </xf>
    <xf numFmtId="38" fontId="5" fillId="0" borderId="0" xfId="44" applyFont="1" applyFill="1" applyBorder="1" applyAlignment="1" applyProtection="1">
      <alignment vertical="center"/>
    </xf>
    <xf numFmtId="0" fontId="5" fillId="0" borderId="20" xfId="43" applyFont="1" applyFill="1" applyBorder="1" applyAlignment="1" applyProtection="1">
      <alignment horizontal="center" vertical="center"/>
    </xf>
    <xf numFmtId="0" fontId="5" fillId="0" borderId="23" xfId="43" applyFont="1" applyFill="1" applyBorder="1" applyAlignment="1" applyProtection="1">
      <alignment horizontal="center" vertical="center"/>
    </xf>
    <xf numFmtId="38" fontId="6" fillId="0" borderId="0" xfId="28" applyNumberFormat="1" applyFill="1" applyAlignment="1" applyProtection="1">
      <alignment vertical="center"/>
    </xf>
    <xf numFmtId="38" fontId="3" fillId="0" borderId="0" xfId="47" applyFont="1" applyFill="1" applyAlignment="1" applyProtection="1">
      <alignment vertical="center"/>
    </xf>
    <xf numFmtId="38" fontId="35" fillId="0" borderId="0" xfId="47" applyFont="1" applyFill="1" applyAlignment="1" applyProtection="1">
      <alignment horizontal="center" vertical="center"/>
    </xf>
    <xf numFmtId="38" fontId="35" fillId="0" borderId="0" xfId="47" applyFont="1" applyFill="1" applyAlignment="1" applyProtection="1">
      <alignment horizontal="center" vertical="top"/>
    </xf>
    <xf numFmtId="38" fontId="4" fillId="0" borderId="0" xfId="47" applyFont="1" applyFill="1" applyAlignment="1" applyProtection="1">
      <alignment vertical="center"/>
    </xf>
    <xf numFmtId="38" fontId="36" fillId="0" borderId="0" xfId="47" applyFont="1" applyFill="1" applyAlignment="1" applyProtection="1">
      <alignment vertical="center"/>
    </xf>
    <xf numFmtId="186" fontId="3" fillId="0" borderId="10" xfId="47" applyNumberFormat="1" applyFont="1" applyFill="1" applyBorder="1" applyAlignment="1" applyProtection="1">
      <alignment horizontal="left" indent="1"/>
    </xf>
    <xf numFmtId="38" fontId="3" fillId="0" borderId="0" xfId="47" applyFont="1" applyFill="1" applyAlignment="1" applyProtection="1"/>
    <xf numFmtId="38" fontId="3" fillId="0" borderId="10" xfId="47" applyFont="1" applyFill="1" applyBorder="1" applyAlignment="1" applyProtection="1">
      <alignment horizontal="right"/>
    </xf>
    <xf numFmtId="38" fontId="3" fillId="0" borderId="17" xfId="47" applyFont="1" applyFill="1" applyBorder="1" applyAlignment="1" applyProtection="1">
      <alignment vertical="center"/>
    </xf>
    <xf numFmtId="38" fontId="3" fillId="0" borderId="15" xfId="47" applyFont="1" applyFill="1" applyBorder="1" applyAlignment="1" applyProtection="1">
      <alignment horizontal="left" vertical="center" indent="1"/>
    </xf>
    <xf numFmtId="38" fontId="3" fillId="0" borderId="11" xfId="47" applyFont="1" applyFill="1" applyBorder="1" applyAlignment="1" applyProtection="1">
      <alignment horizontal="center" vertical="center"/>
    </xf>
    <xf numFmtId="38" fontId="3" fillId="0" borderId="52" xfId="47" applyFont="1" applyFill="1" applyBorder="1" applyAlignment="1" applyProtection="1">
      <alignment horizontal="center" vertical="center"/>
    </xf>
    <xf numFmtId="38" fontId="3" fillId="0" borderId="53" xfId="47" applyFont="1" applyFill="1" applyBorder="1" applyAlignment="1" applyProtection="1">
      <alignment vertical="center"/>
    </xf>
    <xf numFmtId="38" fontId="3" fillId="0" borderId="14" xfId="47" applyFont="1" applyFill="1" applyBorder="1" applyAlignment="1" applyProtection="1">
      <alignment horizontal="center" vertical="center"/>
    </xf>
    <xf numFmtId="176" fontId="3" fillId="0" borderId="0" xfId="47" applyNumberFormat="1" applyFont="1" applyFill="1" applyAlignment="1" applyProtection="1">
      <alignment horizontal="right" vertical="center"/>
    </xf>
    <xf numFmtId="38" fontId="3" fillId="0" borderId="20" xfId="47" applyFont="1" applyFill="1" applyBorder="1" applyAlignment="1" applyProtection="1">
      <alignment vertical="center" shrinkToFit="1"/>
    </xf>
    <xf numFmtId="38" fontId="3" fillId="0" borderId="0" xfId="47" applyFont="1" applyFill="1" applyAlignment="1" applyProtection="1">
      <alignment horizontal="center" vertical="center"/>
    </xf>
    <xf numFmtId="176" fontId="3" fillId="0" borderId="0" xfId="47" applyNumberFormat="1" applyFont="1" applyFill="1" applyBorder="1" applyAlignment="1" applyProtection="1">
      <alignment vertical="center"/>
    </xf>
    <xf numFmtId="176" fontId="3" fillId="0" borderId="54" xfId="47" applyNumberFormat="1" applyFont="1" applyFill="1" applyBorder="1" applyAlignment="1" applyProtection="1">
      <alignment vertical="center"/>
    </xf>
    <xf numFmtId="38" fontId="3" fillId="0" borderId="12" xfId="47" applyFont="1" applyFill="1" applyBorder="1" applyAlignment="1" applyProtection="1">
      <alignment vertical="center" shrinkToFit="1"/>
    </xf>
    <xf numFmtId="38" fontId="3" fillId="0" borderId="19" xfId="47" applyFont="1" applyFill="1" applyBorder="1" applyAlignment="1" applyProtection="1">
      <alignment horizontal="center" vertical="center"/>
    </xf>
    <xf numFmtId="176" fontId="3" fillId="0" borderId="0" xfId="47" applyNumberFormat="1" applyFont="1" applyFill="1" applyAlignment="1" applyProtection="1">
      <alignment vertical="center"/>
    </xf>
    <xf numFmtId="38" fontId="37" fillId="0" borderId="12" xfId="47" applyFont="1" applyFill="1" applyBorder="1" applyAlignment="1" applyProtection="1">
      <alignment vertical="center" shrinkToFit="1"/>
    </xf>
    <xf numFmtId="38" fontId="37" fillId="0" borderId="0" xfId="47" applyFont="1" applyFill="1" applyAlignment="1" applyProtection="1">
      <alignment horizontal="center" vertical="center"/>
    </xf>
    <xf numFmtId="176" fontId="37" fillId="0" borderId="0" xfId="47" applyNumberFormat="1" applyFont="1" applyFill="1" applyBorder="1" applyAlignment="1" applyProtection="1">
      <alignment vertical="center"/>
    </xf>
    <xf numFmtId="176" fontId="37" fillId="0" borderId="0" xfId="47" applyNumberFormat="1" applyFont="1" applyFill="1" applyAlignment="1" applyProtection="1">
      <alignment vertical="center"/>
    </xf>
    <xf numFmtId="38" fontId="37" fillId="0" borderId="0" xfId="47" applyFont="1" applyFill="1" applyBorder="1" applyAlignment="1" applyProtection="1">
      <alignment horizontal="center" vertical="center"/>
    </xf>
    <xf numFmtId="38" fontId="37" fillId="0" borderId="19" xfId="47" applyFont="1" applyFill="1" applyBorder="1" applyAlignment="1" applyProtection="1">
      <alignment horizontal="center" vertical="center"/>
    </xf>
    <xf numFmtId="38" fontId="37" fillId="0" borderId="0" xfId="47" applyFont="1" applyFill="1" applyBorder="1" applyAlignment="1" applyProtection="1">
      <alignment vertical="center" shrinkToFit="1"/>
    </xf>
    <xf numFmtId="0" fontId="37" fillId="0" borderId="12" xfId="43" applyFont="1" applyFill="1" applyBorder="1" applyAlignment="1" applyProtection="1">
      <alignment vertical="center" shrinkToFit="1"/>
      <protection locked="0"/>
    </xf>
    <xf numFmtId="0" fontId="37" fillId="0" borderId="12" xfId="43" applyFont="1" applyFill="1" applyBorder="1" applyAlignment="1">
      <alignment horizontal="left" vertical="center" shrinkToFit="1"/>
    </xf>
    <xf numFmtId="176" fontId="37" fillId="0" borderId="54" xfId="47" applyNumberFormat="1" applyFont="1" applyFill="1" applyBorder="1" applyAlignment="1" applyProtection="1">
      <alignment vertical="center"/>
    </xf>
    <xf numFmtId="176" fontId="37" fillId="0" borderId="55" xfId="47" applyNumberFormat="1" applyFont="1" applyFill="1" applyBorder="1" applyAlignment="1" applyProtection="1">
      <alignment vertical="center"/>
    </xf>
    <xf numFmtId="176" fontId="3" fillId="0" borderId="10" xfId="47" applyNumberFormat="1" applyFont="1" applyFill="1" applyBorder="1" applyAlignment="1" applyProtection="1">
      <alignment vertical="center"/>
    </xf>
    <xf numFmtId="38" fontId="3" fillId="0" borderId="13" xfId="47" applyFont="1" applyFill="1" applyBorder="1" applyAlignment="1" applyProtection="1">
      <alignment vertical="center" shrinkToFit="1"/>
    </xf>
    <xf numFmtId="38" fontId="3" fillId="0" borderId="16" xfId="47" applyFont="1" applyFill="1" applyBorder="1" applyAlignment="1" applyProtection="1">
      <alignment horizontal="center" vertical="center"/>
    </xf>
    <xf numFmtId="176" fontId="3" fillId="0" borderId="56" xfId="47" applyNumberFormat="1" applyFont="1" applyFill="1" applyBorder="1" applyAlignment="1" applyProtection="1">
      <alignment vertical="center"/>
    </xf>
    <xf numFmtId="38" fontId="5" fillId="0" borderId="53" xfId="47" applyFont="1" applyFill="1" applyBorder="1" applyAlignment="1" applyProtection="1">
      <alignment horizontal="center" vertical="center"/>
    </xf>
    <xf numFmtId="38" fontId="5" fillId="0" borderId="15" xfId="47" applyFont="1" applyFill="1" applyBorder="1" applyAlignment="1" applyProtection="1">
      <alignment horizontal="center" vertical="center"/>
    </xf>
    <xf numFmtId="38" fontId="5" fillId="0" borderId="14" xfId="47" applyFont="1" applyFill="1" applyBorder="1" applyAlignment="1" applyProtection="1">
      <alignment vertical="center"/>
    </xf>
    <xf numFmtId="176" fontId="5" fillId="0" borderId="17" xfId="47" applyNumberFormat="1" applyFont="1" applyFill="1" applyBorder="1" applyAlignment="1" applyProtection="1">
      <alignment vertical="center"/>
    </xf>
    <xf numFmtId="38" fontId="3" fillId="0" borderId="0" xfId="47" applyFont="1" applyFill="1" applyAlignment="1" applyProtection="1">
      <alignment horizontal="right" vertical="center"/>
    </xf>
    <xf numFmtId="38" fontId="32" fillId="0" borderId="0" xfId="47" applyFont="1" applyFill="1" applyAlignment="1" applyProtection="1">
      <alignment vertical="center"/>
    </xf>
    <xf numFmtId="38" fontId="39" fillId="0" borderId="0" xfId="44" applyFont="1" applyFill="1" applyAlignment="1" applyProtection="1">
      <alignment vertical="center"/>
    </xf>
    <xf numFmtId="38" fontId="3" fillId="0" borderId="0" xfId="44" applyFont="1" applyFill="1" applyAlignment="1" applyProtection="1">
      <alignment horizontal="center" vertical="center"/>
    </xf>
    <xf numFmtId="58" fontId="3" fillId="0" borderId="10" xfId="44" applyNumberFormat="1" applyFont="1" applyFill="1" applyBorder="1" applyAlignment="1" applyProtection="1">
      <alignment horizontal="left" vertical="center" indent="1"/>
    </xf>
    <xf numFmtId="38" fontId="3" fillId="0" borderId="17" xfId="44" applyFont="1" applyFill="1" applyBorder="1" applyAlignment="1" applyProtection="1">
      <alignment horizontal="center" vertical="center" wrapText="1"/>
    </xf>
    <xf numFmtId="38" fontId="3" fillId="0" borderId="0" xfId="44" applyFont="1" applyFill="1" applyAlignment="1" applyProtection="1">
      <alignment horizontal="center" vertical="center" wrapText="1"/>
    </xf>
    <xf numFmtId="38" fontId="3" fillId="0" borderId="20" xfId="44" applyFont="1" applyFill="1" applyBorder="1" applyAlignment="1" applyProtection="1">
      <alignment vertical="center"/>
    </xf>
    <xf numFmtId="38" fontId="3" fillId="0" borderId="23" xfId="44" applyFont="1" applyFill="1" applyBorder="1" applyAlignment="1" applyProtection="1">
      <alignment horizontal="center" vertical="center"/>
    </xf>
    <xf numFmtId="38" fontId="3" fillId="0" borderId="23" xfId="44" applyFont="1" applyFill="1" applyBorder="1" applyAlignment="1" applyProtection="1">
      <alignment horizontal="right" vertical="center" indent="1"/>
    </xf>
    <xf numFmtId="57" fontId="3" fillId="0" borderId="23" xfId="44" applyNumberFormat="1" applyFont="1" applyFill="1" applyBorder="1" applyAlignment="1" applyProtection="1">
      <alignment horizontal="left" vertical="center" indent="1"/>
    </xf>
    <xf numFmtId="38" fontId="3" fillId="0" borderId="23" xfId="44" applyFont="1" applyFill="1" applyBorder="1" applyAlignment="1" applyProtection="1">
      <alignment horizontal="right" vertical="center"/>
    </xf>
    <xf numFmtId="38" fontId="4" fillId="0" borderId="13" xfId="44" applyFont="1" applyFill="1" applyBorder="1" applyAlignment="1" applyProtection="1">
      <alignment vertical="center"/>
    </xf>
    <xf numFmtId="38" fontId="4" fillId="0" borderId="10" xfId="44" applyFont="1" applyFill="1" applyBorder="1" applyAlignment="1" applyProtection="1">
      <alignment horizontal="center" vertical="center"/>
    </xf>
    <xf numFmtId="38" fontId="4" fillId="0" borderId="10" xfId="44" applyFont="1" applyFill="1" applyBorder="1" applyAlignment="1" applyProtection="1">
      <alignment vertical="center"/>
    </xf>
    <xf numFmtId="38" fontId="4" fillId="0" borderId="10" xfId="44" applyFont="1" applyFill="1" applyBorder="1" applyAlignment="1" applyProtection="1">
      <alignment horizontal="right" vertical="center" indent="1"/>
    </xf>
    <xf numFmtId="57" fontId="4" fillId="0" borderId="10" xfId="44" applyNumberFormat="1" applyFont="1" applyFill="1" applyBorder="1" applyAlignment="1" applyProtection="1">
      <alignment horizontal="left" vertical="center" indent="1"/>
    </xf>
    <xf numFmtId="38" fontId="4" fillId="0" borderId="10" xfId="44" applyFont="1" applyFill="1" applyBorder="1" applyAlignment="1" applyProtection="1">
      <alignment horizontal="right" vertical="center"/>
    </xf>
    <xf numFmtId="38" fontId="3" fillId="0" borderId="12" xfId="44" applyFont="1" applyFill="1" applyBorder="1" applyAlignment="1" applyProtection="1">
      <alignment vertical="center"/>
    </xf>
    <xf numFmtId="38" fontId="3" fillId="0" borderId="0" xfId="44" applyFont="1" applyFill="1" applyAlignment="1" applyProtection="1">
      <alignment horizontal="right" vertical="center" indent="1"/>
    </xf>
    <xf numFmtId="57" fontId="3" fillId="0" borderId="0" xfId="44" applyNumberFormat="1" applyFont="1" applyFill="1" applyAlignment="1" applyProtection="1">
      <alignment horizontal="left" vertical="center" indent="1"/>
    </xf>
    <xf numFmtId="187" fontId="3" fillId="0" borderId="0" xfId="45" applyNumberFormat="1" applyFont="1" applyFill="1" applyAlignment="1" applyProtection="1">
      <alignment horizontal="right" vertical="center"/>
    </xf>
    <xf numFmtId="57" fontId="3" fillId="0" borderId="0" xfId="44" applyNumberFormat="1" applyFont="1" applyFill="1" applyBorder="1" applyAlignment="1" applyProtection="1">
      <alignment horizontal="left" vertical="center" indent="1"/>
    </xf>
    <xf numFmtId="57" fontId="3" fillId="0" borderId="0" xfId="44" applyNumberFormat="1" applyFont="1" applyFill="1" applyAlignment="1" applyProtection="1">
      <alignment horizontal="center" vertical="center"/>
    </xf>
    <xf numFmtId="38" fontId="3" fillId="0" borderId="19" xfId="44" applyFont="1" applyFill="1" applyBorder="1" applyAlignment="1" applyProtection="1">
      <alignment horizontal="center" vertical="center"/>
    </xf>
    <xf numFmtId="38" fontId="3" fillId="0" borderId="0" xfId="44" applyFont="1" applyFill="1" applyBorder="1" applyAlignment="1" applyProtection="1">
      <alignment horizontal="right" vertical="center" indent="1"/>
    </xf>
    <xf numFmtId="183" fontId="3" fillId="0" borderId="0" xfId="44" applyNumberFormat="1" applyFont="1" applyFill="1" applyAlignment="1" applyProtection="1">
      <alignment horizontal="right" vertical="center" indent="1"/>
    </xf>
    <xf numFmtId="38" fontId="3" fillId="0" borderId="13" xfId="44" applyFont="1" applyFill="1" applyBorder="1" applyAlignment="1" applyProtection="1">
      <alignment vertical="center"/>
    </xf>
    <xf numFmtId="38" fontId="3" fillId="0" borderId="10" xfId="44" applyFont="1" applyFill="1" applyBorder="1" applyAlignment="1" applyProtection="1">
      <alignment horizontal="center" vertical="center"/>
    </xf>
    <xf numFmtId="38" fontId="3" fillId="0" borderId="10" xfId="44" applyFont="1" applyFill="1" applyBorder="1" applyAlignment="1" applyProtection="1">
      <alignment horizontal="right" vertical="center" indent="1"/>
    </xf>
    <xf numFmtId="57" fontId="3" fillId="0" borderId="10" xfId="44" applyNumberFormat="1" applyFont="1" applyFill="1" applyBorder="1" applyAlignment="1" applyProtection="1">
      <alignment horizontal="center" vertical="center"/>
    </xf>
    <xf numFmtId="187" fontId="3" fillId="0" borderId="10" xfId="45" applyNumberFormat="1" applyFont="1" applyFill="1" applyBorder="1" applyAlignment="1" applyProtection="1">
      <alignment horizontal="right" vertical="center"/>
    </xf>
    <xf numFmtId="187" fontId="3" fillId="0" borderId="0" xfId="45" applyNumberFormat="1" applyFont="1" applyFill="1" applyBorder="1" applyAlignment="1" applyProtection="1">
      <alignment horizontal="right" vertical="top"/>
    </xf>
    <xf numFmtId="57" fontId="3" fillId="0" borderId="10" xfId="44" applyNumberFormat="1" applyFont="1" applyFill="1" applyBorder="1" applyAlignment="1" applyProtection="1">
      <alignment horizontal="left" vertical="center" indent="1"/>
    </xf>
    <xf numFmtId="38" fontId="3" fillId="0" borderId="17" xfId="44" applyFont="1" applyFill="1" applyBorder="1" applyAlignment="1" applyProtection="1">
      <alignment vertical="center" wrapText="1"/>
    </xf>
    <xf numFmtId="187" fontId="3" fillId="0" borderId="0" xfId="45" applyNumberFormat="1" applyFont="1" applyFill="1" applyBorder="1" applyAlignment="1" applyProtection="1">
      <alignment horizontal="right" vertical="center"/>
    </xf>
    <xf numFmtId="57" fontId="3" fillId="0" borderId="0" xfId="44" applyNumberFormat="1" applyFont="1" applyFill="1" applyBorder="1" applyAlignment="1" applyProtection="1">
      <alignment horizontal="center" vertical="center"/>
    </xf>
    <xf numFmtId="183" fontId="3" fillId="0" borderId="0" xfId="44" applyNumberFormat="1" applyFont="1" applyFill="1" applyBorder="1" applyAlignment="1" applyProtection="1">
      <alignment horizontal="right" vertical="center" indent="1"/>
    </xf>
    <xf numFmtId="183" fontId="3" fillId="0" borderId="0" xfId="44" applyNumberFormat="1" applyFont="1" applyFill="1" applyBorder="1" applyAlignment="1" applyProtection="1">
      <alignment horizontal="right" vertical="center"/>
    </xf>
    <xf numFmtId="187" fontId="3" fillId="0" borderId="0" xfId="44" applyNumberFormat="1" applyFont="1" applyFill="1" applyBorder="1" applyAlignment="1" applyProtection="1">
      <alignment horizontal="right" vertical="center"/>
    </xf>
    <xf numFmtId="176" fontId="40" fillId="0" borderId="10" xfId="44" applyNumberFormat="1" applyFont="1" applyFill="1" applyBorder="1" applyAlignment="1" applyProtection="1">
      <alignment vertical="center"/>
    </xf>
    <xf numFmtId="187" fontId="4" fillId="0" borderId="10" xfId="45" applyNumberFormat="1" applyFont="1" applyFill="1" applyBorder="1" applyAlignment="1" applyProtection="1">
      <alignment horizontal="right" vertical="center"/>
    </xf>
    <xf numFmtId="0" fontId="3" fillId="0" borderId="0" xfId="44" quotePrefix="1" applyNumberFormat="1" applyFont="1" applyFill="1" applyAlignment="1" applyProtection="1">
      <alignment horizontal="center" vertical="center"/>
    </xf>
    <xf numFmtId="0" fontId="3" fillId="0" borderId="0" xfId="44" quotePrefix="1" applyNumberFormat="1" applyFont="1" applyFill="1" applyBorder="1" applyAlignment="1" applyProtection="1">
      <alignment horizontal="center" vertical="center"/>
    </xf>
    <xf numFmtId="176" fontId="40" fillId="0" borderId="0" xfId="44" applyNumberFormat="1" applyFont="1" applyFill="1" applyBorder="1" applyAlignment="1" applyProtection="1">
      <alignment vertical="center"/>
    </xf>
    <xf numFmtId="38" fontId="4" fillId="0" borderId="12" xfId="44" applyFont="1" applyFill="1" applyBorder="1" applyAlignment="1" applyProtection="1">
      <alignment vertical="center"/>
    </xf>
    <xf numFmtId="38" fontId="4" fillId="0" borderId="0" xfId="44" applyFont="1" applyFill="1" applyBorder="1" applyAlignment="1" applyProtection="1">
      <alignment horizontal="right" vertical="center" indent="1"/>
    </xf>
    <xf numFmtId="57" fontId="4" fillId="0" borderId="0" xfId="44" applyNumberFormat="1" applyFont="1" applyFill="1" applyBorder="1" applyAlignment="1" applyProtection="1">
      <alignment horizontal="left" vertical="center" indent="1"/>
    </xf>
    <xf numFmtId="187" fontId="4" fillId="0" borderId="0" xfId="45" applyNumberFormat="1" applyFont="1" applyFill="1" applyBorder="1" applyAlignment="1" applyProtection="1">
      <alignment horizontal="right" vertical="center"/>
    </xf>
    <xf numFmtId="38" fontId="5" fillId="0" borderId="13" xfId="44" applyFont="1" applyFill="1" applyBorder="1" applyAlignment="1" applyProtection="1">
      <alignment horizontal="center" vertical="center"/>
    </xf>
    <xf numFmtId="38" fontId="5" fillId="0" borderId="10" xfId="44" applyFont="1" applyFill="1" applyBorder="1" applyAlignment="1" applyProtection="1">
      <alignment vertical="center"/>
    </xf>
    <xf numFmtId="38" fontId="5" fillId="0" borderId="10" xfId="44" applyFont="1" applyFill="1" applyBorder="1" applyAlignment="1" applyProtection="1">
      <alignment horizontal="right" vertical="center" indent="1"/>
    </xf>
    <xf numFmtId="57" fontId="5" fillId="0" borderId="10" xfId="44" applyNumberFormat="1" applyFont="1" applyFill="1" applyBorder="1" applyAlignment="1" applyProtection="1">
      <alignment horizontal="left" vertical="center" indent="1"/>
    </xf>
    <xf numFmtId="183" fontId="5" fillId="0" borderId="10" xfId="44" applyNumberFormat="1" applyFont="1" applyFill="1" applyBorder="1" applyAlignment="1" applyProtection="1">
      <alignment vertical="center"/>
    </xf>
    <xf numFmtId="0" fontId="41" fillId="0" borderId="0" xfId="43" applyFont="1" applyFill="1" applyAlignment="1" applyProtection="1">
      <alignment vertical="center"/>
    </xf>
    <xf numFmtId="0" fontId="3" fillId="0" borderId="0" xfId="43" applyFont="1" applyAlignment="1" applyProtection="1">
      <alignment vertical="center"/>
    </xf>
    <xf numFmtId="0" fontId="3" fillId="0" borderId="23" xfId="43" applyFont="1" applyFill="1" applyBorder="1" applyAlignment="1" applyProtection="1">
      <alignment horizontal="left"/>
    </xf>
    <xf numFmtId="0" fontId="3" fillId="0" borderId="20" xfId="43" applyFont="1" applyFill="1" applyBorder="1" applyAlignment="1" applyProtection="1">
      <alignment horizontal="left"/>
    </xf>
    <xf numFmtId="0" fontId="3" fillId="0" borderId="0" xfId="43" applyFont="1" applyFill="1" applyAlignment="1" applyProtection="1">
      <alignment horizontal="right" vertical="center" indent="1"/>
    </xf>
    <xf numFmtId="0" fontId="3" fillId="0" borderId="0" xfId="43" applyFont="1" applyFill="1" applyAlignment="1" applyProtection="1">
      <alignment horizontal="left" vertical="center" indent="1"/>
    </xf>
    <xf numFmtId="177" fontId="3" fillId="0" borderId="0" xfId="43" applyNumberFormat="1" applyFont="1" applyFill="1" applyAlignment="1" applyProtection="1">
      <alignment vertical="center"/>
    </xf>
    <xf numFmtId="0" fontId="3" fillId="0" borderId="0" xfId="43" applyFont="1" applyFill="1" applyBorder="1" applyAlignment="1" applyProtection="1">
      <alignment horizontal="left"/>
    </xf>
    <xf numFmtId="0" fontId="3" fillId="0" borderId="12" xfId="43" applyFont="1" applyFill="1" applyBorder="1" applyAlignment="1" applyProtection="1">
      <alignment horizontal="left"/>
    </xf>
    <xf numFmtId="177" fontId="3" fillId="0" borderId="19" xfId="43" applyNumberFormat="1" applyFont="1" applyFill="1" applyBorder="1" applyAlignment="1" applyProtection="1">
      <alignment vertical="center"/>
    </xf>
    <xf numFmtId="176" fontId="3" fillId="0" borderId="0" xfId="44" applyNumberFormat="1" applyFont="1" applyFill="1" applyBorder="1" applyAlignment="1" applyProtection="1">
      <alignment horizontal="right" vertical="center" indent="1"/>
    </xf>
    <xf numFmtId="0" fontId="3" fillId="0" borderId="0" xfId="43" applyFont="1" applyFill="1" applyBorder="1" applyAlignment="1" applyProtection="1">
      <alignment horizontal="left" vertical="center"/>
    </xf>
    <xf numFmtId="0" fontId="3" fillId="0" borderId="12" xfId="43" applyFont="1" applyFill="1" applyBorder="1" applyAlignment="1" applyProtection="1">
      <alignment horizontal="left" vertical="center"/>
    </xf>
    <xf numFmtId="0" fontId="3" fillId="0" borderId="12" xfId="43" applyFont="1" applyFill="1" applyBorder="1" applyAlignment="1" applyProtection="1">
      <alignment vertical="center" shrinkToFit="1"/>
    </xf>
    <xf numFmtId="0" fontId="3" fillId="0" borderId="13" xfId="43" applyFont="1" applyFill="1" applyBorder="1" applyAlignment="1" applyProtection="1">
      <alignment vertical="center" shrinkToFit="1"/>
    </xf>
    <xf numFmtId="177" fontId="3" fillId="0" borderId="10" xfId="43" applyNumberFormat="1" applyFont="1" applyFill="1" applyBorder="1" applyAlignment="1" applyProtection="1">
      <alignment vertical="center"/>
    </xf>
    <xf numFmtId="176" fontId="3" fillId="0" borderId="10" xfId="44" applyNumberFormat="1" applyFont="1" applyFill="1" applyBorder="1" applyAlignment="1" applyProtection="1">
      <alignment horizontal="right" vertical="center" indent="1"/>
    </xf>
    <xf numFmtId="0" fontId="30" fillId="0" borderId="10" xfId="43" applyFont="1" applyFill="1" applyBorder="1" applyAlignment="1" applyProtection="1">
      <alignment horizontal="center" vertical="top" shrinkToFit="1"/>
    </xf>
    <xf numFmtId="0" fontId="30" fillId="0" borderId="0" xfId="43" applyFont="1" applyFill="1" applyAlignment="1" applyProtection="1">
      <alignment vertical="center"/>
    </xf>
    <xf numFmtId="0" fontId="0" fillId="0" borderId="0" xfId="43" applyFont="1" applyFill="1" applyAlignment="1" applyProtection="1">
      <alignment vertical="center"/>
    </xf>
    <xf numFmtId="58" fontId="3" fillId="0" borderId="10" xfId="43" applyNumberFormat="1" applyFont="1" applyFill="1" applyBorder="1" applyAlignment="1" applyProtection="1">
      <alignment horizontal="center" vertical="center"/>
    </xf>
    <xf numFmtId="0" fontId="30" fillId="0" borderId="21" xfId="43" applyFont="1" applyFill="1" applyBorder="1" applyAlignment="1" applyProtection="1">
      <alignment horizontal="center" vertical="center" wrapText="1"/>
    </xf>
    <xf numFmtId="0" fontId="30" fillId="0" borderId="11" xfId="43" applyFont="1" applyFill="1" applyBorder="1" applyAlignment="1" applyProtection="1">
      <alignment horizontal="center" vertical="center" wrapText="1"/>
    </xf>
    <xf numFmtId="0" fontId="3" fillId="0" borderId="13" xfId="43" applyFont="1" applyFill="1" applyBorder="1" applyAlignment="1" applyProtection="1">
      <alignment horizontal="center" vertical="center" shrinkToFit="1"/>
    </xf>
    <xf numFmtId="0" fontId="3" fillId="0" borderId="10" xfId="43" applyFont="1" applyFill="1" applyBorder="1" applyAlignment="1" applyProtection="1">
      <alignment horizontal="center" vertical="center"/>
    </xf>
    <xf numFmtId="57" fontId="3" fillId="0" borderId="17" xfId="43" applyNumberFormat="1" applyFont="1" applyFill="1" applyBorder="1" applyAlignment="1" applyProtection="1">
      <alignment horizontal="center" vertical="center"/>
    </xf>
    <xf numFmtId="0" fontId="3" fillId="0" borderId="0" xfId="43" applyFont="1" applyFill="1" applyBorder="1" applyAlignment="1" applyProtection="1">
      <alignment horizontal="distributed" vertical="center"/>
    </xf>
    <xf numFmtId="0" fontId="3" fillId="0" borderId="21" xfId="43" applyFont="1" applyFill="1" applyBorder="1" applyAlignment="1" applyProtection="1">
      <alignment horizontal="center" vertical="center"/>
    </xf>
    <xf numFmtId="0" fontId="3" fillId="0" borderId="18" xfId="43" applyFont="1" applyFill="1" applyBorder="1" applyAlignment="1" applyProtection="1">
      <alignment horizontal="center" vertical="center"/>
    </xf>
    <xf numFmtId="0" fontId="3" fillId="0" borderId="20" xfId="43" applyFont="1" applyFill="1" applyBorder="1" applyAlignment="1" applyProtection="1">
      <alignment horizontal="distributed" vertical="center" indent="1"/>
    </xf>
    <xf numFmtId="0" fontId="3" fillId="0" borderId="23" xfId="43" applyFont="1" applyFill="1" applyBorder="1" applyAlignment="1" applyProtection="1">
      <alignment horizontal="center" vertical="center"/>
    </xf>
    <xf numFmtId="0" fontId="3" fillId="0" borderId="12" xfId="43" applyFont="1" applyFill="1" applyBorder="1" applyAlignment="1" applyProtection="1">
      <alignment horizontal="distributed" vertical="center" indent="1"/>
    </xf>
    <xf numFmtId="0" fontId="3" fillId="0" borderId="0" xfId="43" applyFont="1" applyFill="1" applyAlignment="1" applyProtection="1">
      <alignment horizontal="center" vertical="center"/>
    </xf>
    <xf numFmtId="0" fontId="3" fillId="0" borderId="13" xfId="43" applyFont="1" applyFill="1" applyBorder="1" applyAlignment="1" applyProtection="1">
      <alignment horizontal="distributed" vertical="center" indent="1"/>
    </xf>
    <xf numFmtId="0" fontId="3" fillId="0" borderId="16" xfId="43" applyFont="1" applyFill="1" applyBorder="1" applyAlignment="1" applyProtection="1">
      <alignment horizontal="right" vertical="center" indent="1"/>
    </xf>
    <xf numFmtId="0" fontId="3" fillId="0" borderId="10" xfId="43" applyFont="1" applyFill="1" applyBorder="1" applyAlignment="1" applyProtection="1">
      <alignment horizontal="center" vertical="center"/>
    </xf>
    <xf numFmtId="0" fontId="4" fillId="0" borderId="0" xfId="48" applyFont="1" applyFill="1">
      <alignment vertical="center"/>
    </xf>
    <xf numFmtId="0" fontId="1" fillId="0" borderId="0" xfId="48" applyFill="1" applyAlignment="1">
      <alignment horizontal="center" vertical="center"/>
    </xf>
    <xf numFmtId="0" fontId="1" fillId="0" borderId="0" xfId="48" applyFill="1">
      <alignment vertical="center"/>
    </xf>
    <xf numFmtId="58" fontId="3" fillId="0" borderId="10" xfId="48" applyNumberFormat="1" applyFont="1" applyFill="1" applyBorder="1" applyAlignment="1">
      <alignment horizontal="left" vertical="center" indent="1"/>
    </xf>
    <xf numFmtId="0" fontId="39" fillId="0" borderId="10" xfId="48" applyFont="1" applyFill="1" applyBorder="1" applyAlignment="1">
      <alignment vertical="center"/>
    </xf>
    <xf numFmtId="0" fontId="39" fillId="0" borderId="10" xfId="48" applyFont="1" applyFill="1" applyBorder="1" applyAlignment="1">
      <alignment horizontal="center" vertical="center"/>
    </xf>
    <xf numFmtId="0" fontId="3" fillId="0" borderId="20" xfId="48" applyFont="1" applyFill="1" applyBorder="1" applyAlignment="1">
      <alignment horizontal="center" vertical="center"/>
    </xf>
    <xf numFmtId="0" fontId="3" fillId="0" borderId="21" xfId="48" applyFont="1" applyFill="1" applyBorder="1" applyAlignment="1">
      <alignment horizontal="center" vertical="center"/>
    </xf>
    <xf numFmtId="0" fontId="3" fillId="0" borderId="0" xfId="48" applyFont="1" applyFill="1" applyBorder="1" applyAlignment="1">
      <alignment horizontal="center" vertical="center"/>
    </xf>
    <xf numFmtId="0" fontId="3" fillId="0" borderId="21" xfId="48" applyFont="1" applyFill="1" applyBorder="1" applyAlignment="1">
      <alignment horizontal="center" vertical="center"/>
    </xf>
    <xf numFmtId="0" fontId="3" fillId="0" borderId="13" xfId="48" applyFont="1" applyFill="1" applyBorder="1" applyAlignment="1">
      <alignment horizontal="center" vertical="center"/>
    </xf>
    <xf numFmtId="0" fontId="3" fillId="0" borderId="18" xfId="48" applyFont="1" applyFill="1" applyBorder="1" applyAlignment="1">
      <alignment horizontal="center" vertical="center"/>
    </xf>
    <xf numFmtId="0" fontId="3" fillId="0" borderId="10" xfId="48" applyFont="1" applyFill="1" applyBorder="1" applyAlignment="1">
      <alignment horizontal="center" vertical="center"/>
    </xf>
    <xf numFmtId="0" fontId="3" fillId="0" borderId="18" xfId="48" applyFont="1" applyFill="1" applyBorder="1" applyAlignment="1">
      <alignment horizontal="center" vertical="center"/>
    </xf>
    <xf numFmtId="0" fontId="3" fillId="0" borderId="12" xfId="48" applyFont="1" applyFill="1" applyBorder="1">
      <alignment vertical="center"/>
    </xf>
    <xf numFmtId="0" fontId="3" fillId="0" borderId="0" xfId="48" applyFont="1" applyFill="1" applyAlignment="1">
      <alignment horizontal="center" vertical="center"/>
    </xf>
    <xf numFmtId="181" fontId="3" fillId="0" borderId="0" xfId="48" applyNumberFormat="1" applyFont="1" applyFill="1" applyAlignment="1">
      <alignment vertical="center"/>
    </xf>
    <xf numFmtId="188" fontId="3" fillId="0" borderId="0" xfId="48" applyNumberFormat="1" applyFont="1" applyFill="1" applyAlignment="1">
      <alignment vertical="center"/>
    </xf>
    <xf numFmtId="180" fontId="3" fillId="0" borderId="0" xfId="48" applyNumberFormat="1" applyFont="1" applyFill="1" applyAlignment="1">
      <alignment vertical="center"/>
    </xf>
    <xf numFmtId="0" fontId="3" fillId="0" borderId="13" xfId="48" applyFont="1" applyFill="1" applyBorder="1">
      <alignment vertical="center"/>
    </xf>
    <xf numFmtId="188" fontId="3" fillId="0" borderId="0" xfId="48" applyNumberFormat="1" applyFont="1" applyFill="1" applyAlignment="1">
      <alignment horizontal="right" vertical="center"/>
    </xf>
    <xf numFmtId="0" fontId="3" fillId="0" borderId="0" xfId="48" applyFont="1" applyFill="1">
      <alignment vertical="center"/>
    </xf>
    <xf numFmtId="0" fontId="39" fillId="0" borderId="0" xfId="48" applyFont="1" applyFill="1" applyAlignment="1">
      <alignment horizontal="center" vertical="center"/>
    </xf>
    <xf numFmtId="0" fontId="3" fillId="0" borderId="0" xfId="48" applyFont="1" applyFill="1" applyAlignment="1">
      <alignment horizontal="right" vertical="center"/>
    </xf>
    <xf numFmtId="0" fontId="0" fillId="0" borderId="0" xfId="0" applyFont="1">
      <alignment vertical="center"/>
    </xf>
    <xf numFmtId="0" fontId="24" fillId="0" borderId="0" xfId="46" applyFont="1">
      <alignment vertical="center"/>
    </xf>
    <xf numFmtId="0" fontId="42" fillId="0" borderId="0" xfId="28" applyFont="1" applyAlignment="1" applyProtection="1">
      <alignment vertical="center"/>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5"/>
    <cellStyle name="ハイパーリンク" xfId="28" builtinId="8"/>
    <cellStyle name="ハイパーリンク 2" xfId="46"/>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44"/>
    <cellStyle name="桁区切り 3" xfId="47"/>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3"/>
    <cellStyle name="標準_6-21.再開発事業の概要" xfId="48"/>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9"/>
  <sheetViews>
    <sheetView tabSelected="1" zoomScaleNormal="100" workbookViewId="0"/>
  </sheetViews>
  <sheetFormatPr defaultRowHeight="13.5"/>
  <sheetData>
    <row r="1" spans="1:1">
      <c r="A1" s="549" t="s">
        <v>0</v>
      </c>
    </row>
    <row r="2" spans="1:1">
      <c r="A2" s="550" t="s">
        <v>177</v>
      </c>
    </row>
    <row r="3" spans="1:1">
      <c r="A3" s="550" t="s">
        <v>176</v>
      </c>
    </row>
    <row r="4" spans="1:1">
      <c r="A4" s="550" t="s">
        <v>175</v>
      </c>
    </row>
    <row r="5" spans="1:1">
      <c r="A5" s="550" t="s">
        <v>174</v>
      </c>
    </row>
    <row r="6" spans="1:1">
      <c r="A6" s="550" t="s">
        <v>173</v>
      </c>
    </row>
    <row r="7" spans="1:1">
      <c r="A7" s="550" t="s">
        <v>172</v>
      </c>
    </row>
    <row r="8" spans="1:1">
      <c r="A8" s="550" t="s">
        <v>171</v>
      </c>
    </row>
    <row r="9" spans="1:1">
      <c r="A9" s="550" t="s">
        <v>170</v>
      </c>
    </row>
    <row r="10" spans="1:1">
      <c r="A10" s="550" t="s">
        <v>169</v>
      </c>
    </row>
    <row r="11" spans="1:1">
      <c r="A11" s="550" t="s">
        <v>168</v>
      </c>
    </row>
    <row r="12" spans="1:1">
      <c r="A12" s="550" t="s">
        <v>167</v>
      </c>
    </row>
    <row r="13" spans="1:1">
      <c r="A13" s="550" t="s">
        <v>166</v>
      </c>
    </row>
    <row r="14" spans="1:1">
      <c r="A14" s="551" t="s">
        <v>1</v>
      </c>
    </row>
    <row r="15" spans="1:1">
      <c r="A15" s="551" t="s">
        <v>2</v>
      </c>
    </row>
    <row r="16" spans="1:1">
      <c r="A16" s="551" t="s">
        <v>3</v>
      </c>
    </row>
    <row r="17" spans="1:1">
      <c r="A17" s="551" t="s">
        <v>4</v>
      </c>
    </row>
    <row r="18" spans="1:1">
      <c r="A18" s="551" t="s">
        <v>381</v>
      </c>
    </row>
    <row r="19" spans="1:1">
      <c r="A19" s="551" t="s">
        <v>382</v>
      </c>
    </row>
    <row r="20" spans="1:1">
      <c r="A20" s="551" t="s">
        <v>383</v>
      </c>
    </row>
    <row r="21" spans="1:1">
      <c r="A21" s="551" t="s">
        <v>384</v>
      </c>
    </row>
    <row r="22" spans="1:1">
      <c r="A22" s="551" t="s">
        <v>385</v>
      </c>
    </row>
    <row r="23" spans="1:1">
      <c r="A23" s="550" t="s">
        <v>63</v>
      </c>
    </row>
    <row r="24" spans="1:1">
      <c r="A24" s="550" t="s">
        <v>64</v>
      </c>
    </row>
    <row r="25" spans="1:1">
      <c r="A25" s="550" t="s">
        <v>65</v>
      </c>
    </row>
    <row r="26" spans="1:1">
      <c r="A26" s="550" t="s">
        <v>66</v>
      </c>
    </row>
    <row r="27" spans="1:1">
      <c r="A27" s="550" t="s">
        <v>67</v>
      </c>
    </row>
    <row r="28" spans="1:1">
      <c r="A28" s="550" t="s">
        <v>68</v>
      </c>
    </row>
    <row r="29" spans="1:1">
      <c r="A29" s="549"/>
    </row>
  </sheetData>
  <phoneticPr fontId="2"/>
  <hyperlinks>
    <hyperlink ref="A14" location="'6-13'!A1" display="6-13.道路現況"/>
    <hyperlink ref="A15" location="'6-14'!A1" display="6-14.市道状況"/>
    <hyperlink ref="A16" location="'6-15'!A1" display="6-15.道路状況（越谷市管理分）"/>
    <hyperlink ref="A17" location="'6-16'!A1" display="6-16.市道の橋りょう状況"/>
    <hyperlink ref="A2" location="'6-1'!A1" display="6-1.区域区分の変遷"/>
    <hyperlink ref="A3" location="'6-2'!A1" display="6-2.都市計画用途地域の変遷"/>
    <hyperlink ref="A4" location="'6-3'!A1" display="6-3.宅地開発申請の状況"/>
    <hyperlink ref="A5" location="'6-4'!A1" display="6-4.宅地開発許可等状況"/>
    <hyperlink ref="A6" location="'6-5'!A1" display="6-5.建築確認同意処理状況"/>
    <hyperlink ref="A7" location="'6-6'!A1" display="6-6.用途別建築確認申請状況"/>
    <hyperlink ref="A8" location="'6-7'!A1" display="6-7.着工建築物用途別床面積"/>
    <hyperlink ref="A9" location="'6-8'!A1" display="6-8.着工建築物構造別建築物数・床面積・工事費予定額"/>
    <hyperlink ref="A10" location="'6-9'!A1" display="6-9.利用関係別着工新設住宅"/>
    <hyperlink ref="A11" location="'6-10'!A1" display="6-10.課税家屋状況"/>
    <hyperlink ref="A12" location="'6-11'!A1" display="6-11.木造建築物用途別家屋状況"/>
    <hyperlink ref="A13" location="'6-12'!A1" display="6-12.非木造建築物用途別家屋状況"/>
    <hyperlink ref="A18" location="'6-17'!A1" display="6-17.都市公園の開設状況"/>
    <hyperlink ref="A19" location="'6-18'!A1" display="6-18.都市計画道（街）路"/>
    <hyperlink ref="A20" location="'6-19'!A1" display="6-19.区画整理の概要"/>
    <hyperlink ref="A21" location="'6-20'!A1" display="6-20.都市計画都市高速鉄道"/>
    <hyperlink ref="A22" location="'6-21'!A1" display="6-21.再開発事業の概要"/>
    <hyperlink ref="A23" location="'6-22'!A1" display="6-22.越谷・松伏水道企業団主要指標"/>
    <hyperlink ref="A24" location="'6-23'!A1" display="6-23.上水道口径別調定件数・有収水量・金額"/>
    <hyperlink ref="A25" location="'6-24'!A1" display="6-24.年度別・口径別有収水量"/>
    <hyperlink ref="A26" location="'6-25'!A1" display="6-25.年度別・浄配水場別配水量"/>
    <hyperlink ref="A27" location="'6-26'!A1" display="6-26.水道事業会計"/>
    <hyperlink ref="A28" location="'6-27'!A1" display="6-27.公共下水道普及状況"/>
  </hyperlinks>
  <pageMargins left="0.75" right="0.75" top="1" bottom="1" header="0.51200000000000001" footer="0.5120000000000000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zoomScaleNormal="100" workbookViewId="0"/>
  </sheetViews>
  <sheetFormatPr defaultColWidth="21.5" defaultRowHeight="15.75" customHeight="1"/>
  <cols>
    <col min="1" max="16384" width="21.5" style="1"/>
  </cols>
  <sheetData>
    <row r="1" spans="1:4" ht="15" customHeight="1">
      <c r="A1" s="82" t="s">
        <v>24</v>
      </c>
    </row>
    <row r="2" spans="1:4" ht="15" customHeight="1">
      <c r="A2" s="82"/>
    </row>
    <row r="3" spans="1:4" ht="15.75" customHeight="1">
      <c r="A3" s="129" t="s">
        <v>347</v>
      </c>
    </row>
    <row r="4" spans="1:4" ht="15.75" customHeight="1">
      <c r="B4" s="139"/>
      <c r="C4" s="139"/>
      <c r="D4" s="355" t="s">
        <v>346</v>
      </c>
    </row>
    <row r="5" spans="1:4" ht="15.75" customHeight="1">
      <c r="A5" s="58" t="s">
        <v>296</v>
      </c>
      <c r="B5" s="20" t="s">
        <v>345</v>
      </c>
      <c r="C5" s="56" t="s">
        <v>344</v>
      </c>
      <c r="D5" s="56" t="s">
        <v>343</v>
      </c>
    </row>
    <row r="6" spans="1:4" ht="15.75" customHeight="1">
      <c r="A6" s="354" t="s">
        <v>342</v>
      </c>
      <c r="B6" s="310">
        <v>2703</v>
      </c>
      <c r="C6" s="310">
        <v>3135</v>
      </c>
      <c r="D6" s="310">
        <v>3341</v>
      </c>
    </row>
    <row r="7" spans="1:4" ht="15.75" customHeight="1">
      <c r="A7" s="353" t="s">
        <v>341</v>
      </c>
      <c r="B7" s="307">
        <v>834</v>
      </c>
      <c r="C7" s="307">
        <v>843</v>
      </c>
      <c r="D7" s="307">
        <v>913</v>
      </c>
    </row>
    <row r="8" spans="1:4" ht="15.75" customHeight="1">
      <c r="A8" s="353" t="s">
        <v>340</v>
      </c>
      <c r="B8" s="307">
        <v>956</v>
      </c>
      <c r="C8" s="307">
        <v>1155</v>
      </c>
      <c r="D8" s="307">
        <v>1088</v>
      </c>
    </row>
    <row r="9" spans="1:4" ht="15.75" customHeight="1">
      <c r="A9" s="353" t="s">
        <v>339</v>
      </c>
      <c r="B9" s="306">
        <v>32</v>
      </c>
      <c r="C9" s="307">
        <v>0</v>
      </c>
      <c r="D9" s="306">
        <v>3</v>
      </c>
    </row>
    <row r="10" spans="1:4" ht="15.75" customHeight="1">
      <c r="A10" s="352" t="s">
        <v>338</v>
      </c>
      <c r="B10" s="304">
        <v>881</v>
      </c>
      <c r="C10" s="304">
        <v>1137</v>
      </c>
      <c r="D10" s="304">
        <v>1337</v>
      </c>
    </row>
    <row r="11" spans="1:4" ht="15.75" customHeight="1">
      <c r="B11" s="148"/>
      <c r="C11" s="148"/>
      <c r="D11" s="148" t="s">
        <v>299</v>
      </c>
    </row>
  </sheetData>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zoomScaleNormal="100" workbookViewId="0"/>
  </sheetViews>
  <sheetFormatPr defaultColWidth="8.5" defaultRowHeight="15.75" customHeight="1"/>
  <cols>
    <col min="1" max="3" width="8.875" style="3" customWidth="1"/>
    <col min="4" max="9" width="8.375" style="3" customWidth="1"/>
    <col min="10" max="10" width="9.5" style="3" customWidth="1"/>
    <col min="11" max="16384" width="8.5" style="3"/>
  </cols>
  <sheetData>
    <row r="1" spans="1:10" s="1" customFormat="1" ht="15" customHeight="1">
      <c r="A1" s="82" t="s">
        <v>24</v>
      </c>
    </row>
    <row r="2" spans="1:10" s="1" customFormat="1" ht="15" customHeight="1">
      <c r="A2" s="82"/>
    </row>
    <row r="3" spans="1:10" ht="15.75" customHeight="1">
      <c r="A3" s="2" t="s">
        <v>359</v>
      </c>
    </row>
    <row r="4" spans="1:10" ht="15.75" customHeight="1">
      <c r="A4" s="367" t="s">
        <v>358</v>
      </c>
    </row>
    <row r="5" spans="1:10" ht="15.75" customHeight="1">
      <c r="A5" s="80" t="s">
        <v>357</v>
      </c>
      <c r="B5" s="366"/>
      <c r="C5" s="80" t="s">
        <v>356</v>
      </c>
      <c r="D5" s="366"/>
      <c r="E5" s="73" t="s">
        <v>355</v>
      </c>
      <c r="F5" s="73"/>
      <c r="G5" s="366" t="s">
        <v>354</v>
      </c>
      <c r="H5" s="366"/>
      <c r="I5" s="366"/>
      <c r="J5" s="70"/>
    </row>
    <row r="6" spans="1:10" ht="15.75" customHeight="1">
      <c r="A6" s="80"/>
      <c r="B6" s="366"/>
      <c r="C6" s="80"/>
      <c r="D6" s="366"/>
      <c r="E6" s="73"/>
      <c r="F6" s="73"/>
      <c r="G6" s="366" t="s">
        <v>353</v>
      </c>
      <c r="H6" s="366"/>
      <c r="I6" s="366" t="s">
        <v>352</v>
      </c>
      <c r="J6" s="70"/>
    </row>
    <row r="7" spans="1:10" ht="15.75" customHeight="1">
      <c r="A7" s="365" t="s">
        <v>351</v>
      </c>
      <c r="B7" s="364"/>
      <c r="C7" s="360">
        <v>95082</v>
      </c>
      <c r="D7" s="360"/>
      <c r="E7" s="361">
        <v>15177374</v>
      </c>
      <c r="F7" s="361"/>
      <c r="G7" s="360">
        <v>544182658</v>
      </c>
      <c r="H7" s="360"/>
      <c r="I7" s="360">
        <v>35855</v>
      </c>
      <c r="J7" s="360"/>
    </row>
    <row r="8" spans="1:10" ht="15.75" customHeight="1">
      <c r="A8" s="363" t="s">
        <v>350</v>
      </c>
      <c r="B8" s="362"/>
      <c r="C8" s="360">
        <v>95690</v>
      </c>
      <c r="D8" s="360"/>
      <c r="E8" s="361">
        <v>15318836</v>
      </c>
      <c r="F8" s="361"/>
      <c r="G8" s="360">
        <v>558601182</v>
      </c>
      <c r="H8" s="360"/>
      <c r="I8" s="360">
        <v>36465</v>
      </c>
      <c r="J8" s="360"/>
    </row>
    <row r="9" spans="1:10" ht="15.75" customHeight="1">
      <c r="A9" s="359" t="s">
        <v>349</v>
      </c>
      <c r="B9" s="358"/>
      <c r="C9" s="356">
        <v>95313</v>
      </c>
      <c r="D9" s="356"/>
      <c r="E9" s="357">
        <v>15547609</v>
      </c>
      <c r="F9" s="357"/>
      <c r="G9" s="356">
        <v>556223782</v>
      </c>
      <c r="H9" s="356"/>
      <c r="I9" s="356">
        <v>35776</v>
      </c>
      <c r="J9" s="356"/>
    </row>
    <row r="10" spans="1:10" ht="15.75" customHeight="1">
      <c r="C10" s="7"/>
      <c r="D10" s="7"/>
      <c r="J10" s="4" t="s">
        <v>348</v>
      </c>
    </row>
  </sheetData>
  <mergeCells count="21">
    <mergeCell ref="I6:J6"/>
    <mergeCell ref="A8:B8"/>
    <mergeCell ref="C8:D8"/>
    <mergeCell ref="E8:F8"/>
    <mergeCell ref="G8:H8"/>
    <mergeCell ref="I8:J8"/>
    <mergeCell ref="A5:B6"/>
    <mergeCell ref="C5:D6"/>
    <mergeCell ref="E5:F6"/>
    <mergeCell ref="G5:J5"/>
    <mergeCell ref="G6:H6"/>
    <mergeCell ref="A9:B9"/>
    <mergeCell ref="C9:D9"/>
    <mergeCell ref="E9:F9"/>
    <mergeCell ref="G9:H9"/>
    <mergeCell ref="I9:J9"/>
    <mergeCell ref="A7:B7"/>
    <mergeCell ref="C7:D7"/>
    <mergeCell ref="E7:F7"/>
    <mergeCell ref="G7:H7"/>
    <mergeCell ref="I7:J7"/>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copies="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zoomScaleNormal="100" workbookViewId="0"/>
  </sheetViews>
  <sheetFormatPr defaultColWidth="8.5" defaultRowHeight="15.75" customHeight="1"/>
  <cols>
    <col min="1" max="3" width="9.125" style="3" customWidth="1"/>
    <col min="4" max="4" width="15.625" style="3" customWidth="1"/>
    <col min="5" max="8" width="8.375" style="3" customWidth="1"/>
    <col min="9" max="9" width="9.5" style="3" customWidth="1"/>
    <col min="10" max="16384" width="8.5" style="3"/>
  </cols>
  <sheetData>
    <row r="1" spans="1:9" s="1" customFormat="1" ht="15" customHeight="1">
      <c r="A1" s="82" t="s">
        <v>24</v>
      </c>
    </row>
    <row r="2" spans="1:9" s="1" customFormat="1" ht="15" customHeight="1">
      <c r="A2" s="82"/>
    </row>
    <row r="3" spans="1:9" ht="15.75" customHeight="1">
      <c r="A3" s="2" t="s">
        <v>373</v>
      </c>
      <c r="C3" s="385"/>
    </row>
    <row r="4" spans="1:9" ht="15.75" customHeight="1">
      <c r="A4" s="384">
        <v>42005</v>
      </c>
      <c r="B4" s="384"/>
      <c r="C4" s="384"/>
      <c r="I4" s="4" t="s">
        <v>372</v>
      </c>
    </row>
    <row r="5" spans="1:9" ht="15.75" customHeight="1">
      <c r="A5" s="80"/>
      <c r="B5" s="366"/>
      <c r="C5" s="366"/>
      <c r="D5" s="20" t="s">
        <v>371</v>
      </c>
      <c r="E5" s="366" t="s">
        <v>369</v>
      </c>
      <c r="F5" s="366"/>
      <c r="G5" s="366" t="s">
        <v>368</v>
      </c>
      <c r="H5" s="366"/>
      <c r="I5" s="70"/>
    </row>
    <row r="6" spans="1:9" ht="15.75" customHeight="1">
      <c r="A6" s="383" t="s">
        <v>367</v>
      </c>
      <c r="B6" s="383"/>
      <c r="C6" s="382"/>
      <c r="D6" s="381">
        <v>78112</v>
      </c>
      <c r="E6" s="380">
        <v>8024213</v>
      </c>
      <c r="F6" s="380"/>
      <c r="G6" s="379">
        <v>215554315</v>
      </c>
      <c r="H6" s="379"/>
      <c r="I6" s="379"/>
    </row>
    <row r="7" spans="1:9" ht="15.75" customHeight="1">
      <c r="A7" s="378" t="s">
        <v>293</v>
      </c>
      <c r="B7" s="378"/>
      <c r="C7" s="377"/>
      <c r="D7" s="54">
        <v>66723</v>
      </c>
      <c r="E7" s="376">
        <v>6718759</v>
      </c>
      <c r="F7" s="376"/>
      <c r="G7" s="376">
        <v>191268094</v>
      </c>
      <c r="H7" s="376"/>
      <c r="I7" s="376"/>
    </row>
    <row r="8" spans="1:9" ht="15.75" customHeight="1">
      <c r="A8" s="378" t="s">
        <v>366</v>
      </c>
      <c r="B8" s="378"/>
      <c r="C8" s="377"/>
      <c r="D8" s="54">
        <v>2339</v>
      </c>
      <c r="E8" s="376">
        <v>527848</v>
      </c>
      <c r="F8" s="376"/>
      <c r="G8" s="376">
        <v>12080509</v>
      </c>
      <c r="H8" s="376"/>
      <c r="I8" s="376"/>
    </row>
    <row r="9" spans="1:9" ht="15.75" customHeight="1">
      <c r="A9" s="378" t="s">
        <v>290</v>
      </c>
      <c r="B9" s="378"/>
      <c r="C9" s="377"/>
      <c r="D9" s="54">
        <v>3791</v>
      </c>
      <c r="E9" s="376">
        <v>490351</v>
      </c>
      <c r="F9" s="376"/>
      <c r="G9" s="376">
        <v>8781146</v>
      </c>
      <c r="H9" s="376"/>
      <c r="I9" s="376"/>
    </row>
    <row r="10" spans="1:9" ht="15.75" customHeight="1">
      <c r="A10" s="378" t="s">
        <v>365</v>
      </c>
      <c r="B10" s="378"/>
      <c r="C10" s="377"/>
      <c r="D10" s="54">
        <v>13</v>
      </c>
      <c r="E10" s="376">
        <v>913</v>
      </c>
      <c r="F10" s="376"/>
      <c r="G10" s="376">
        <v>6990</v>
      </c>
      <c r="H10" s="376"/>
      <c r="I10" s="376"/>
    </row>
    <row r="11" spans="1:9" ht="15.75" customHeight="1">
      <c r="A11" s="378" t="s">
        <v>364</v>
      </c>
      <c r="B11" s="378"/>
      <c r="C11" s="377"/>
      <c r="D11" s="54">
        <v>839</v>
      </c>
      <c r="E11" s="376">
        <v>86384</v>
      </c>
      <c r="F11" s="376"/>
      <c r="G11" s="376">
        <v>1963546</v>
      </c>
      <c r="H11" s="376"/>
      <c r="I11" s="376"/>
    </row>
    <row r="12" spans="1:9" ht="15.75" customHeight="1">
      <c r="A12" s="378" t="s">
        <v>363</v>
      </c>
      <c r="B12" s="378"/>
      <c r="C12" s="377"/>
      <c r="D12" s="54">
        <v>44</v>
      </c>
      <c r="E12" s="376">
        <v>7516</v>
      </c>
      <c r="F12" s="376"/>
      <c r="G12" s="376">
        <v>235684</v>
      </c>
      <c r="H12" s="376"/>
      <c r="I12" s="376"/>
    </row>
    <row r="13" spans="1:9" ht="15.75" customHeight="1">
      <c r="A13" s="378" t="s">
        <v>362</v>
      </c>
      <c r="B13" s="378"/>
      <c r="C13" s="377"/>
      <c r="D13" s="54">
        <v>1246</v>
      </c>
      <c r="E13" s="376">
        <v>84735</v>
      </c>
      <c r="F13" s="376"/>
      <c r="G13" s="376">
        <v>450049</v>
      </c>
      <c r="H13" s="376"/>
      <c r="I13" s="376"/>
    </row>
    <row r="14" spans="1:9" ht="15.75" customHeight="1">
      <c r="A14" s="378" t="s">
        <v>361</v>
      </c>
      <c r="B14" s="378"/>
      <c r="C14" s="377"/>
      <c r="D14" s="54">
        <v>13</v>
      </c>
      <c r="E14" s="376">
        <v>627</v>
      </c>
      <c r="F14" s="376"/>
      <c r="G14" s="376">
        <v>1855</v>
      </c>
      <c r="H14" s="376"/>
      <c r="I14" s="376"/>
    </row>
    <row r="15" spans="1:9" ht="15.75" customHeight="1">
      <c r="A15" s="375" t="s">
        <v>360</v>
      </c>
      <c r="B15" s="375"/>
      <c r="C15" s="374"/>
      <c r="D15" s="55">
        <v>3104</v>
      </c>
      <c r="E15" s="373">
        <v>107080</v>
      </c>
      <c r="F15" s="373"/>
      <c r="G15" s="373">
        <v>766442</v>
      </c>
      <c r="H15" s="373"/>
      <c r="I15" s="373"/>
    </row>
    <row r="16" spans="1:9" ht="15.75" customHeight="1">
      <c r="C16" s="370"/>
      <c r="D16" s="372"/>
      <c r="E16" s="371"/>
      <c r="F16" s="371"/>
      <c r="G16" s="370"/>
      <c r="H16" s="369"/>
      <c r="I16" s="4" t="s">
        <v>348</v>
      </c>
    </row>
    <row r="18" spans="1:3" ht="15.75" customHeight="1">
      <c r="A18" s="368"/>
      <c r="B18" s="368"/>
      <c r="C18" s="368"/>
    </row>
    <row r="19" spans="1:3" ht="15.75" customHeight="1">
      <c r="A19" s="368"/>
      <c r="B19" s="368"/>
      <c r="C19" s="368"/>
    </row>
    <row r="20" spans="1:3" ht="15.75" customHeight="1">
      <c r="A20" s="368"/>
      <c r="B20" s="368"/>
      <c r="C20" s="368"/>
    </row>
  </sheetData>
  <mergeCells count="35">
    <mergeCell ref="A4:C4"/>
    <mergeCell ref="A5:C5"/>
    <mergeCell ref="E5:F5"/>
    <mergeCell ref="G5:I5"/>
    <mergeCell ref="A6:C6"/>
    <mergeCell ref="E6:F6"/>
    <mergeCell ref="G6:I6"/>
    <mergeCell ref="A7:C7"/>
    <mergeCell ref="E7:F7"/>
    <mergeCell ref="G7:I7"/>
    <mergeCell ref="A8:C8"/>
    <mergeCell ref="E8:F8"/>
    <mergeCell ref="G8:I8"/>
    <mergeCell ref="A9:C9"/>
    <mergeCell ref="E9:F9"/>
    <mergeCell ref="G9:I9"/>
    <mergeCell ref="A10:C10"/>
    <mergeCell ref="E10:F10"/>
    <mergeCell ref="G10:I10"/>
    <mergeCell ref="A11:C11"/>
    <mergeCell ref="E11:F11"/>
    <mergeCell ref="G11:I11"/>
    <mergeCell ref="A12:C12"/>
    <mergeCell ref="E12:F12"/>
    <mergeCell ref="G12:I12"/>
    <mergeCell ref="A15:C15"/>
    <mergeCell ref="E15:F15"/>
    <mergeCell ref="G15:I15"/>
    <mergeCell ref="E16:F16"/>
    <mergeCell ref="A13:C13"/>
    <mergeCell ref="E13:F13"/>
    <mergeCell ref="G13:I13"/>
    <mergeCell ref="A14:C14"/>
    <mergeCell ref="E14:F14"/>
    <mergeCell ref="G14:I14"/>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copies="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zoomScaleNormal="100" workbookViewId="0"/>
  </sheetViews>
  <sheetFormatPr defaultColWidth="8.5" defaultRowHeight="15.75" customHeight="1"/>
  <cols>
    <col min="1" max="3" width="9.125" style="3" customWidth="1"/>
    <col min="4" max="4" width="15.625" style="3" customWidth="1"/>
    <col min="5" max="8" width="8.375" style="3" customWidth="1"/>
    <col min="9" max="9" width="9.5" style="3" customWidth="1"/>
    <col min="10" max="16384" width="8.5" style="3"/>
  </cols>
  <sheetData>
    <row r="1" spans="1:9" s="1" customFormat="1" ht="15" customHeight="1">
      <c r="A1" s="82" t="s">
        <v>24</v>
      </c>
    </row>
    <row r="2" spans="1:9" s="1" customFormat="1" ht="15" customHeight="1">
      <c r="A2" s="82"/>
    </row>
    <row r="3" spans="1:9" ht="15.75" customHeight="1">
      <c r="A3" s="2" t="s">
        <v>380</v>
      </c>
      <c r="C3" s="385"/>
    </row>
    <row r="4" spans="1:9" ht="15.75" customHeight="1">
      <c r="A4" s="384">
        <v>42005</v>
      </c>
      <c r="B4" s="384"/>
      <c r="C4" s="384"/>
      <c r="I4" s="4" t="s">
        <v>372</v>
      </c>
    </row>
    <row r="5" spans="1:9" ht="15.75" customHeight="1">
      <c r="A5" s="80" t="s">
        <v>379</v>
      </c>
      <c r="B5" s="366"/>
      <c r="C5" s="366"/>
      <c r="D5" s="20" t="s">
        <v>370</v>
      </c>
      <c r="E5" s="366" t="s">
        <v>369</v>
      </c>
      <c r="F5" s="366"/>
      <c r="G5" s="366" t="s">
        <v>368</v>
      </c>
      <c r="H5" s="366"/>
      <c r="I5" s="70"/>
    </row>
    <row r="6" spans="1:9" ht="15.75" customHeight="1">
      <c r="A6" s="392" t="s">
        <v>367</v>
      </c>
      <c r="B6" s="392"/>
      <c r="C6" s="391"/>
      <c r="D6" s="129">
        <f>SUM(D7:D11)</f>
        <v>17201</v>
      </c>
      <c r="E6" s="379">
        <f>SUM(E7:F11)</f>
        <v>7523396</v>
      </c>
      <c r="F6" s="379"/>
      <c r="G6" s="390">
        <f>SUM(G7:I11)</f>
        <v>340669467</v>
      </c>
      <c r="H6" s="390"/>
      <c r="I6" s="390"/>
    </row>
    <row r="7" spans="1:9" ht="15.75" customHeight="1">
      <c r="A7" s="389" t="s">
        <v>378</v>
      </c>
      <c r="B7" s="389"/>
      <c r="C7" s="388"/>
      <c r="D7" s="54">
        <v>2084</v>
      </c>
      <c r="E7" s="376">
        <v>1471019</v>
      </c>
      <c r="F7" s="376"/>
      <c r="G7" s="376">
        <v>80631452</v>
      </c>
      <c r="H7" s="376"/>
      <c r="I7" s="376"/>
    </row>
    <row r="8" spans="1:9" ht="15.75" customHeight="1">
      <c r="A8" s="389" t="s">
        <v>377</v>
      </c>
      <c r="B8" s="389"/>
      <c r="C8" s="388"/>
      <c r="D8" s="54">
        <v>10144</v>
      </c>
      <c r="E8" s="376">
        <v>4028314</v>
      </c>
      <c r="F8" s="376"/>
      <c r="G8" s="376">
        <v>202647602</v>
      </c>
      <c r="H8" s="376"/>
      <c r="I8" s="376"/>
    </row>
    <row r="9" spans="1:9" ht="15.75" customHeight="1">
      <c r="A9" s="389" t="s">
        <v>376</v>
      </c>
      <c r="B9" s="389"/>
      <c r="C9" s="388"/>
      <c r="D9" s="54">
        <v>112</v>
      </c>
      <c r="E9" s="376">
        <v>174120</v>
      </c>
      <c r="F9" s="376"/>
      <c r="G9" s="376">
        <v>11780459</v>
      </c>
      <c r="H9" s="376"/>
      <c r="I9" s="376"/>
    </row>
    <row r="10" spans="1:9" ht="15.75" customHeight="1">
      <c r="A10" s="389" t="s">
        <v>375</v>
      </c>
      <c r="B10" s="389"/>
      <c r="C10" s="388"/>
      <c r="D10" s="54">
        <v>4690</v>
      </c>
      <c r="E10" s="376">
        <v>1821215</v>
      </c>
      <c r="F10" s="376"/>
      <c r="G10" s="376">
        <v>44233403</v>
      </c>
      <c r="H10" s="376"/>
      <c r="I10" s="376"/>
    </row>
    <row r="11" spans="1:9" ht="15.75" customHeight="1">
      <c r="A11" s="387" t="s">
        <v>374</v>
      </c>
      <c r="B11" s="387"/>
      <c r="C11" s="386"/>
      <c r="D11" s="55">
        <v>171</v>
      </c>
      <c r="E11" s="373">
        <v>28728</v>
      </c>
      <c r="F11" s="373"/>
      <c r="G11" s="373">
        <v>1376551</v>
      </c>
      <c r="H11" s="373"/>
      <c r="I11" s="373"/>
    </row>
    <row r="12" spans="1:9" ht="15.75" customHeight="1">
      <c r="F12" s="342"/>
      <c r="H12" s="342"/>
      <c r="I12" s="4" t="s">
        <v>348</v>
      </c>
    </row>
  </sheetData>
  <mergeCells count="22">
    <mergeCell ref="A4:C4"/>
    <mergeCell ref="A5:C5"/>
    <mergeCell ref="E5:F5"/>
    <mergeCell ref="G5:I5"/>
    <mergeCell ref="A6:C6"/>
    <mergeCell ref="E6:F6"/>
    <mergeCell ref="G6:I6"/>
    <mergeCell ref="A7:C7"/>
    <mergeCell ref="E7:F7"/>
    <mergeCell ref="G7:I7"/>
    <mergeCell ref="A8:C8"/>
    <mergeCell ref="E8:F8"/>
    <mergeCell ref="G8:I8"/>
    <mergeCell ref="A11:C11"/>
    <mergeCell ref="E11:F11"/>
    <mergeCell ref="G11:I11"/>
    <mergeCell ref="A9:C9"/>
    <mergeCell ref="E9:F9"/>
    <mergeCell ref="G9:I9"/>
    <mergeCell ref="A10:C10"/>
    <mergeCell ref="E10:F10"/>
    <mergeCell ref="G10:I10"/>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copies="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zoomScaleNormal="100" workbookViewId="0"/>
  </sheetViews>
  <sheetFormatPr defaultColWidth="8.875" defaultRowHeight="15.75" customHeight="1"/>
  <cols>
    <col min="1" max="1" width="18.375" style="1" customWidth="1"/>
    <col min="2" max="5" width="17.125" style="1" customWidth="1"/>
    <col min="6" max="6" width="11.75" style="1" customWidth="1"/>
    <col min="7" max="16384" width="8.875" style="1"/>
  </cols>
  <sheetData>
    <row r="1" spans="1:6" ht="15.75" customHeight="1">
      <c r="A1" s="46" t="s">
        <v>24</v>
      </c>
    </row>
    <row r="2" spans="1:6" ht="15.75" customHeight="1">
      <c r="A2" s="46"/>
    </row>
    <row r="3" spans="1:6" ht="15.75" customHeight="1">
      <c r="A3" s="8" t="s">
        <v>28</v>
      </c>
    </row>
    <row r="4" spans="1:6" ht="15.75" customHeight="1">
      <c r="A4" s="63">
        <v>42095</v>
      </c>
      <c r="B4" s="63"/>
      <c r="D4" s="9"/>
      <c r="E4" s="10" t="s">
        <v>5</v>
      </c>
    </row>
    <row r="5" spans="1:6" s="5" customFormat="1" ht="15.75" customHeight="1">
      <c r="A5" s="64" t="s">
        <v>29</v>
      </c>
      <c r="B5" s="66" t="s">
        <v>6</v>
      </c>
      <c r="C5" s="68" t="s">
        <v>7</v>
      </c>
      <c r="D5" s="70" t="s">
        <v>8</v>
      </c>
      <c r="E5" s="71"/>
      <c r="F5" s="1"/>
    </row>
    <row r="6" spans="1:6" s="5" customFormat="1" ht="15.75" customHeight="1">
      <c r="A6" s="65"/>
      <c r="B6" s="67"/>
      <c r="C6" s="69"/>
      <c r="D6" s="50" t="s">
        <v>9</v>
      </c>
      <c r="E6" s="11" t="s">
        <v>10</v>
      </c>
      <c r="F6" s="1"/>
    </row>
    <row r="7" spans="1:6" ht="15.75" customHeight="1">
      <c r="A7" s="12" t="s">
        <v>30</v>
      </c>
      <c r="B7" s="13">
        <v>2</v>
      </c>
      <c r="C7" s="13">
        <v>19449</v>
      </c>
      <c r="D7" s="13">
        <v>19449</v>
      </c>
      <c r="E7" s="14">
        <v>0</v>
      </c>
    </row>
    <row r="8" spans="1:6" ht="15.75" customHeight="1">
      <c r="A8" s="12" t="s">
        <v>31</v>
      </c>
      <c r="B8" s="13">
        <v>13</v>
      </c>
      <c r="C8" s="13">
        <v>62392</v>
      </c>
      <c r="D8" s="13">
        <v>62392</v>
      </c>
      <c r="E8" s="14">
        <v>0</v>
      </c>
    </row>
    <row r="9" spans="1:6" ht="15.75" customHeight="1">
      <c r="A9" s="12" t="s">
        <v>32</v>
      </c>
      <c r="B9" s="7">
        <v>8435</v>
      </c>
      <c r="C9" s="7">
        <v>1246180.51</v>
      </c>
      <c r="D9" s="7">
        <v>1103166.0900000001</v>
      </c>
      <c r="E9" s="7">
        <v>143014</v>
      </c>
    </row>
    <row r="10" spans="1:6" ht="15.75" customHeight="1">
      <c r="A10" s="15" t="s">
        <v>33</v>
      </c>
      <c r="B10" s="16">
        <f>SUM(B7:B9)</f>
        <v>8450</v>
      </c>
      <c r="C10" s="16">
        <f>SUM(C7:C9)</f>
        <v>1328021.51</v>
      </c>
      <c r="D10" s="16">
        <f>SUM(D7:D9)</f>
        <v>1185007.0900000001</v>
      </c>
      <c r="E10" s="16">
        <v>143014</v>
      </c>
    </row>
    <row r="11" spans="1:6" ht="15.75" customHeight="1">
      <c r="A11" s="1" t="s">
        <v>34</v>
      </c>
      <c r="E11" s="17" t="s">
        <v>25</v>
      </c>
    </row>
  </sheetData>
  <mergeCells count="5">
    <mergeCell ref="A4:B4"/>
    <mergeCell ref="A5:A6"/>
    <mergeCell ref="B5:B6"/>
    <mergeCell ref="C5:C6"/>
    <mergeCell ref="D5:E5"/>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copies="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zoomScaleNormal="100" workbookViewId="0"/>
  </sheetViews>
  <sheetFormatPr defaultColWidth="8.875" defaultRowHeight="12"/>
  <cols>
    <col min="1" max="1" width="11.25" style="3" customWidth="1"/>
    <col min="2" max="3" width="10.125" style="3" customWidth="1"/>
    <col min="4" max="5" width="10.5" style="3" customWidth="1"/>
    <col min="6" max="7" width="7.875" style="3" customWidth="1"/>
    <col min="8" max="9" width="9.25" style="3" customWidth="1"/>
    <col min="10" max="16384" width="8.875" style="3"/>
  </cols>
  <sheetData>
    <row r="1" spans="1:9" s="1" customFormat="1" ht="15.75" customHeight="1">
      <c r="A1" s="46" t="s">
        <v>24</v>
      </c>
    </row>
    <row r="2" spans="1:9" s="1" customFormat="1" ht="15.75" customHeight="1">
      <c r="A2" s="46"/>
    </row>
    <row r="3" spans="1:9" ht="15" customHeight="1">
      <c r="A3" s="2" t="s">
        <v>35</v>
      </c>
    </row>
    <row r="4" spans="1:9" ht="15" customHeight="1">
      <c r="A4" s="18" t="s">
        <v>11</v>
      </c>
      <c r="I4" s="4" t="s">
        <v>36</v>
      </c>
    </row>
    <row r="5" spans="1:9" s="19" customFormat="1" ht="27" customHeight="1">
      <c r="A5" s="72" t="s">
        <v>37</v>
      </c>
      <c r="B5" s="72" t="s">
        <v>12</v>
      </c>
      <c r="C5" s="73"/>
      <c r="D5" s="73" t="s">
        <v>38</v>
      </c>
      <c r="E5" s="73"/>
      <c r="F5" s="73" t="s">
        <v>39</v>
      </c>
      <c r="G5" s="73"/>
      <c r="H5" s="73" t="s">
        <v>10</v>
      </c>
      <c r="I5" s="74"/>
    </row>
    <row r="6" spans="1:9" s="19" customFormat="1" ht="15.75" customHeight="1">
      <c r="A6" s="72"/>
      <c r="B6" s="52" t="s">
        <v>40</v>
      </c>
      <c r="C6" s="20" t="s">
        <v>41</v>
      </c>
      <c r="D6" s="20" t="s">
        <v>40</v>
      </c>
      <c r="E6" s="20" t="s">
        <v>41</v>
      </c>
      <c r="F6" s="20" t="s">
        <v>40</v>
      </c>
      <c r="G6" s="20" t="s">
        <v>41</v>
      </c>
      <c r="H6" s="20" t="s">
        <v>40</v>
      </c>
      <c r="I6" s="48" t="s">
        <v>41</v>
      </c>
    </row>
    <row r="7" spans="1:9" ht="16.5" customHeight="1">
      <c r="A7" s="21" t="s">
        <v>42</v>
      </c>
      <c r="B7" s="54">
        <v>1233389</v>
      </c>
      <c r="C7" s="54">
        <v>8020585</v>
      </c>
      <c r="D7" s="54">
        <v>1083386</v>
      </c>
      <c r="E7" s="54">
        <v>7375004</v>
      </c>
      <c r="F7" s="54">
        <v>88</v>
      </c>
      <c r="G7" s="54">
        <v>92</v>
      </c>
      <c r="H7" s="54">
        <v>150004</v>
      </c>
      <c r="I7" s="54">
        <v>501821</v>
      </c>
    </row>
    <row r="8" spans="1:9" ht="16.5" customHeight="1">
      <c r="A8" s="22" t="s">
        <v>43</v>
      </c>
      <c r="B8" s="54">
        <v>1241037</v>
      </c>
      <c r="C8" s="54">
        <v>8114153</v>
      </c>
      <c r="D8" s="54">
        <v>1095300</v>
      </c>
      <c r="E8" s="54">
        <v>7479485</v>
      </c>
      <c r="F8" s="54">
        <v>88.256836822753868</v>
      </c>
      <c r="G8" s="54">
        <v>92.178259394418617</v>
      </c>
      <c r="H8" s="54">
        <v>145737</v>
      </c>
      <c r="I8" s="54">
        <v>488517</v>
      </c>
    </row>
    <row r="9" spans="1:9" ht="16.5" customHeight="1">
      <c r="A9" s="23" t="s">
        <v>44</v>
      </c>
      <c r="B9" s="24">
        <v>1246180.51</v>
      </c>
      <c r="C9" s="55">
        <v>8174478.7400000002</v>
      </c>
      <c r="D9" s="55">
        <v>1103166.0900000001</v>
      </c>
      <c r="E9" s="55">
        <v>7559284.04</v>
      </c>
      <c r="F9" s="55">
        <v>88.52</v>
      </c>
      <c r="G9" s="55">
        <v>92.47</v>
      </c>
      <c r="H9" s="55">
        <v>143014.42000000001</v>
      </c>
      <c r="I9" s="55">
        <v>475527.38</v>
      </c>
    </row>
    <row r="10" spans="1:9" ht="15.75" customHeight="1">
      <c r="A10" s="53" t="s">
        <v>27</v>
      </c>
      <c r="B10" s="6"/>
      <c r="C10" s="6"/>
      <c r="D10" s="6"/>
      <c r="E10" s="6"/>
      <c r="F10" s="6"/>
      <c r="G10" s="6"/>
      <c r="I10" s="17" t="s">
        <v>25</v>
      </c>
    </row>
    <row r="11" spans="1:9" ht="15.75" customHeight="1"/>
    <row r="14" spans="1:9">
      <c r="G14" s="25"/>
    </row>
  </sheetData>
  <mergeCells count="5">
    <mergeCell ref="A5:A6"/>
    <mergeCell ref="B5:C5"/>
    <mergeCell ref="D5:E5"/>
    <mergeCell ref="F5:G5"/>
    <mergeCell ref="H5:I5"/>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zoomScaleNormal="100" workbookViewId="0"/>
  </sheetViews>
  <sheetFormatPr defaultColWidth="8.875" defaultRowHeight="12"/>
  <cols>
    <col min="1" max="1" width="9.375" style="1" customWidth="1"/>
    <col min="2" max="2" width="9.625" style="1" customWidth="1"/>
    <col min="3" max="3" width="8.375" style="1" customWidth="1"/>
    <col min="4" max="4" width="8.875" style="1" customWidth="1"/>
    <col min="5" max="5" width="7.75" style="1" customWidth="1"/>
    <col min="6" max="8" width="8.75" style="1" customWidth="1"/>
    <col min="9" max="9" width="8.5" style="1" customWidth="1"/>
    <col min="10" max="10" width="8.125" style="1" customWidth="1"/>
    <col min="11" max="16384" width="8.875" style="1"/>
  </cols>
  <sheetData>
    <row r="1" spans="1:10" ht="15.75" customHeight="1">
      <c r="A1" s="46" t="s">
        <v>24</v>
      </c>
    </row>
    <row r="2" spans="1:10" ht="15.75" customHeight="1">
      <c r="A2" s="46"/>
    </row>
    <row r="3" spans="1:10" ht="15" customHeight="1">
      <c r="A3" s="8" t="s">
        <v>45</v>
      </c>
    </row>
    <row r="4" spans="1:10" ht="15" customHeight="1">
      <c r="A4" s="47" t="s">
        <v>11</v>
      </c>
      <c r="D4" s="9"/>
      <c r="E4" s="5"/>
      <c r="J4" s="10" t="s">
        <v>13</v>
      </c>
    </row>
    <row r="5" spans="1:10" s="5" customFormat="1" ht="16.149999999999999" customHeight="1">
      <c r="A5" s="64" t="s">
        <v>46</v>
      </c>
      <c r="B5" s="66" t="s">
        <v>47</v>
      </c>
      <c r="C5" s="26" t="s">
        <v>14</v>
      </c>
      <c r="D5" s="27"/>
      <c r="E5" s="28"/>
      <c r="F5" s="26" t="s">
        <v>15</v>
      </c>
      <c r="G5" s="29"/>
      <c r="H5" s="30"/>
      <c r="I5" s="68" t="s">
        <v>48</v>
      </c>
      <c r="J5" s="76" t="s">
        <v>49</v>
      </c>
    </row>
    <row r="6" spans="1:10" s="5" customFormat="1" ht="39" customHeight="1">
      <c r="A6" s="75"/>
      <c r="B6" s="67"/>
      <c r="C6" s="50" t="s">
        <v>50</v>
      </c>
      <c r="D6" s="50" t="s">
        <v>16</v>
      </c>
      <c r="E6" s="50" t="s">
        <v>51</v>
      </c>
      <c r="F6" s="50" t="s">
        <v>52</v>
      </c>
      <c r="G6" s="50" t="s">
        <v>53</v>
      </c>
      <c r="H6" s="50" t="s">
        <v>17</v>
      </c>
      <c r="I6" s="69"/>
      <c r="J6" s="77"/>
    </row>
    <row r="7" spans="1:10" ht="15" customHeight="1">
      <c r="A7" s="21" t="s">
        <v>54</v>
      </c>
      <c r="B7" s="31">
        <v>1233.4000000000001</v>
      </c>
      <c r="C7" s="32">
        <v>486</v>
      </c>
      <c r="D7" s="33">
        <v>544.4</v>
      </c>
      <c r="E7" s="32">
        <v>203</v>
      </c>
      <c r="F7" s="32">
        <v>1036.0999999999999</v>
      </c>
      <c r="G7" s="34">
        <v>1083.4000000000001</v>
      </c>
      <c r="H7" s="33">
        <v>96.6</v>
      </c>
      <c r="I7" s="32">
        <v>84</v>
      </c>
      <c r="J7" s="32">
        <v>87.8</v>
      </c>
    </row>
    <row r="8" spans="1:10" ht="15" customHeight="1">
      <c r="A8" s="22" t="s">
        <v>55</v>
      </c>
      <c r="B8" s="31">
        <v>1241</v>
      </c>
      <c r="C8" s="32">
        <v>482.4</v>
      </c>
      <c r="D8" s="33">
        <v>551.20000000000005</v>
      </c>
      <c r="E8" s="32">
        <v>207.4</v>
      </c>
      <c r="F8" s="32">
        <v>1047.9000000000001</v>
      </c>
      <c r="G8" s="34">
        <v>1095.3</v>
      </c>
      <c r="H8" s="33">
        <v>94.7</v>
      </c>
      <c r="I8" s="32">
        <v>84.43996776792909</v>
      </c>
      <c r="J8" s="32">
        <v>88.259468170829962</v>
      </c>
    </row>
    <row r="9" spans="1:10" ht="15" customHeight="1">
      <c r="A9" s="23" t="s">
        <v>56</v>
      </c>
      <c r="B9" s="35">
        <v>1246.18</v>
      </c>
      <c r="C9" s="36">
        <v>481.77</v>
      </c>
      <c r="D9" s="37">
        <v>554.52</v>
      </c>
      <c r="E9" s="36">
        <v>209.88</v>
      </c>
      <c r="F9" s="36">
        <v>1055.24</v>
      </c>
      <c r="G9" s="38">
        <v>1103.1600000000001</v>
      </c>
      <c r="H9" s="37">
        <v>93.1</v>
      </c>
      <c r="I9" s="36">
        <f>F9/B9*100</f>
        <v>84.677975894333073</v>
      </c>
      <c r="J9" s="36">
        <f>G9/B9*100</f>
        <v>88.523327288192718</v>
      </c>
    </row>
    <row r="10" spans="1:10" ht="15" customHeight="1">
      <c r="A10" s="1" t="s">
        <v>18</v>
      </c>
      <c r="J10" s="17" t="s">
        <v>25</v>
      </c>
    </row>
  </sheetData>
  <mergeCells count="4">
    <mergeCell ref="A5:A6"/>
    <mergeCell ref="B5:B6"/>
    <mergeCell ref="I5:I6"/>
    <mergeCell ref="J5:J6"/>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zoomScaleNormal="100" workbookViewId="0"/>
  </sheetViews>
  <sheetFormatPr defaultColWidth="12.25" defaultRowHeight="12"/>
  <cols>
    <col min="1" max="1" width="13.25" style="1" customWidth="1"/>
    <col min="2" max="5" width="12.25" style="1" customWidth="1"/>
    <col min="6" max="7" width="12" style="1" customWidth="1"/>
    <col min="8" max="16384" width="12.25" style="1"/>
  </cols>
  <sheetData>
    <row r="1" spans="1:7" ht="15.75" customHeight="1">
      <c r="A1" s="46" t="s">
        <v>24</v>
      </c>
    </row>
    <row r="2" spans="1:7" ht="15.75" customHeight="1">
      <c r="A2" s="46"/>
    </row>
    <row r="3" spans="1:7" ht="15" customHeight="1">
      <c r="A3" s="8" t="s">
        <v>57</v>
      </c>
    </row>
    <row r="4" spans="1:7" ht="15" customHeight="1">
      <c r="A4" s="47" t="s">
        <v>19</v>
      </c>
      <c r="C4" s="9"/>
      <c r="D4" s="9"/>
      <c r="G4" s="10" t="s">
        <v>5</v>
      </c>
    </row>
    <row r="5" spans="1:7" s="5" customFormat="1" ht="15" customHeight="1">
      <c r="A5" s="64" t="s">
        <v>46</v>
      </c>
      <c r="B5" s="78" t="s">
        <v>12</v>
      </c>
      <c r="C5" s="79"/>
      <c r="D5" s="70" t="s">
        <v>20</v>
      </c>
      <c r="E5" s="80"/>
      <c r="F5" s="74" t="s">
        <v>21</v>
      </c>
      <c r="G5" s="81"/>
    </row>
    <row r="6" spans="1:7" s="5" customFormat="1" ht="15" customHeight="1">
      <c r="A6" s="65"/>
      <c r="B6" s="39" t="s">
        <v>22</v>
      </c>
      <c r="C6" s="50" t="s">
        <v>23</v>
      </c>
      <c r="D6" s="49" t="s">
        <v>22</v>
      </c>
      <c r="E6" s="50" t="s">
        <v>23</v>
      </c>
      <c r="F6" s="49" t="s">
        <v>22</v>
      </c>
      <c r="G6" s="51" t="s">
        <v>23</v>
      </c>
    </row>
    <row r="7" spans="1:7" ht="15" customHeight="1">
      <c r="A7" s="21" t="s">
        <v>58</v>
      </c>
      <c r="B7" s="40">
        <v>450</v>
      </c>
      <c r="C7" s="41">
        <v>4278</v>
      </c>
      <c r="D7" s="41">
        <v>450</v>
      </c>
      <c r="E7" s="41">
        <v>4278</v>
      </c>
      <c r="F7" s="42" t="s">
        <v>26</v>
      </c>
      <c r="G7" s="42" t="s">
        <v>26</v>
      </c>
    </row>
    <row r="8" spans="1:7" ht="15" customHeight="1">
      <c r="A8" s="22" t="s">
        <v>59</v>
      </c>
      <c r="B8" s="40">
        <v>448</v>
      </c>
      <c r="C8" s="41">
        <v>4271</v>
      </c>
      <c r="D8" s="41">
        <v>448</v>
      </c>
      <c r="E8" s="41">
        <v>4271</v>
      </c>
      <c r="F8" s="42" t="s">
        <v>60</v>
      </c>
      <c r="G8" s="42" t="s">
        <v>26</v>
      </c>
    </row>
    <row r="9" spans="1:7" ht="15" customHeight="1">
      <c r="A9" s="23" t="s">
        <v>61</v>
      </c>
      <c r="B9" s="43">
        <v>448</v>
      </c>
      <c r="C9" s="44">
        <v>4281.53</v>
      </c>
      <c r="D9" s="44">
        <v>448</v>
      </c>
      <c r="E9" s="44">
        <v>4281.53</v>
      </c>
      <c r="F9" s="45" t="s">
        <v>62</v>
      </c>
      <c r="G9" s="45" t="s">
        <v>62</v>
      </c>
    </row>
    <row r="10" spans="1:7" ht="15" customHeight="1">
      <c r="G10" s="17" t="s">
        <v>25</v>
      </c>
    </row>
  </sheetData>
  <mergeCells count="4">
    <mergeCell ref="A5:A6"/>
    <mergeCell ref="B5:C5"/>
    <mergeCell ref="D5:E5"/>
    <mergeCell ref="F5:G5"/>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4"/>
  <sheetViews>
    <sheetView zoomScaleNormal="100" workbookViewId="0"/>
  </sheetViews>
  <sheetFormatPr defaultColWidth="8.875" defaultRowHeight="12"/>
  <cols>
    <col min="1" max="1" width="4.5" style="394" customWidth="1"/>
    <col min="2" max="2" width="19" style="394" customWidth="1"/>
    <col min="3" max="4" width="9.75" style="394" customWidth="1"/>
    <col min="5" max="5" width="4.5" style="394" customWidth="1"/>
    <col min="6" max="6" width="18.875" style="394" customWidth="1"/>
    <col min="7" max="8" width="9.75" style="394" customWidth="1"/>
    <col min="9" max="16384" width="8.875" style="394"/>
  </cols>
  <sheetData>
    <row r="1" spans="1:8" ht="15">
      <c r="A1" s="393" t="s">
        <v>24</v>
      </c>
    </row>
    <row r="2" spans="1:8" ht="15">
      <c r="A2" s="393"/>
    </row>
    <row r="3" spans="1:8" ht="26.25" customHeight="1">
      <c r="A3" s="395" t="s">
        <v>386</v>
      </c>
      <c r="B3" s="395"/>
      <c r="C3" s="395"/>
      <c r="D3" s="395"/>
      <c r="E3" s="395"/>
      <c r="F3" s="395"/>
      <c r="G3" s="395"/>
      <c r="H3" s="395"/>
    </row>
    <row r="4" spans="1:8" ht="14.25" customHeight="1">
      <c r="A4" s="396"/>
      <c r="B4" s="396"/>
      <c r="C4" s="396"/>
      <c r="D4" s="396"/>
      <c r="E4" s="396"/>
      <c r="F4" s="396"/>
      <c r="G4" s="396"/>
      <c r="H4" s="396"/>
    </row>
    <row r="5" spans="1:8" ht="15" customHeight="1">
      <c r="A5" s="397" t="s">
        <v>387</v>
      </c>
      <c r="D5" s="398"/>
      <c r="E5" s="398"/>
      <c r="F5" s="398"/>
      <c r="G5" s="398"/>
      <c r="H5" s="398"/>
    </row>
    <row r="6" spans="1:8" ht="12.75" customHeight="1">
      <c r="A6" s="399">
        <v>42095</v>
      </c>
      <c r="B6" s="399"/>
      <c r="C6" s="400"/>
      <c r="D6" s="400"/>
      <c r="E6" s="400"/>
      <c r="F6" s="400"/>
      <c r="G6" s="400"/>
      <c r="H6" s="401" t="s">
        <v>388</v>
      </c>
    </row>
    <row r="7" spans="1:8" ht="12.75" customHeight="1">
      <c r="A7" s="402"/>
      <c r="B7" s="403" t="s">
        <v>389</v>
      </c>
      <c r="C7" s="404" t="s">
        <v>390</v>
      </c>
      <c r="D7" s="405" t="s">
        <v>391</v>
      </c>
      <c r="E7" s="406"/>
      <c r="F7" s="403" t="s">
        <v>389</v>
      </c>
      <c r="G7" s="404" t="s">
        <v>390</v>
      </c>
      <c r="H7" s="407" t="s">
        <v>391</v>
      </c>
    </row>
    <row r="8" spans="1:8" ht="12.75" customHeight="1">
      <c r="A8" s="408">
        <v>1</v>
      </c>
      <c r="B8" s="409" t="s">
        <v>392</v>
      </c>
      <c r="C8" s="410" t="s">
        <v>393</v>
      </c>
      <c r="D8" s="411">
        <v>800</v>
      </c>
      <c r="E8" s="412">
        <v>56</v>
      </c>
      <c r="F8" s="413" t="s">
        <v>394</v>
      </c>
      <c r="G8" s="414" t="s">
        <v>395</v>
      </c>
      <c r="H8" s="411">
        <v>17400</v>
      </c>
    </row>
    <row r="9" spans="1:8" ht="12.75" customHeight="1">
      <c r="A9" s="408">
        <v>2</v>
      </c>
      <c r="B9" s="413" t="s">
        <v>396</v>
      </c>
      <c r="C9" s="410" t="s">
        <v>397</v>
      </c>
      <c r="D9" s="411">
        <v>2118</v>
      </c>
      <c r="E9" s="412">
        <v>57</v>
      </c>
      <c r="F9" s="413" t="s">
        <v>398</v>
      </c>
      <c r="G9" s="414" t="s">
        <v>397</v>
      </c>
      <c r="H9" s="411">
        <v>1539</v>
      </c>
    </row>
    <row r="10" spans="1:8" ht="12.75" customHeight="1">
      <c r="A10" s="408">
        <v>3</v>
      </c>
      <c r="B10" s="413" t="s">
        <v>399</v>
      </c>
      <c r="C10" s="410" t="s">
        <v>397</v>
      </c>
      <c r="D10" s="411">
        <v>1115</v>
      </c>
      <c r="E10" s="412">
        <v>58</v>
      </c>
      <c r="F10" s="413" t="s">
        <v>400</v>
      </c>
      <c r="G10" s="414" t="s">
        <v>397</v>
      </c>
      <c r="H10" s="411">
        <v>2551</v>
      </c>
    </row>
    <row r="11" spans="1:8" ht="12.75" customHeight="1">
      <c r="A11" s="408">
        <v>4</v>
      </c>
      <c r="B11" s="413" t="s">
        <v>401</v>
      </c>
      <c r="C11" s="410" t="s">
        <v>397</v>
      </c>
      <c r="D11" s="411">
        <v>1414</v>
      </c>
      <c r="E11" s="412">
        <v>59</v>
      </c>
      <c r="F11" s="413" t="s">
        <v>402</v>
      </c>
      <c r="G11" s="414" t="s">
        <v>397</v>
      </c>
      <c r="H11" s="411">
        <v>2401</v>
      </c>
    </row>
    <row r="12" spans="1:8" ht="12.75" customHeight="1">
      <c r="A12" s="408">
        <v>5</v>
      </c>
      <c r="B12" s="413" t="s">
        <v>403</v>
      </c>
      <c r="C12" s="410" t="s">
        <v>404</v>
      </c>
      <c r="D12" s="411">
        <v>15170</v>
      </c>
      <c r="E12" s="412">
        <v>60</v>
      </c>
      <c r="F12" s="413" t="s">
        <v>405</v>
      </c>
      <c r="G12" s="414" t="s">
        <v>397</v>
      </c>
      <c r="H12" s="411">
        <v>2400</v>
      </c>
    </row>
    <row r="13" spans="1:8" ht="12.75" customHeight="1">
      <c r="A13" s="408">
        <v>6</v>
      </c>
      <c r="B13" s="413" t="s">
        <v>406</v>
      </c>
      <c r="C13" s="410" t="s">
        <v>393</v>
      </c>
      <c r="D13" s="411">
        <v>1986</v>
      </c>
      <c r="E13" s="412">
        <v>61</v>
      </c>
      <c r="F13" s="413" t="s">
        <v>407</v>
      </c>
      <c r="G13" s="414" t="s">
        <v>397</v>
      </c>
      <c r="H13" s="415">
        <v>2303</v>
      </c>
    </row>
    <row r="14" spans="1:8" ht="12.75" customHeight="1">
      <c r="A14" s="408">
        <v>7</v>
      </c>
      <c r="B14" s="416" t="s">
        <v>408</v>
      </c>
      <c r="C14" s="417" t="s">
        <v>404</v>
      </c>
      <c r="D14" s="418">
        <v>14872</v>
      </c>
      <c r="E14" s="412">
        <v>62</v>
      </c>
      <c r="F14" s="416" t="s">
        <v>409</v>
      </c>
      <c r="G14" s="417" t="s">
        <v>397</v>
      </c>
      <c r="H14" s="419">
        <v>2301</v>
      </c>
    </row>
    <row r="15" spans="1:8" ht="12.75" customHeight="1">
      <c r="A15" s="408">
        <v>8</v>
      </c>
      <c r="B15" s="416" t="s">
        <v>410</v>
      </c>
      <c r="C15" s="417" t="s">
        <v>393</v>
      </c>
      <c r="D15" s="418">
        <v>2841</v>
      </c>
      <c r="E15" s="412">
        <v>63</v>
      </c>
      <c r="F15" s="416" t="s">
        <v>411</v>
      </c>
      <c r="G15" s="417" t="s">
        <v>397</v>
      </c>
      <c r="H15" s="419">
        <v>2010</v>
      </c>
    </row>
    <row r="16" spans="1:8" ht="12.75" customHeight="1">
      <c r="A16" s="408">
        <v>9</v>
      </c>
      <c r="B16" s="416" t="s">
        <v>412</v>
      </c>
      <c r="C16" s="417" t="s">
        <v>397</v>
      </c>
      <c r="D16" s="418">
        <v>2639</v>
      </c>
      <c r="E16" s="412">
        <v>64</v>
      </c>
      <c r="F16" s="416" t="s">
        <v>413</v>
      </c>
      <c r="G16" s="417" t="s">
        <v>404</v>
      </c>
      <c r="H16" s="419">
        <v>21290</v>
      </c>
    </row>
    <row r="17" spans="1:8" ht="12.75" customHeight="1">
      <c r="A17" s="408">
        <v>10</v>
      </c>
      <c r="B17" s="416" t="s">
        <v>414</v>
      </c>
      <c r="C17" s="417" t="s">
        <v>397</v>
      </c>
      <c r="D17" s="418">
        <v>2927</v>
      </c>
      <c r="E17" s="412">
        <v>65</v>
      </c>
      <c r="F17" s="416" t="s">
        <v>415</v>
      </c>
      <c r="G17" s="417" t="s">
        <v>393</v>
      </c>
      <c r="H17" s="419">
        <v>1664</v>
      </c>
    </row>
    <row r="18" spans="1:8" ht="12.75" customHeight="1">
      <c r="A18" s="408">
        <v>11</v>
      </c>
      <c r="B18" s="416" t="s">
        <v>416</v>
      </c>
      <c r="C18" s="417" t="s">
        <v>397</v>
      </c>
      <c r="D18" s="418">
        <v>6043</v>
      </c>
      <c r="E18" s="412">
        <v>66</v>
      </c>
      <c r="F18" s="416" t="s">
        <v>417</v>
      </c>
      <c r="G18" s="417" t="s">
        <v>418</v>
      </c>
      <c r="H18" s="419">
        <v>18844</v>
      </c>
    </row>
    <row r="19" spans="1:8" ht="12.75" customHeight="1">
      <c r="A19" s="408">
        <v>12</v>
      </c>
      <c r="B19" s="416" t="s">
        <v>419</v>
      </c>
      <c r="C19" s="417" t="s">
        <v>397</v>
      </c>
      <c r="D19" s="418">
        <v>3635</v>
      </c>
      <c r="E19" s="412">
        <v>67</v>
      </c>
      <c r="F19" s="416" t="s">
        <v>420</v>
      </c>
      <c r="G19" s="417" t="s">
        <v>397</v>
      </c>
      <c r="H19" s="419">
        <v>211815</v>
      </c>
    </row>
    <row r="20" spans="1:8" ht="12.75" customHeight="1">
      <c r="A20" s="408">
        <v>13</v>
      </c>
      <c r="B20" s="416" t="s">
        <v>421</v>
      </c>
      <c r="C20" s="417" t="s">
        <v>397</v>
      </c>
      <c r="D20" s="418">
        <v>2488</v>
      </c>
      <c r="E20" s="412">
        <v>68</v>
      </c>
      <c r="F20" s="416" t="s">
        <v>422</v>
      </c>
      <c r="G20" s="417" t="s">
        <v>393</v>
      </c>
      <c r="H20" s="419">
        <v>3127</v>
      </c>
    </row>
    <row r="21" spans="1:8" ht="12.75" customHeight="1">
      <c r="A21" s="408">
        <v>14</v>
      </c>
      <c r="B21" s="416" t="s">
        <v>423</v>
      </c>
      <c r="C21" s="417" t="s">
        <v>397</v>
      </c>
      <c r="D21" s="418">
        <v>2379</v>
      </c>
      <c r="E21" s="412">
        <v>69</v>
      </c>
      <c r="F21" s="416" t="s">
        <v>424</v>
      </c>
      <c r="G21" s="417" t="s">
        <v>397</v>
      </c>
      <c r="H21" s="419">
        <v>1604</v>
      </c>
    </row>
    <row r="22" spans="1:8" ht="12.75" customHeight="1">
      <c r="A22" s="408">
        <v>15</v>
      </c>
      <c r="B22" s="416" t="s">
        <v>425</v>
      </c>
      <c r="C22" s="417" t="s">
        <v>397</v>
      </c>
      <c r="D22" s="418">
        <v>2594</v>
      </c>
      <c r="E22" s="412">
        <v>70</v>
      </c>
      <c r="F22" s="416" t="s">
        <v>426</v>
      </c>
      <c r="G22" s="417" t="s">
        <v>397</v>
      </c>
      <c r="H22" s="419">
        <v>3141</v>
      </c>
    </row>
    <row r="23" spans="1:8" ht="12.75" customHeight="1">
      <c r="A23" s="408">
        <v>16</v>
      </c>
      <c r="B23" s="416" t="s">
        <v>427</v>
      </c>
      <c r="C23" s="417" t="s">
        <v>397</v>
      </c>
      <c r="D23" s="418">
        <v>2406</v>
      </c>
      <c r="E23" s="412">
        <v>71</v>
      </c>
      <c r="F23" s="416" t="s">
        <v>428</v>
      </c>
      <c r="G23" s="417" t="s">
        <v>397</v>
      </c>
      <c r="H23" s="419">
        <v>2213</v>
      </c>
    </row>
    <row r="24" spans="1:8" ht="12.75" customHeight="1">
      <c r="A24" s="408">
        <v>17</v>
      </c>
      <c r="B24" s="416" t="s">
        <v>429</v>
      </c>
      <c r="C24" s="417" t="s">
        <v>397</v>
      </c>
      <c r="D24" s="418">
        <v>4518</v>
      </c>
      <c r="E24" s="412">
        <v>72</v>
      </c>
      <c r="F24" s="416" t="s">
        <v>430</v>
      </c>
      <c r="G24" s="417" t="s">
        <v>404</v>
      </c>
      <c r="H24" s="419">
        <v>18973</v>
      </c>
    </row>
    <row r="25" spans="1:8" ht="12.75" customHeight="1">
      <c r="A25" s="408">
        <v>18</v>
      </c>
      <c r="B25" s="416" t="s">
        <v>431</v>
      </c>
      <c r="C25" s="417" t="s">
        <v>404</v>
      </c>
      <c r="D25" s="418">
        <v>10845</v>
      </c>
      <c r="E25" s="412">
        <v>73</v>
      </c>
      <c r="F25" s="416" t="s">
        <v>432</v>
      </c>
      <c r="G25" s="417" t="s">
        <v>393</v>
      </c>
      <c r="H25" s="419">
        <v>2382</v>
      </c>
    </row>
    <row r="26" spans="1:8" ht="12.75" customHeight="1">
      <c r="A26" s="408">
        <v>19</v>
      </c>
      <c r="B26" s="416" t="s">
        <v>433</v>
      </c>
      <c r="C26" s="417" t="s">
        <v>393</v>
      </c>
      <c r="D26" s="418">
        <v>2115</v>
      </c>
      <c r="E26" s="412">
        <v>74</v>
      </c>
      <c r="F26" s="416" t="s">
        <v>434</v>
      </c>
      <c r="G26" s="417" t="s">
        <v>397</v>
      </c>
      <c r="H26" s="419">
        <v>2184</v>
      </c>
    </row>
    <row r="27" spans="1:8" ht="12.75" customHeight="1">
      <c r="A27" s="408">
        <v>20</v>
      </c>
      <c r="B27" s="416" t="s">
        <v>435</v>
      </c>
      <c r="C27" s="417" t="s">
        <v>436</v>
      </c>
      <c r="D27" s="418">
        <v>157936</v>
      </c>
      <c r="E27" s="412">
        <v>75</v>
      </c>
      <c r="F27" s="416" t="s">
        <v>437</v>
      </c>
      <c r="G27" s="417" t="s">
        <v>397</v>
      </c>
      <c r="H27" s="419">
        <v>2999</v>
      </c>
    </row>
    <row r="28" spans="1:8" ht="12.75" customHeight="1">
      <c r="A28" s="408">
        <v>21</v>
      </c>
      <c r="B28" s="416" t="s">
        <v>438</v>
      </c>
      <c r="C28" s="417" t="s">
        <v>404</v>
      </c>
      <c r="D28" s="418">
        <v>16412</v>
      </c>
      <c r="E28" s="412">
        <v>76</v>
      </c>
      <c r="F28" s="416" t="s">
        <v>439</v>
      </c>
      <c r="G28" s="417" t="s">
        <v>397</v>
      </c>
      <c r="H28" s="419">
        <v>2873</v>
      </c>
    </row>
    <row r="29" spans="1:8" ht="12.75" customHeight="1">
      <c r="A29" s="408">
        <v>22</v>
      </c>
      <c r="B29" s="416" t="s">
        <v>440</v>
      </c>
      <c r="C29" s="417" t="s">
        <v>393</v>
      </c>
      <c r="D29" s="418">
        <v>2895</v>
      </c>
      <c r="E29" s="412">
        <v>77</v>
      </c>
      <c r="F29" s="416" t="s">
        <v>441</v>
      </c>
      <c r="G29" s="417" t="s">
        <v>397</v>
      </c>
      <c r="H29" s="419">
        <v>1165</v>
      </c>
    </row>
    <row r="30" spans="1:8" ht="12.75" customHeight="1">
      <c r="A30" s="408">
        <v>23</v>
      </c>
      <c r="B30" s="416" t="s">
        <v>442</v>
      </c>
      <c r="C30" s="417" t="s">
        <v>397</v>
      </c>
      <c r="D30" s="418">
        <v>2985</v>
      </c>
      <c r="E30" s="412">
        <v>78</v>
      </c>
      <c r="F30" s="416" t="s">
        <v>443</v>
      </c>
      <c r="G30" s="417" t="s">
        <v>397</v>
      </c>
      <c r="H30" s="419">
        <v>1485</v>
      </c>
    </row>
    <row r="31" spans="1:8" ht="12.75" customHeight="1">
      <c r="A31" s="408">
        <v>24</v>
      </c>
      <c r="B31" s="416" t="s">
        <v>444</v>
      </c>
      <c r="C31" s="417" t="s">
        <v>404</v>
      </c>
      <c r="D31" s="418">
        <v>25898</v>
      </c>
      <c r="E31" s="412">
        <v>79</v>
      </c>
      <c r="F31" s="416" t="s">
        <v>445</v>
      </c>
      <c r="G31" s="420" t="s">
        <v>397</v>
      </c>
      <c r="H31" s="418">
        <v>1249</v>
      </c>
    </row>
    <row r="32" spans="1:8" ht="12.75" customHeight="1">
      <c r="A32" s="408">
        <v>25</v>
      </c>
      <c r="B32" s="416" t="s">
        <v>446</v>
      </c>
      <c r="C32" s="417" t="s">
        <v>397</v>
      </c>
      <c r="D32" s="418">
        <v>11500</v>
      </c>
      <c r="E32" s="412">
        <v>80</v>
      </c>
      <c r="F32" s="416" t="s">
        <v>447</v>
      </c>
      <c r="G32" s="420" t="s">
        <v>397</v>
      </c>
      <c r="H32" s="418">
        <v>1604</v>
      </c>
    </row>
    <row r="33" spans="1:8" ht="12.75" customHeight="1">
      <c r="A33" s="408">
        <v>26</v>
      </c>
      <c r="B33" s="416" t="s">
        <v>448</v>
      </c>
      <c r="C33" s="417" t="s">
        <v>397</v>
      </c>
      <c r="D33" s="418">
        <v>10000</v>
      </c>
      <c r="E33" s="412">
        <v>81</v>
      </c>
      <c r="F33" s="416" t="s">
        <v>449</v>
      </c>
      <c r="G33" s="420" t="s">
        <v>397</v>
      </c>
      <c r="H33" s="418">
        <v>4143</v>
      </c>
    </row>
    <row r="34" spans="1:8" ht="12.75" customHeight="1">
      <c r="A34" s="408">
        <v>27</v>
      </c>
      <c r="B34" s="416" t="s">
        <v>450</v>
      </c>
      <c r="C34" s="417" t="s">
        <v>393</v>
      </c>
      <c r="D34" s="418">
        <v>2000</v>
      </c>
      <c r="E34" s="412">
        <v>82</v>
      </c>
      <c r="F34" s="416" t="s">
        <v>451</v>
      </c>
      <c r="G34" s="420" t="s">
        <v>397</v>
      </c>
      <c r="H34" s="418">
        <v>1633</v>
      </c>
    </row>
    <row r="35" spans="1:8" ht="12.75" customHeight="1">
      <c r="A35" s="408">
        <v>28</v>
      </c>
      <c r="B35" s="416" t="s">
        <v>452</v>
      </c>
      <c r="C35" s="417" t="s">
        <v>397</v>
      </c>
      <c r="D35" s="418">
        <v>2000</v>
      </c>
      <c r="E35" s="412">
        <v>83</v>
      </c>
      <c r="F35" s="416" t="s">
        <v>453</v>
      </c>
      <c r="G35" s="421" t="s">
        <v>397</v>
      </c>
      <c r="H35" s="418">
        <v>1935</v>
      </c>
    </row>
    <row r="36" spans="1:8" ht="12.75" customHeight="1">
      <c r="A36" s="408">
        <v>29</v>
      </c>
      <c r="B36" s="416" t="s">
        <v>454</v>
      </c>
      <c r="C36" s="417" t="s">
        <v>397</v>
      </c>
      <c r="D36" s="418">
        <v>4500</v>
      </c>
      <c r="E36" s="412">
        <v>84</v>
      </c>
      <c r="F36" s="416" t="s">
        <v>455</v>
      </c>
      <c r="G36" s="421" t="s">
        <v>397</v>
      </c>
      <c r="H36" s="418">
        <v>734</v>
      </c>
    </row>
    <row r="37" spans="1:8" ht="12.75" customHeight="1">
      <c r="A37" s="408">
        <v>30</v>
      </c>
      <c r="B37" s="416" t="s">
        <v>456</v>
      </c>
      <c r="C37" s="417" t="s">
        <v>397</v>
      </c>
      <c r="D37" s="418">
        <v>2000</v>
      </c>
      <c r="E37" s="412">
        <v>85</v>
      </c>
      <c r="F37" s="416" t="s">
        <v>457</v>
      </c>
      <c r="G37" s="421" t="s">
        <v>404</v>
      </c>
      <c r="H37" s="418">
        <v>17711</v>
      </c>
    </row>
    <row r="38" spans="1:8" ht="12.75" customHeight="1">
      <c r="A38" s="408">
        <v>31</v>
      </c>
      <c r="B38" s="416" t="s">
        <v>458</v>
      </c>
      <c r="C38" s="417" t="s">
        <v>397</v>
      </c>
      <c r="D38" s="418">
        <v>1500</v>
      </c>
      <c r="E38" s="412">
        <v>86</v>
      </c>
      <c r="F38" s="416" t="s">
        <v>459</v>
      </c>
      <c r="G38" s="421" t="s">
        <v>397</v>
      </c>
      <c r="H38" s="419">
        <v>14078</v>
      </c>
    </row>
    <row r="39" spans="1:8" ht="12.75" customHeight="1">
      <c r="A39" s="408">
        <v>32</v>
      </c>
      <c r="B39" s="416" t="s">
        <v>460</v>
      </c>
      <c r="C39" s="417" t="s">
        <v>397</v>
      </c>
      <c r="D39" s="418">
        <v>2180</v>
      </c>
      <c r="E39" s="412">
        <v>87</v>
      </c>
      <c r="F39" s="416" t="s">
        <v>461</v>
      </c>
      <c r="G39" s="421" t="s">
        <v>393</v>
      </c>
      <c r="H39" s="419">
        <v>1701</v>
      </c>
    </row>
    <row r="40" spans="1:8" ht="12.75" customHeight="1">
      <c r="A40" s="408">
        <v>33</v>
      </c>
      <c r="B40" s="416" t="s">
        <v>462</v>
      </c>
      <c r="C40" s="417" t="s">
        <v>397</v>
      </c>
      <c r="D40" s="418">
        <v>2000</v>
      </c>
      <c r="E40" s="412">
        <v>88</v>
      </c>
      <c r="F40" s="416" t="s">
        <v>463</v>
      </c>
      <c r="G40" s="421" t="s">
        <v>397</v>
      </c>
      <c r="H40" s="419">
        <v>2132</v>
      </c>
    </row>
    <row r="41" spans="1:8" ht="12.75" customHeight="1">
      <c r="A41" s="408">
        <v>34</v>
      </c>
      <c r="B41" s="416" t="s">
        <v>464</v>
      </c>
      <c r="C41" s="417" t="s">
        <v>397</v>
      </c>
      <c r="D41" s="418">
        <v>2000</v>
      </c>
      <c r="E41" s="412">
        <v>89</v>
      </c>
      <c r="F41" s="416" t="s">
        <v>465</v>
      </c>
      <c r="G41" s="421" t="s">
        <v>397</v>
      </c>
      <c r="H41" s="419">
        <v>958</v>
      </c>
    </row>
    <row r="42" spans="1:8" ht="12.75" customHeight="1">
      <c r="A42" s="408">
        <v>35</v>
      </c>
      <c r="B42" s="416" t="s">
        <v>466</v>
      </c>
      <c r="C42" s="417" t="s">
        <v>397</v>
      </c>
      <c r="D42" s="418">
        <v>2000</v>
      </c>
      <c r="E42" s="412">
        <v>90</v>
      </c>
      <c r="F42" s="416" t="s">
        <v>467</v>
      </c>
      <c r="G42" s="421" t="s">
        <v>397</v>
      </c>
      <c r="H42" s="419">
        <v>703</v>
      </c>
    </row>
    <row r="43" spans="1:8" ht="12.75" customHeight="1">
      <c r="A43" s="408">
        <v>36</v>
      </c>
      <c r="B43" s="416" t="s">
        <v>468</v>
      </c>
      <c r="C43" s="417" t="s">
        <v>397</v>
      </c>
      <c r="D43" s="418">
        <v>720</v>
      </c>
      <c r="E43" s="412">
        <v>91</v>
      </c>
      <c r="F43" s="416" t="s">
        <v>469</v>
      </c>
      <c r="G43" s="421" t="s">
        <v>397</v>
      </c>
      <c r="H43" s="419">
        <v>990</v>
      </c>
    </row>
    <row r="44" spans="1:8" ht="12.75" customHeight="1">
      <c r="A44" s="408">
        <v>37</v>
      </c>
      <c r="B44" s="416" t="s">
        <v>470</v>
      </c>
      <c r="C44" s="417" t="s">
        <v>404</v>
      </c>
      <c r="D44" s="418">
        <v>20341</v>
      </c>
      <c r="E44" s="412">
        <v>92</v>
      </c>
      <c r="F44" s="416" t="s">
        <v>471</v>
      </c>
      <c r="G44" s="421" t="s">
        <v>397</v>
      </c>
      <c r="H44" s="419">
        <v>745</v>
      </c>
    </row>
    <row r="45" spans="1:8" ht="12.75" customHeight="1">
      <c r="A45" s="408">
        <v>38</v>
      </c>
      <c r="B45" s="416" t="s">
        <v>472</v>
      </c>
      <c r="C45" s="417" t="s">
        <v>393</v>
      </c>
      <c r="D45" s="418">
        <v>2501</v>
      </c>
      <c r="E45" s="412">
        <v>93</v>
      </c>
      <c r="F45" s="416" t="s">
        <v>473</v>
      </c>
      <c r="G45" s="421" t="s">
        <v>397</v>
      </c>
      <c r="H45" s="419">
        <v>2133</v>
      </c>
    </row>
    <row r="46" spans="1:8" ht="12.75" customHeight="1">
      <c r="A46" s="408">
        <v>39</v>
      </c>
      <c r="B46" s="416" t="s">
        <v>474</v>
      </c>
      <c r="C46" s="417" t="s">
        <v>397</v>
      </c>
      <c r="D46" s="418">
        <v>2199</v>
      </c>
      <c r="E46" s="412">
        <v>94</v>
      </c>
      <c r="F46" s="416" t="s">
        <v>475</v>
      </c>
      <c r="G46" s="421" t="s">
        <v>397</v>
      </c>
      <c r="H46" s="419">
        <v>1048</v>
      </c>
    </row>
    <row r="47" spans="1:8" ht="12.75" customHeight="1">
      <c r="A47" s="408">
        <v>40</v>
      </c>
      <c r="B47" s="416" t="s">
        <v>476</v>
      </c>
      <c r="C47" s="417" t="s">
        <v>397</v>
      </c>
      <c r="D47" s="418">
        <v>2799</v>
      </c>
      <c r="E47" s="412">
        <v>95</v>
      </c>
      <c r="F47" s="416" t="s">
        <v>477</v>
      </c>
      <c r="G47" s="421" t="s">
        <v>397</v>
      </c>
      <c r="H47" s="419">
        <v>2311</v>
      </c>
    </row>
    <row r="48" spans="1:8" ht="12.75" customHeight="1">
      <c r="A48" s="408">
        <v>41</v>
      </c>
      <c r="B48" s="422" t="s">
        <v>478</v>
      </c>
      <c r="C48" s="421" t="s">
        <v>404</v>
      </c>
      <c r="D48" s="418">
        <v>38948</v>
      </c>
      <c r="E48" s="412">
        <v>96</v>
      </c>
      <c r="F48" s="416" t="s">
        <v>479</v>
      </c>
      <c r="G48" s="421" t="s">
        <v>397</v>
      </c>
      <c r="H48" s="419">
        <v>828</v>
      </c>
    </row>
    <row r="49" spans="1:8" ht="12.75" customHeight="1">
      <c r="A49" s="408">
        <v>42</v>
      </c>
      <c r="B49" s="422" t="s">
        <v>480</v>
      </c>
      <c r="C49" s="421" t="s">
        <v>393</v>
      </c>
      <c r="D49" s="419">
        <v>2499</v>
      </c>
      <c r="E49" s="412">
        <v>97</v>
      </c>
      <c r="F49" s="423" t="s">
        <v>481</v>
      </c>
      <c r="G49" s="421" t="s">
        <v>397</v>
      </c>
      <c r="H49" s="419">
        <v>1280</v>
      </c>
    </row>
    <row r="50" spans="1:8" ht="12.75" customHeight="1">
      <c r="A50" s="408">
        <v>43</v>
      </c>
      <c r="B50" s="416" t="s">
        <v>482</v>
      </c>
      <c r="C50" s="417" t="s">
        <v>397</v>
      </c>
      <c r="D50" s="419">
        <v>2951</v>
      </c>
      <c r="E50" s="412">
        <v>98</v>
      </c>
      <c r="F50" s="423" t="s">
        <v>483</v>
      </c>
      <c r="G50" s="421" t="s">
        <v>397</v>
      </c>
      <c r="H50" s="419">
        <v>2500</v>
      </c>
    </row>
    <row r="51" spans="1:8" ht="12.75" customHeight="1">
      <c r="A51" s="408">
        <v>44</v>
      </c>
      <c r="B51" s="416" t="s">
        <v>484</v>
      </c>
      <c r="C51" s="417" t="s">
        <v>397</v>
      </c>
      <c r="D51" s="419">
        <v>2274</v>
      </c>
      <c r="E51" s="412">
        <v>99</v>
      </c>
      <c r="F51" s="423" t="s">
        <v>485</v>
      </c>
      <c r="G51" s="421" t="s">
        <v>397</v>
      </c>
      <c r="H51" s="419">
        <v>3002</v>
      </c>
    </row>
    <row r="52" spans="1:8" ht="12.75" customHeight="1">
      <c r="A52" s="408">
        <v>45</v>
      </c>
      <c r="B52" s="416" t="s">
        <v>486</v>
      </c>
      <c r="C52" s="417" t="s">
        <v>397</v>
      </c>
      <c r="D52" s="419">
        <v>3317</v>
      </c>
      <c r="E52" s="412">
        <v>100</v>
      </c>
      <c r="F52" s="423" t="s">
        <v>487</v>
      </c>
      <c r="G52" s="421" t="s">
        <v>397</v>
      </c>
      <c r="H52" s="419">
        <v>2901</v>
      </c>
    </row>
    <row r="53" spans="1:8" ht="12.75" customHeight="1">
      <c r="A53" s="408">
        <v>46</v>
      </c>
      <c r="B53" s="416" t="s">
        <v>488</v>
      </c>
      <c r="C53" s="417" t="s">
        <v>397</v>
      </c>
      <c r="D53" s="419">
        <v>2268</v>
      </c>
      <c r="E53" s="412">
        <v>101</v>
      </c>
      <c r="F53" s="423" t="s">
        <v>489</v>
      </c>
      <c r="G53" s="421" t="s">
        <v>397</v>
      </c>
      <c r="H53" s="419">
        <v>5300</v>
      </c>
    </row>
    <row r="54" spans="1:8" ht="12.75" customHeight="1">
      <c r="A54" s="408">
        <v>47</v>
      </c>
      <c r="B54" s="416" t="s">
        <v>490</v>
      </c>
      <c r="C54" s="417" t="s">
        <v>397</v>
      </c>
      <c r="D54" s="419">
        <v>4279</v>
      </c>
      <c r="E54" s="412">
        <v>102</v>
      </c>
      <c r="F54" s="424" t="s">
        <v>491</v>
      </c>
      <c r="G54" s="421" t="s">
        <v>397</v>
      </c>
      <c r="H54" s="419">
        <v>2600</v>
      </c>
    </row>
    <row r="55" spans="1:8" ht="12.75" customHeight="1">
      <c r="A55" s="408">
        <v>48</v>
      </c>
      <c r="B55" s="416" t="s">
        <v>492</v>
      </c>
      <c r="C55" s="417" t="s">
        <v>397</v>
      </c>
      <c r="D55" s="419">
        <v>2194</v>
      </c>
      <c r="E55" s="412">
        <v>103</v>
      </c>
      <c r="F55" s="424" t="s">
        <v>493</v>
      </c>
      <c r="G55" s="421" t="s">
        <v>397</v>
      </c>
      <c r="H55" s="418">
        <v>2200</v>
      </c>
    </row>
    <row r="56" spans="1:8" ht="12.75" customHeight="1">
      <c r="A56" s="408">
        <v>49</v>
      </c>
      <c r="B56" s="416" t="s">
        <v>494</v>
      </c>
      <c r="C56" s="417" t="s">
        <v>404</v>
      </c>
      <c r="D56" s="419">
        <v>9573</v>
      </c>
      <c r="E56" s="412">
        <v>104</v>
      </c>
      <c r="F56" s="424" t="s">
        <v>495</v>
      </c>
      <c r="G56" s="421" t="s">
        <v>397</v>
      </c>
      <c r="H56" s="418">
        <v>3000</v>
      </c>
    </row>
    <row r="57" spans="1:8" ht="12.75" customHeight="1">
      <c r="A57" s="408">
        <v>50</v>
      </c>
      <c r="B57" s="416" t="s">
        <v>496</v>
      </c>
      <c r="C57" s="417" t="s">
        <v>393</v>
      </c>
      <c r="D57" s="419">
        <v>1928</v>
      </c>
      <c r="E57" s="412">
        <v>105</v>
      </c>
      <c r="F57" s="424" t="s">
        <v>497</v>
      </c>
      <c r="G57" s="421" t="s">
        <v>397</v>
      </c>
      <c r="H57" s="418">
        <v>2600</v>
      </c>
    </row>
    <row r="58" spans="1:8" ht="12.75" customHeight="1">
      <c r="A58" s="408">
        <v>51</v>
      </c>
      <c r="B58" s="416" t="s">
        <v>498</v>
      </c>
      <c r="C58" s="417" t="s">
        <v>404</v>
      </c>
      <c r="D58" s="419">
        <v>20070</v>
      </c>
      <c r="E58" s="412">
        <v>106</v>
      </c>
      <c r="F58" s="424" t="s">
        <v>499</v>
      </c>
      <c r="G58" s="421" t="s">
        <v>397</v>
      </c>
      <c r="H58" s="418">
        <v>1328</v>
      </c>
    </row>
    <row r="59" spans="1:8" ht="12.75" customHeight="1">
      <c r="A59" s="408">
        <v>52</v>
      </c>
      <c r="B59" s="416" t="s">
        <v>500</v>
      </c>
      <c r="C59" s="420" t="s">
        <v>393</v>
      </c>
      <c r="D59" s="418">
        <v>1999</v>
      </c>
      <c r="E59" s="425"/>
      <c r="F59" s="424"/>
      <c r="G59" s="421"/>
      <c r="H59" s="418"/>
    </row>
    <row r="60" spans="1:8" ht="12.75" customHeight="1">
      <c r="A60" s="408">
        <v>53</v>
      </c>
      <c r="B60" s="422" t="s">
        <v>501</v>
      </c>
      <c r="C60" s="421" t="s">
        <v>397</v>
      </c>
      <c r="D60" s="418">
        <v>3349</v>
      </c>
      <c r="E60" s="425"/>
      <c r="F60" s="424"/>
      <c r="G60" s="421"/>
      <c r="H60" s="418"/>
    </row>
    <row r="61" spans="1:8" ht="12.75" customHeight="1">
      <c r="A61" s="408">
        <v>54</v>
      </c>
      <c r="B61" s="422" t="s">
        <v>502</v>
      </c>
      <c r="C61" s="421" t="s">
        <v>397</v>
      </c>
      <c r="D61" s="426">
        <v>2350</v>
      </c>
      <c r="E61" s="425"/>
      <c r="F61" s="424"/>
      <c r="G61" s="421"/>
      <c r="H61" s="418"/>
    </row>
    <row r="62" spans="1:8" ht="12.75" customHeight="1">
      <c r="A62" s="427">
        <v>55</v>
      </c>
      <c r="B62" s="428" t="s">
        <v>503</v>
      </c>
      <c r="C62" s="429" t="s">
        <v>397</v>
      </c>
      <c r="D62" s="430">
        <v>1202</v>
      </c>
      <c r="E62" s="431" t="s">
        <v>504</v>
      </c>
      <c r="F62" s="432"/>
      <c r="G62" s="433"/>
      <c r="H62" s="434">
        <f>SUM(D8:D62)+SUM(H8:H61)</f>
        <v>870483</v>
      </c>
    </row>
    <row r="63" spans="1:8" ht="12.75" customHeight="1">
      <c r="H63" s="435" t="s">
        <v>505</v>
      </c>
    </row>
    <row r="64" spans="1:8" ht="12.75" customHeight="1">
      <c r="A64" s="436" t="s">
        <v>506</v>
      </c>
      <c r="B64" s="436" t="s">
        <v>507</v>
      </c>
    </row>
  </sheetData>
  <mergeCells count="4">
    <mergeCell ref="A3:H3"/>
    <mergeCell ref="D5:H5"/>
    <mergeCell ref="A6:B6"/>
    <mergeCell ref="E62:F62"/>
  </mergeCells>
  <phoneticPr fontId="2"/>
  <hyperlinks>
    <hyperlink ref="A1" location="目次!A1" display="目次へもどる"/>
  </hyperlinks>
  <pageMargins left="0.78740157480314965" right="0.78740157480314965" top="0.70866141732283472" bottom="0.78740157480314965" header="0.51181102362204722" footer="0.51181102362204722"/>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6"/>
  <sheetViews>
    <sheetView zoomScaleNormal="100" workbookViewId="0"/>
  </sheetViews>
  <sheetFormatPr defaultRowHeight="12.95" customHeight="1"/>
  <cols>
    <col min="1" max="1" width="4.25" style="128" customWidth="1"/>
    <col min="2" max="2" width="22.125" style="128" customWidth="1"/>
    <col min="3" max="3" width="9.125" style="128" customWidth="1"/>
    <col min="4" max="4" width="10" style="128" customWidth="1"/>
    <col min="5" max="5" width="9.375" style="128" customWidth="1"/>
    <col min="6" max="6" width="12.875" style="128" customWidth="1"/>
    <col min="7" max="8" width="9.375" style="128" customWidth="1"/>
    <col min="9" max="16384" width="9" style="128"/>
  </cols>
  <sheetData>
    <row r="1" spans="1:8" s="394" customFormat="1" ht="15">
      <c r="A1" s="393" t="s">
        <v>24</v>
      </c>
    </row>
    <row r="2" spans="1:8" s="394" customFormat="1" ht="15">
      <c r="A2" s="393"/>
    </row>
    <row r="3" spans="1:8" ht="15" customHeight="1">
      <c r="A3" s="149" t="s">
        <v>508</v>
      </c>
      <c r="C3" s="177"/>
      <c r="E3" s="437"/>
      <c r="G3" s="438"/>
      <c r="H3" s="438"/>
    </row>
    <row r="4" spans="1:8" ht="15" customHeight="1">
      <c r="A4" s="439">
        <v>42094</v>
      </c>
      <c r="B4" s="439"/>
      <c r="F4" s="55"/>
      <c r="H4" s="55"/>
    </row>
    <row r="5" spans="1:8" s="441" customFormat="1" ht="38.450000000000003" customHeight="1">
      <c r="A5" s="440"/>
      <c r="B5" s="440" t="s">
        <v>509</v>
      </c>
      <c r="C5" s="132" t="s">
        <v>510</v>
      </c>
      <c r="D5" s="132" t="s">
        <v>511</v>
      </c>
      <c r="E5" s="132" t="s">
        <v>512</v>
      </c>
      <c r="F5" s="440" t="s">
        <v>513</v>
      </c>
      <c r="G5" s="132" t="s">
        <v>514</v>
      </c>
      <c r="H5" s="440" t="s">
        <v>515</v>
      </c>
    </row>
    <row r="6" spans="1:8" ht="15" customHeight="1">
      <c r="A6" s="102">
        <v>1</v>
      </c>
      <c r="B6" s="442" t="s">
        <v>516</v>
      </c>
      <c r="C6" s="443" t="s">
        <v>517</v>
      </c>
      <c r="D6" s="369">
        <v>3700</v>
      </c>
      <c r="E6" s="444">
        <v>50</v>
      </c>
      <c r="F6" s="445">
        <v>32259</v>
      </c>
      <c r="G6" s="446" t="s">
        <v>518</v>
      </c>
      <c r="H6" s="446" t="s">
        <v>518</v>
      </c>
    </row>
    <row r="7" spans="1:8" ht="16.5" customHeight="1">
      <c r="A7" s="110"/>
      <c r="B7" s="447" t="s">
        <v>519</v>
      </c>
      <c r="C7" s="448"/>
      <c r="D7" s="449">
        <v>3700</v>
      </c>
      <c r="E7" s="450"/>
      <c r="F7" s="451"/>
      <c r="G7" s="452" t="s">
        <v>518</v>
      </c>
      <c r="H7" s="452" t="s">
        <v>518</v>
      </c>
    </row>
    <row r="8" spans="1:8" ht="15" customHeight="1">
      <c r="A8" s="13">
        <v>2</v>
      </c>
      <c r="B8" s="453" t="s">
        <v>520</v>
      </c>
      <c r="C8" s="155" t="s">
        <v>521</v>
      </c>
      <c r="D8" s="128">
        <v>5900</v>
      </c>
      <c r="E8" s="454">
        <v>25</v>
      </c>
      <c r="F8" s="455">
        <v>39133</v>
      </c>
      <c r="G8" s="148">
        <v>3360</v>
      </c>
      <c r="H8" s="456">
        <v>56.949152542372886</v>
      </c>
    </row>
    <row r="9" spans="1:8" ht="15" customHeight="1">
      <c r="A9" s="13">
        <v>3</v>
      </c>
      <c r="B9" s="453" t="s">
        <v>522</v>
      </c>
      <c r="C9" s="155" t="s">
        <v>397</v>
      </c>
      <c r="D9" s="128">
        <v>4250</v>
      </c>
      <c r="E9" s="454" t="s">
        <v>397</v>
      </c>
      <c r="F9" s="457">
        <v>32105</v>
      </c>
      <c r="G9" s="148">
        <v>2438</v>
      </c>
      <c r="H9" s="456">
        <v>57.364705882352936</v>
      </c>
    </row>
    <row r="10" spans="1:8" ht="15" customHeight="1">
      <c r="A10" s="13">
        <v>4</v>
      </c>
      <c r="B10" s="453" t="s">
        <v>523</v>
      </c>
      <c r="C10" s="155" t="s">
        <v>524</v>
      </c>
      <c r="D10" s="128">
        <v>810</v>
      </c>
      <c r="E10" s="454">
        <v>20</v>
      </c>
      <c r="F10" s="455">
        <v>25927</v>
      </c>
      <c r="G10" s="148">
        <v>810</v>
      </c>
      <c r="H10" s="456">
        <v>100</v>
      </c>
    </row>
    <row r="11" spans="1:8" ht="15" customHeight="1">
      <c r="A11" s="13">
        <v>5</v>
      </c>
      <c r="B11" s="453" t="s">
        <v>525</v>
      </c>
      <c r="C11" s="155" t="s">
        <v>397</v>
      </c>
      <c r="D11" s="128">
        <v>2080</v>
      </c>
      <c r="E11" s="454">
        <v>16</v>
      </c>
      <c r="F11" s="455">
        <v>35195</v>
      </c>
      <c r="G11" s="148">
        <v>714</v>
      </c>
      <c r="H11" s="456">
        <v>34.32692307692308</v>
      </c>
    </row>
    <row r="12" spans="1:8" ht="15" customHeight="1">
      <c r="A12" s="13">
        <v>6</v>
      </c>
      <c r="B12" s="453" t="s">
        <v>526</v>
      </c>
      <c r="C12" s="155" t="s">
        <v>397</v>
      </c>
      <c r="D12" s="128">
        <v>1860</v>
      </c>
      <c r="E12" s="454">
        <v>27</v>
      </c>
      <c r="F12" s="458" t="s">
        <v>397</v>
      </c>
      <c r="G12" s="148">
        <v>1524</v>
      </c>
      <c r="H12" s="456">
        <v>81.935483869999999</v>
      </c>
    </row>
    <row r="13" spans="1:8" ht="15" customHeight="1">
      <c r="A13" s="13">
        <v>7</v>
      </c>
      <c r="B13" s="453" t="s">
        <v>527</v>
      </c>
      <c r="C13" s="155" t="s">
        <v>521</v>
      </c>
      <c r="D13" s="128">
        <v>10040</v>
      </c>
      <c r="E13" s="454">
        <v>16</v>
      </c>
      <c r="F13" s="455">
        <v>36242</v>
      </c>
      <c r="G13" s="148">
        <v>9740</v>
      </c>
      <c r="H13" s="456">
        <v>97.011952191235068</v>
      </c>
    </row>
    <row r="14" spans="1:8" ht="15" customHeight="1">
      <c r="A14" s="13">
        <v>8</v>
      </c>
      <c r="B14" s="453" t="s">
        <v>528</v>
      </c>
      <c r="C14" s="155" t="s">
        <v>517</v>
      </c>
      <c r="D14" s="128">
        <v>11600</v>
      </c>
      <c r="E14" s="454">
        <v>21</v>
      </c>
      <c r="F14" s="455">
        <v>32105</v>
      </c>
      <c r="G14" s="148">
        <v>11600</v>
      </c>
      <c r="H14" s="456">
        <v>100</v>
      </c>
    </row>
    <row r="15" spans="1:8" ht="15" customHeight="1">
      <c r="A15" s="13">
        <v>9</v>
      </c>
      <c r="B15" s="453" t="s">
        <v>529</v>
      </c>
      <c r="C15" s="155" t="s">
        <v>524</v>
      </c>
      <c r="D15" s="128">
        <v>1260</v>
      </c>
      <c r="E15" s="454">
        <v>16</v>
      </c>
      <c r="F15" s="455">
        <v>25927</v>
      </c>
      <c r="G15" s="148">
        <v>1260</v>
      </c>
      <c r="H15" s="456">
        <v>100</v>
      </c>
    </row>
    <row r="16" spans="1:8" ht="15" customHeight="1">
      <c r="A16" s="13">
        <v>10</v>
      </c>
      <c r="B16" s="453" t="s">
        <v>530</v>
      </c>
      <c r="C16" s="155" t="s">
        <v>521</v>
      </c>
      <c r="D16" s="128">
        <v>8750</v>
      </c>
      <c r="E16" s="454" t="s">
        <v>397</v>
      </c>
      <c r="F16" s="455">
        <v>32105</v>
      </c>
      <c r="G16" s="148">
        <v>2040</v>
      </c>
      <c r="H16" s="456">
        <v>23.314285714285717</v>
      </c>
    </row>
    <row r="17" spans="1:8" ht="15" customHeight="1">
      <c r="A17" s="13">
        <v>11</v>
      </c>
      <c r="B17" s="453" t="s">
        <v>531</v>
      </c>
      <c r="C17" s="155" t="s">
        <v>524</v>
      </c>
      <c r="D17" s="128">
        <v>1100</v>
      </c>
      <c r="E17" s="454" t="s">
        <v>397</v>
      </c>
      <c r="F17" s="458" t="s">
        <v>397</v>
      </c>
      <c r="G17" s="148">
        <v>1100</v>
      </c>
      <c r="H17" s="456">
        <v>100</v>
      </c>
    </row>
    <row r="18" spans="1:8" ht="15" customHeight="1">
      <c r="A18" s="13">
        <v>12</v>
      </c>
      <c r="B18" s="453" t="s">
        <v>532</v>
      </c>
      <c r="C18" s="155" t="s">
        <v>397</v>
      </c>
      <c r="D18" s="128">
        <v>1930</v>
      </c>
      <c r="E18" s="454" t="s">
        <v>397</v>
      </c>
      <c r="F18" s="458" t="s">
        <v>397</v>
      </c>
      <c r="G18" s="148">
        <v>1895</v>
      </c>
      <c r="H18" s="456">
        <v>98.186528497409327</v>
      </c>
    </row>
    <row r="19" spans="1:8" ht="15" customHeight="1">
      <c r="A19" s="13">
        <v>13</v>
      </c>
      <c r="B19" s="453" t="s">
        <v>533</v>
      </c>
      <c r="C19" s="155" t="s">
        <v>397</v>
      </c>
      <c r="D19" s="128">
        <v>1959</v>
      </c>
      <c r="E19" s="454" t="s">
        <v>397</v>
      </c>
      <c r="F19" s="455">
        <v>25927</v>
      </c>
      <c r="G19" s="148">
        <v>1535</v>
      </c>
      <c r="H19" s="456">
        <v>78.356304236855536</v>
      </c>
    </row>
    <row r="20" spans="1:8" ht="15" customHeight="1">
      <c r="A20" s="13">
        <v>14</v>
      </c>
      <c r="B20" s="453" t="s">
        <v>534</v>
      </c>
      <c r="C20" s="155" t="s">
        <v>397</v>
      </c>
      <c r="D20" s="128">
        <v>5040</v>
      </c>
      <c r="E20" s="454" t="s">
        <v>397</v>
      </c>
      <c r="F20" s="455">
        <v>32105</v>
      </c>
      <c r="G20" s="148">
        <v>2152</v>
      </c>
      <c r="H20" s="456">
        <v>42.698412698412696</v>
      </c>
    </row>
    <row r="21" spans="1:8" ht="15" customHeight="1">
      <c r="A21" s="13">
        <v>15</v>
      </c>
      <c r="B21" s="453" t="s">
        <v>535</v>
      </c>
      <c r="C21" s="155" t="s">
        <v>397</v>
      </c>
      <c r="D21" s="128">
        <v>5020</v>
      </c>
      <c r="E21" s="454" t="s">
        <v>397</v>
      </c>
      <c r="F21" s="458" t="s">
        <v>397</v>
      </c>
      <c r="G21" s="148">
        <v>3790</v>
      </c>
      <c r="H21" s="456">
        <v>75.498007968127496</v>
      </c>
    </row>
    <row r="22" spans="1:8" ht="15" customHeight="1">
      <c r="A22" s="13">
        <v>16</v>
      </c>
      <c r="B22" s="453" t="s">
        <v>536</v>
      </c>
      <c r="C22" s="155" t="s">
        <v>397</v>
      </c>
      <c r="D22" s="128">
        <v>360</v>
      </c>
      <c r="E22" s="454">
        <v>20</v>
      </c>
      <c r="F22" s="458" t="s">
        <v>397</v>
      </c>
      <c r="G22" s="148">
        <v>36</v>
      </c>
      <c r="H22" s="456">
        <v>10</v>
      </c>
    </row>
    <row r="23" spans="1:8" ht="15" customHeight="1">
      <c r="A23" s="13">
        <v>17</v>
      </c>
      <c r="B23" s="54" t="s">
        <v>537</v>
      </c>
      <c r="C23" s="459" t="s">
        <v>397</v>
      </c>
      <c r="D23" s="54">
        <v>3260</v>
      </c>
      <c r="E23" s="460" t="s">
        <v>397</v>
      </c>
      <c r="F23" s="458" t="s">
        <v>397</v>
      </c>
      <c r="G23" s="148">
        <v>2050</v>
      </c>
      <c r="H23" s="456">
        <v>62.883435582822088</v>
      </c>
    </row>
    <row r="24" spans="1:8" ht="15" customHeight="1">
      <c r="A24" s="13">
        <v>18</v>
      </c>
      <c r="B24" s="453" t="s">
        <v>538</v>
      </c>
      <c r="C24" s="155" t="s">
        <v>397</v>
      </c>
      <c r="D24" s="128">
        <v>1950</v>
      </c>
      <c r="E24" s="454">
        <v>16</v>
      </c>
      <c r="F24" s="455">
        <v>34348</v>
      </c>
      <c r="G24" s="148">
        <v>1562</v>
      </c>
      <c r="H24" s="456">
        <v>80.102564102564102</v>
      </c>
    </row>
    <row r="25" spans="1:8" ht="15" customHeight="1">
      <c r="A25" s="13">
        <v>19</v>
      </c>
      <c r="B25" s="453" t="s">
        <v>539</v>
      </c>
      <c r="C25" s="155" t="s">
        <v>397</v>
      </c>
      <c r="D25" s="128">
        <v>210</v>
      </c>
      <c r="E25" s="454" t="s">
        <v>397</v>
      </c>
      <c r="F25" s="455">
        <v>32105</v>
      </c>
      <c r="G25" s="148">
        <v>210</v>
      </c>
      <c r="H25" s="456">
        <v>100</v>
      </c>
    </row>
    <row r="26" spans="1:8" ht="15" customHeight="1">
      <c r="A26" s="13">
        <v>20</v>
      </c>
      <c r="B26" s="453" t="s">
        <v>540</v>
      </c>
      <c r="C26" s="155" t="s">
        <v>521</v>
      </c>
      <c r="D26" s="128">
        <v>2870</v>
      </c>
      <c r="E26" s="454">
        <v>22</v>
      </c>
      <c r="F26" s="458" t="s">
        <v>397</v>
      </c>
      <c r="G26" s="148">
        <v>552</v>
      </c>
      <c r="H26" s="456">
        <v>19.233449477351915</v>
      </c>
    </row>
    <row r="27" spans="1:8" ht="15" customHeight="1">
      <c r="A27" s="13">
        <v>21</v>
      </c>
      <c r="B27" s="453" t="s">
        <v>541</v>
      </c>
      <c r="C27" s="155" t="s">
        <v>524</v>
      </c>
      <c r="D27" s="128">
        <v>880</v>
      </c>
      <c r="E27" s="454">
        <v>16</v>
      </c>
      <c r="F27" s="458" t="s">
        <v>397</v>
      </c>
      <c r="G27" s="148">
        <v>880</v>
      </c>
      <c r="H27" s="456">
        <v>100</v>
      </c>
    </row>
    <row r="28" spans="1:8" ht="15" customHeight="1">
      <c r="A28" s="13">
        <v>22</v>
      </c>
      <c r="B28" s="453" t="s">
        <v>542</v>
      </c>
      <c r="C28" s="155" t="s">
        <v>397</v>
      </c>
      <c r="D28" s="128">
        <v>1130</v>
      </c>
      <c r="E28" s="454" t="s">
        <v>397</v>
      </c>
      <c r="F28" s="455">
        <v>39511</v>
      </c>
      <c r="G28" s="148">
        <v>1130</v>
      </c>
      <c r="H28" s="456">
        <v>100</v>
      </c>
    </row>
    <row r="29" spans="1:8" ht="15" customHeight="1">
      <c r="A29" s="13">
        <v>23</v>
      </c>
      <c r="B29" s="453" t="s">
        <v>543</v>
      </c>
      <c r="C29" s="155" t="s">
        <v>397</v>
      </c>
      <c r="D29" s="128">
        <v>1090</v>
      </c>
      <c r="E29" s="454">
        <v>12</v>
      </c>
      <c r="F29" s="455">
        <v>29395</v>
      </c>
      <c r="G29" s="148">
        <v>1090</v>
      </c>
      <c r="H29" s="456">
        <v>100</v>
      </c>
    </row>
    <row r="30" spans="1:8" ht="15" customHeight="1">
      <c r="A30" s="13">
        <v>24</v>
      </c>
      <c r="B30" s="453" t="s">
        <v>544</v>
      </c>
      <c r="C30" s="155" t="s">
        <v>397</v>
      </c>
      <c r="D30" s="128">
        <v>1210</v>
      </c>
      <c r="E30" s="454">
        <v>16</v>
      </c>
      <c r="F30" s="455">
        <v>31366</v>
      </c>
      <c r="G30" s="148">
        <v>1210</v>
      </c>
      <c r="H30" s="456">
        <v>100</v>
      </c>
    </row>
    <row r="31" spans="1:8" ht="15" customHeight="1">
      <c r="A31" s="13">
        <v>25</v>
      </c>
      <c r="B31" s="453" t="s">
        <v>545</v>
      </c>
      <c r="C31" s="155" t="s">
        <v>397</v>
      </c>
      <c r="D31" s="128">
        <v>600</v>
      </c>
      <c r="E31" s="454">
        <v>12</v>
      </c>
      <c r="F31" s="458" t="s">
        <v>397</v>
      </c>
      <c r="G31" s="148">
        <v>600</v>
      </c>
      <c r="H31" s="456">
        <v>100</v>
      </c>
    </row>
    <row r="32" spans="1:8" ht="15" customHeight="1">
      <c r="A32" s="13">
        <v>26</v>
      </c>
      <c r="B32" s="453" t="s">
        <v>546</v>
      </c>
      <c r="C32" s="155" t="s">
        <v>397</v>
      </c>
      <c r="D32" s="128">
        <v>710</v>
      </c>
      <c r="E32" s="454" t="s">
        <v>397</v>
      </c>
      <c r="F32" s="458" t="s">
        <v>397</v>
      </c>
      <c r="G32" s="148">
        <v>710</v>
      </c>
      <c r="H32" s="456">
        <v>100</v>
      </c>
    </row>
    <row r="33" spans="1:8" ht="15" customHeight="1">
      <c r="A33" s="13">
        <v>27</v>
      </c>
      <c r="B33" s="453" t="s">
        <v>547</v>
      </c>
      <c r="C33" s="155" t="s">
        <v>397</v>
      </c>
      <c r="D33" s="128">
        <v>360</v>
      </c>
      <c r="E33" s="454">
        <v>20</v>
      </c>
      <c r="F33" s="455">
        <v>32105</v>
      </c>
      <c r="G33" s="148">
        <v>360</v>
      </c>
      <c r="H33" s="456">
        <v>100</v>
      </c>
    </row>
    <row r="34" spans="1:8" ht="15" customHeight="1">
      <c r="A34" s="13">
        <v>28</v>
      </c>
      <c r="B34" s="453" t="s">
        <v>548</v>
      </c>
      <c r="C34" s="155" t="s">
        <v>397</v>
      </c>
      <c r="D34" s="128">
        <v>240</v>
      </c>
      <c r="E34" s="454" t="s">
        <v>397</v>
      </c>
      <c r="F34" s="458" t="s">
        <v>397</v>
      </c>
      <c r="G34" s="148">
        <v>240</v>
      </c>
      <c r="H34" s="456">
        <v>100</v>
      </c>
    </row>
    <row r="35" spans="1:8" ht="15" customHeight="1">
      <c r="A35" s="13">
        <v>29</v>
      </c>
      <c r="B35" s="453" t="s">
        <v>549</v>
      </c>
      <c r="C35" s="155" t="s">
        <v>397</v>
      </c>
      <c r="D35" s="128">
        <v>380</v>
      </c>
      <c r="E35" s="454" t="s">
        <v>397</v>
      </c>
      <c r="F35" s="458" t="s">
        <v>397</v>
      </c>
      <c r="G35" s="148">
        <v>380</v>
      </c>
      <c r="H35" s="456">
        <v>100</v>
      </c>
    </row>
    <row r="36" spans="1:8" ht="15" customHeight="1">
      <c r="A36" s="13">
        <v>30</v>
      </c>
      <c r="B36" s="453" t="s">
        <v>550</v>
      </c>
      <c r="C36" s="155" t="s">
        <v>397</v>
      </c>
      <c r="D36" s="128">
        <v>320</v>
      </c>
      <c r="E36" s="454">
        <v>25</v>
      </c>
      <c r="F36" s="458" t="s">
        <v>397</v>
      </c>
      <c r="G36" s="148">
        <v>75</v>
      </c>
      <c r="H36" s="456">
        <v>23.4375</v>
      </c>
    </row>
    <row r="37" spans="1:8" ht="15" customHeight="1">
      <c r="A37" s="13">
        <v>31</v>
      </c>
      <c r="B37" s="453" t="s">
        <v>551</v>
      </c>
      <c r="C37" s="155" t="s">
        <v>397</v>
      </c>
      <c r="D37" s="128">
        <v>470</v>
      </c>
      <c r="E37" s="454">
        <v>16</v>
      </c>
      <c r="F37" s="458" t="s">
        <v>397</v>
      </c>
      <c r="G37" s="148">
        <v>250</v>
      </c>
      <c r="H37" s="456">
        <v>53.191489361702125</v>
      </c>
    </row>
    <row r="38" spans="1:8" ht="15" customHeight="1">
      <c r="A38" s="13">
        <v>32</v>
      </c>
      <c r="B38" s="453" t="s">
        <v>552</v>
      </c>
      <c r="C38" s="155" t="s">
        <v>521</v>
      </c>
      <c r="D38" s="128">
        <v>300</v>
      </c>
      <c r="E38" s="454">
        <v>25</v>
      </c>
      <c r="F38" s="458" t="s">
        <v>397</v>
      </c>
      <c r="G38" s="148">
        <v>54</v>
      </c>
      <c r="H38" s="456">
        <v>18</v>
      </c>
    </row>
    <row r="39" spans="1:8" ht="15" customHeight="1">
      <c r="A39" s="13">
        <v>33</v>
      </c>
      <c r="B39" s="453" t="s">
        <v>553</v>
      </c>
      <c r="C39" s="155" t="s">
        <v>524</v>
      </c>
      <c r="D39" s="128">
        <v>600</v>
      </c>
      <c r="E39" s="454">
        <v>12</v>
      </c>
      <c r="F39" s="458" t="s">
        <v>397</v>
      </c>
      <c r="G39" s="148">
        <v>55</v>
      </c>
      <c r="H39" s="456">
        <v>9.1666666666666661</v>
      </c>
    </row>
    <row r="40" spans="1:8" ht="15" customHeight="1">
      <c r="A40" s="13">
        <v>34</v>
      </c>
      <c r="B40" s="453" t="s">
        <v>554</v>
      </c>
      <c r="C40" s="155" t="s">
        <v>397</v>
      </c>
      <c r="D40" s="128">
        <v>740</v>
      </c>
      <c r="E40" s="454" t="s">
        <v>397</v>
      </c>
      <c r="F40" s="458" t="s">
        <v>397</v>
      </c>
      <c r="G40" s="148">
        <v>43</v>
      </c>
      <c r="H40" s="456">
        <v>5.8108108108108114</v>
      </c>
    </row>
    <row r="41" spans="1:8" ht="15" customHeight="1">
      <c r="A41" s="13">
        <v>35</v>
      </c>
      <c r="B41" s="453" t="s">
        <v>555</v>
      </c>
      <c r="C41" s="155" t="s">
        <v>397</v>
      </c>
      <c r="D41" s="128">
        <v>320</v>
      </c>
      <c r="E41" s="454" t="s">
        <v>397</v>
      </c>
      <c r="F41" s="458" t="s">
        <v>397</v>
      </c>
      <c r="G41" s="148" t="s">
        <v>518</v>
      </c>
      <c r="H41" s="456" t="s">
        <v>518</v>
      </c>
    </row>
    <row r="42" spans="1:8" ht="15" customHeight="1">
      <c r="A42" s="13">
        <v>36</v>
      </c>
      <c r="B42" s="453" t="s">
        <v>556</v>
      </c>
      <c r="C42" s="155" t="s">
        <v>397</v>
      </c>
      <c r="D42" s="128">
        <v>1320</v>
      </c>
      <c r="E42" s="454" t="s">
        <v>397</v>
      </c>
      <c r="F42" s="458" t="s">
        <v>397</v>
      </c>
      <c r="G42" s="148">
        <v>1320</v>
      </c>
      <c r="H42" s="456">
        <v>100</v>
      </c>
    </row>
    <row r="43" spans="1:8" ht="15" customHeight="1">
      <c r="A43" s="13">
        <v>37</v>
      </c>
      <c r="B43" s="453" t="s">
        <v>557</v>
      </c>
      <c r="C43" s="155" t="s">
        <v>397</v>
      </c>
      <c r="D43" s="128">
        <v>800</v>
      </c>
      <c r="E43" s="454" t="s">
        <v>397</v>
      </c>
      <c r="F43" s="458" t="s">
        <v>397</v>
      </c>
      <c r="G43" s="148">
        <v>30</v>
      </c>
      <c r="H43" s="456">
        <v>3.75</v>
      </c>
    </row>
    <row r="44" spans="1:8" ht="15" customHeight="1">
      <c r="A44" s="13">
        <v>38</v>
      </c>
      <c r="B44" s="453" t="s">
        <v>558</v>
      </c>
      <c r="C44" s="155" t="s">
        <v>521</v>
      </c>
      <c r="D44" s="128">
        <v>850</v>
      </c>
      <c r="E44" s="454" t="s">
        <v>397</v>
      </c>
      <c r="F44" s="458" t="s">
        <v>397</v>
      </c>
      <c r="G44" s="148">
        <v>121</v>
      </c>
      <c r="H44" s="456">
        <v>14.23529411764706</v>
      </c>
    </row>
    <row r="45" spans="1:8" ht="15" customHeight="1">
      <c r="A45" s="13">
        <v>39</v>
      </c>
      <c r="B45" s="453" t="s">
        <v>559</v>
      </c>
      <c r="C45" s="155" t="s">
        <v>524</v>
      </c>
      <c r="D45" s="128">
        <v>330</v>
      </c>
      <c r="E45" s="461">
        <v>15.5</v>
      </c>
      <c r="F45" s="458" t="s">
        <v>397</v>
      </c>
      <c r="G45" s="148">
        <v>330</v>
      </c>
      <c r="H45" s="456">
        <v>100</v>
      </c>
    </row>
    <row r="46" spans="1:8" ht="15" customHeight="1">
      <c r="A46" s="13">
        <v>40</v>
      </c>
      <c r="B46" s="453" t="s">
        <v>560</v>
      </c>
      <c r="C46" s="155" t="s">
        <v>397</v>
      </c>
      <c r="D46" s="128">
        <v>390</v>
      </c>
      <c r="E46" s="454">
        <v>12</v>
      </c>
      <c r="F46" s="458" t="s">
        <v>397</v>
      </c>
      <c r="G46" s="148">
        <v>190</v>
      </c>
      <c r="H46" s="456">
        <v>48.717948717948715</v>
      </c>
    </row>
    <row r="47" spans="1:8" ht="15" customHeight="1">
      <c r="A47" s="13">
        <v>41</v>
      </c>
      <c r="B47" s="453" t="s">
        <v>561</v>
      </c>
      <c r="C47" s="155" t="s">
        <v>521</v>
      </c>
      <c r="D47" s="128">
        <v>1540</v>
      </c>
      <c r="E47" s="454">
        <v>25</v>
      </c>
      <c r="F47" s="455">
        <v>32259</v>
      </c>
      <c r="G47" s="148" t="s">
        <v>518</v>
      </c>
      <c r="H47" s="456" t="s">
        <v>518</v>
      </c>
    </row>
    <row r="48" spans="1:8" ht="15" customHeight="1">
      <c r="A48" s="110">
        <v>42</v>
      </c>
      <c r="B48" s="462" t="s">
        <v>562</v>
      </c>
      <c r="C48" s="463" t="s">
        <v>524</v>
      </c>
      <c r="D48" s="55">
        <v>1280</v>
      </c>
      <c r="E48" s="464">
        <v>16</v>
      </c>
      <c r="F48" s="465" t="s">
        <v>397</v>
      </c>
      <c r="G48" s="130">
        <v>530</v>
      </c>
      <c r="H48" s="466">
        <v>41.40625</v>
      </c>
    </row>
    <row r="49" spans="1:8" ht="12.95" customHeight="1">
      <c r="H49" s="467" t="s">
        <v>563</v>
      </c>
    </row>
    <row r="50" spans="1:8" ht="15" customHeight="1">
      <c r="A50" s="110"/>
      <c r="B50" s="55"/>
      <c r="C50" s="463"/>
      <c r="D50" s="55"/>
      <c r="E50" s="463"/>
      <c r="F50" s="468"/>
      <c r="G50" s="130"/>
      <c r="H50" s="466"/>
    </row>
    <row r="51" spans="1:8" s="441" customFormat="1" ht="38.450000000000003" customHeight="1">
      <c r="A51" s="440"/>
      <c r="B51" s="469" t="s">
        <v>509</v>
      </c>
      <c r="C51" s="132" t="s">
        <v>510</v>
      </c>
      <c r="D51" s="132" t="s">
        <v>511</v>
      </c>
      <c r="E51" s="132" t="s">
        <v>512</v>
      </c>
      <c r="F51" s="440" t="s">
        <v>513</v>
      </c>
      <c r="G51" s="132" t="s">
        <v>514</v>
      </c>
      <c r="H51" s="440" t="s">
        <v>515</v>
      </c>
    </row>
    <row r="52" spans="1:8" ht="15.75" customHeight="1">
      <c r="A52" s="7">
        <v>43</v>
      </c>
      <c r="B52" s="442" t="s">
        <v>564</v>
      </c>
      <c r="C52" s="155" t="s">
        <v>524</v>
      </c>
      <c r="D52" s="54">
        <v>1480</v>
      </c>
      <c r="E52" s="460">
        <v>25</v>
      </c>
      <c r="F52" s="457">
        <v>33646</v>
      </c>
      <c r="G52" s="139" t="s">
        <v>518</v>
      </c>
      <c r="H52" s="470" t="s">
        <v>518</v>
      </c>
    </row>
    <row r="53" spans="1:8" ht="15.75" customHeight="1">
      <c r="A53" s="13">
        <v>44</v>
      </c>
      <c r="B53" s="453" t="s">
        <v>565</v>
      </c>
      <c r="C53" s="155" t="s">
        <v>397</v>
      </c>
      <c r="D53" s="128">
        <v>2370</v>
      </c>
      <c r="E53" s="454">
        <v>16</v>
      </c>
      <c r="F53" s="458" t="s">
        <v>397</v>
      </c>
      <c r="G53" s="148" t="s">
        <v>518</v>
      </c>
      <c r="H53" s="456" t="s">
        <v>518</v>
      </c>
    </row>
    <row r="54" spans="1:8" ht="15.75" customHeight="1">
      <c r="A54" s="13">
        <v>45</v>
      </c>
      <c r="B54" s="453" t="s">
        <v>566</v>
      </c>
      <c r="C54" s="155" t="s">
        <v>521</v>
      </c>
      <c r="D54" s="128">
        <v>1340</v>
      </c>
      <c r="E54" s="454">
        <v>25</v>
      </c>
      <c r="F54" s="455">
        <v>35195</v>
      </c>
      <c r="G54" s="148">
        <v>1340</v>
      </c>
      <c r="H54" s="456">
        <v>100</v>
      </c>
    </row>
    <row r="55" spans="1:8" ht="15.75" customHeight="1">
      <c r="A55" s="13">
        <v>46</v>
      </c>
      <c r="B55" s="453" t="s">
        <v>567</v>
      </c>
      <c r="C55" s="155" t="s">
        <v>524</v>
      </c>
      <c r="D55" s="128">
        <v>4550</v>
      </c>
      <c r="E55" s="454">
        <v>25</v>
      </c>
      <c r="F55" s="458" t="s">
        <v>397</v>
      </c>
      <c r="G55" s="148">
        <v>556</v>
      </c>
      <c r="H55" s="456">
        <v>12.219780219</v>
      </c>
    </row>
    <row r="56" spans="1:8" ht="15.75" customHeight="1">
      <c r="A56" s="13">
        <v>47</v>
      </c>
      <c r="B56" s="453" t="s">
        <v>568</v>
      </c>
      <c r="C56" s="155" t="s">
        <v>397</v>
      </c>
      <c r="D56" s="128">
        <v>990</v>
      </c>
      <c r="E56" s="454">
        <v>16</v>
      </c>
      <c r="F56" s="458" t="s">
        <v>397</v>
      </c>
      <c r="G56" s="148">
        <v>955</v>
      </c>
      <c r="H56" s="456">
        <v>96.5</v>
      </c>
    </row>
    <row r="57" spans="1:8" ht="15.75" customHeight="1">
      <c r="A57" s="13">
        <v>48</v>
      </c>
      <c r="B57" s="453" t="s">
        <v>569</v>
      </c>
      <c r="C57" s="155" t="s">
        <v>397</v>
      </c>
      <c r="D57" s="128">
        <v>640</v>
      </c>
      <c r="E57" s="461">
        <v>17.5</v>
      </c>
      <c r="F57" s="458" t="s">
        <v>397</v>
      </c>
      <c r="G57" s="148" t="s">
        <v>518</v>
      </c>
      <c r="H57" s="456" t="s">
        <v>518</v>
      </c>
    </row>
    <row r="58" spans="1:8" ht="15.75" customHeight="1">
      <c r="A58" s="13">
        <v>49</v>
      </c>
      <c r="B58" s="453" t="s">
        <v>570</v>
      </c>
      <c r="C58" s="155" t="s">
        <v>571</v>
      </c>
      <c r="D58" s="128">
        <v>2000</v>
      </c>
      <c r="E58" s="454">
        <v>27</v>
      </c>
      <c r="F58" s="455">
        <v>36168</v>
      </c>
      <c r="G58" s="148">
        <v>1701</v>
      </c>
      <c r="H58" s="456">
        <v>85.05</v>
      </c>
    </row>
    <row r="59" spans="1:8" ht="15.75" customHeight="1">
      <c r="A59" s="7">
        <v>50</v>
      </c>
      <c r="B59" s="453" t="s">
        <v>572</v>
      </c>
      <c r="C59" s="154" t="s">
        <v>573</v>
      </c>
      <c r="D59" s="54">
        <v>840</v>
      </c>
      <c r="E59" s="460">
        <v>18</v>
      </c>
      <c r="F59" s="471" t="s">
        <v>397</v>
      </c>
      <c r="G59" s="139">
        <v>840</v>
      </c>
      <c r="H59" s="470">
        <v>100</v>
      </c>
    </row>
    <row r="60" spans="1:8" ht="15.75" customHeight="1">
      <c r="A60" s="7">
        <v>51</v>
      </c>
      <c r="B60" s="453" t="s">
        <v>574</v>
      </c>
      <c r="C60" s="154" t="s">
        <v>397</v>
      </c>
      <c r="D60" s="54">
        <v>1540</v>
      </c>
      <c r="E60" s="460">
        <v>29</v>
      </c>
      <c r="F60" s="471" t="s">
        <v>397</v>
      </c>
      <c r="G60" s="139">
        <v>1540</v>
      </c>
      <c r="H60" s="456">
        <v>100</v>
      </c>
    </row>
    <row r="61" spans="1:8" ht="15.75" customHeight="1">
      <c r="A61" s="7">
        <v>52</v>
      </c>
      <c r="B61" s="453" t="s">
        <v>575</v>
      </c>
      <c r="C61" s="154" t="s">
        <v>397</v>
      </c>
      <c r="D61" s="54">
        <v>210</v>
      </c>
      <c r="E61" s="472">
        <v>21.5</v>
      </c>
      <c r="F61" s="471" t="s">
        <v>397</v>
      </c>
      <c r="G61" s="139">
        <v>210</v>
      </c>
      <c r="H61" s="473">
        <v>100</v>
      </c>
    </row>
    <row r="62" spans="1:8" ht="15.75" customHeight="1">
      <c r="A62" s="7">
        <v>53</v>
      </c>
      <c r="B62" s="453" t="s">
        <v>576</v>
      </c>
      <c r="C62" s="154" t="s">
        <v>397</v>
      </c>
      <c r="D62" s="54">
        <v>450</v>
      </c>
      <c r="E62" s="472">
        <v>21.5</v>
      </c>
      <c r="F62" s="471" t="s">
        <v>397</v>
      </c>
      <c r="G62" s="139">
        <v>450</v>
      </c>
      <c r="H62" s="456">
        <v>100</v>
      </c>
    </row>
    <row r="63" spans="1:8" ht="15.75" customHeight="1">
      <c r="A63" s="7">
        <v>54</v>
      </c>
      <c r="B63" s="453" t="s">
        <v>577</v>
      </c>
      <c r="C63" s="154" t="s">
        <v>397</v>
      </c>
      <c r="D63" s="54">
        <v>300</v>
      </c>
      <c r="E63" s="460">
        <v>20</v>
      </c>
      <c r="F63" s="471" t="s">
        <v>397</v>
      </c>
      <c r="G63" s="139">
        <v>300</v>
      </c>
      <c r="H63" s="456">
        <v>100</v>
      </c>
    </row>
    <row r="64" spans="1:8" ht="15.75" customHeight="1">
      <c r="A64" s="7">
        <v>55</v>
      </c>
      <c r="B64" s="453" t="s">
        <v>578</v>
      </c>
      <c r="C64" s="154" t="s">
        <v>397</v>
      </c>
      <c r="D64" s="54">
        <v>70</v>
      </c>
      <c r="E64" s="460">
        <v>20</v>
      </c>
      <c r="F64" s="471">
        <v>37678</v>
      </c>
      <c r="G64" s="139">
        <v>70</v>
      </c>
      <c r="H64" s="456">
        <v>100</v>
      </c>
    </row>
    <row r="65" spans="1:8" ht="15.75" customHeight="1">
      <c r="A65" s="7">
        <v>56</v>
      </c>
      <c r="B65" s="453" t="s">
        <v>579</v>
      </c>
      <c r="C65" s="154" t="s">
        <v>397</v>
      </c>
      <c r="D65" s="54">
        <v>80</v>
      </c>
      <c r="E65" s="460">
        <v>20</v>
      </c>
      <c r="F65" s="471">
        <v>37678</v>
      </c>
      <c r="G65" s="139">
        <v>80</v>
      </c>
      <c r="H65" s="474">
        <v>100</v>
      </c>
    </row>
    <row r="66" spans="1:8" ht="15.75" customHeight="1">
      <c r="A66" s="475"/>
      <c r="B66" s="447" t="s">
        <v>580</v>
      </c>
      <c r="C66" s="449"/>
      <c r="D66" s="449">
        <v>102969</v>
      </c>
      <c r="E66" s="450"/>
      <c r="F66" s="451"/>
      <c r="G66" s="452">
        <v>66008</v>
      </c>
      <c r="H66" s="476">
        <v>64.104730548999996</v>
      </c>
    </row>
    <row r="67" spans="1:8" ht="15.75" customHeight="1">
      <c r="A67" s="477" t="s">
        <v>581</v>
      </c>
      <c r="B67" s="453" t="s">
        <v>582</v>
      </c>
      <c r="C67" s="155" t="s">
        <v>583</v>
      </c>
      <c r="D67" s="128">
        <v>360</v>
      </c>
      <c r="E67" s="454">
        <v>6</v>
      </c>
      <c r="F67" s="455">
        <v>32105</v>
      </c>
      <c r="G67" s="148">
        <v>360</v>
      </c>
      <c r="H67" s="456">
        <v>100</v>
      </c>
    </row>
    <row r="68" spans="1:8" ht="15.75" customHeight="1">
      <c r="A68" s="477" t="s">
        <v>584</v>
      </c>
      <c r="B68" s="453" t="s">
        <v>585</v>
      </c>
      <c r="C68" s="155" t="s">
        <v>521</v>
      </c>
      <c r="D68" s="128">
        <v>370</v>
      </c>
      <c r="E68" s="454" t="s">
        <v>397</v>
      </c>
      <c r="F68" s="458" t="s">
        <v>397</v>
      </c>
      <c r="G68" s="148">
        <v>370</v>
      </c>
      <c r="H68" s="456">
        <v>100</v>
      </c>
    </row>
    <row r="69" spans="1:8" ht="15.75" customHeight="1">
      <c r="A69" s="477" t="s">
        <v>586</v>
      </c>
      <c r="B69" s="453" t="s">
        <v>587</v>
      </c>
      <c r="C69" s="155" t="s">
        <v>397</v>
      </c>
      <c r="D69" s="128">
        <v>270</v>
      </c>
      <c r="E69" s="454" t="s">
        <v>397</v>
      </c>
      <c r="F69" s="458" t="s">
        <v>397</v>
      </c>
      <c r="G69" s="148">
        <v>270</v>
      </c>
      <c r="H69" s="456">
        <v>100</v>
      </c>
    </row>
    <row r="70" spans="1:8" ht="15.75" customHeight="1">
      <c r="A70" s="477" t="s">
        <v>588</v>
      </c>
      <c r="B70" s="453" t="s">
        <v>589</v>
      </c>
      <c r="C70" s="155" t="s">
        <v>397</v>
      </c>
      <c r="D70" s="128">
        <v>270</v>
      </c>
      <c r="E70" s="454" t="s">
        <v>397</v>
      </c>
      <c r="F70" s="458" t="s">
        <v>397</v>
      </c>
      <c r="G70" s="148">
        <v>270</v>
      </c>
      <c r="H70" s="456">
        <v>100</v>
      </c>
    </row>
    <row r="71" spans="1:8" ht="15.75" customHeight="1">
      <c r="A71" s="477" t="s">
        <v>590</v>
      </c>
      <c r="B71" s="453" t="s">
        <v>591</v>
      </c>
      <c r="C71" s="155" t="s">
        <v>397</v>
      </c>
      <c r="D71" s="128">
        <v>60</v>
      </c>
      <c r="E71" s="454" t="s">
        <v>397</v>
      </c>
      <c r="F71" s="458" t="s">
        <v>397</v>
      </c>
      <c r="G71" s="148">
        <v>60</v>
      </c>
      <c r="H71" s="456">
        <v>100</v>
      </c>
    </row>
    <row r="72" spans="1:8" ht="15.75" customHeight="1">
      <c r="A72" s="477" t="s">
        <v>592</v>
      </c>
      <c r="B72" s="453" t="s">
        <v>593</v>
      </c>
      <c r="C72" s="155" t="s">
        <v>397</v>
      </c>
      <c r="D72" s="128">
        <v>210</v>
      </c>
      <c r="E72" s="454" t="s">
        <v>397</v>
      </c>
      <c r="F72" s="458" t="s">
        <v>397</v>
      </c>
      <c r="G72" s="148">
        <v>210</v>
      </c>
      <c r="H72" s="456">
        <v>100</v>
      </c>
    </row>
    <row r="73" spans="1:8" ht="15.75" customHeight="1">
      <c r="A73" s="477" t="s">
        <v>594</v>
      </c>
      <c r="B73" s="453" t="s">
        <v>595</v>
      </c>
      <c r="C73" s="155" t="s">
        <v>397</v>
      </c>
      <c r="D73" s="128">
        <v>120</v>
      </c>
      <c r="E73" s="454" t="s">
        <v>397</v>
      </c>
      <c r="F73" s="458" t="s">
        <v>397</v>
      </c>
      <c r="G73" s="148">
        <v>120</v>
      </c>
      <c r="H73" s="456">
        <v>100</v>
      </c>
    </row>
    <row r="74" spans="1:8" ht="15.75" customHeight="1">
      <c r="A74" s="477" t="s">
        <v>596</v>
      </c>
      <c r="B74" s="453" t="s">
        <v>597</v>
      </c>
      <c r="C74" s="155" t="s">
        <v>397</v>
      </c>
      <c r="D74" s="128">
        <v>170</v>
      </c>
      <c r="E74" s="454" t="s">
        <v>397</v>
      </c>
      <c r="F74" s="458" t="s">
        <v>397</v>
      </c>
      <c r="G74" s="148">
        <v>170</v>
      </c>
      <c r="H74" s="456">
        <v>100</v>
      </c>
    </row>
    <row r="75" spans="1:8" ht="15.75" customHeight="1">
      <c r="A75" s="477" t="s">
        <v>598</v>
      </c>
      <c r="B75" s="453" t="s">
        <v>599</v>
      </c>
      <c r="C75" s="155" t="s">
        <v>524</v>
      </c>
      <c r="D75" s="128">
        <v>20</v>
      </c>
      <c r="E75" s="454" t="s">
        <v>397</v>
      </c>
      <c r="F75" s="458" t="s">
        <v>397</v>
      </c>
      <c r="G75" s="148">
        <v>20</v>
      </c>
      <c r="H75" s="456">
        <v>100</v>
      </c>
    </row>
    <row r="76" spans="1:8" ht="15.75" customHeight="1">
      <c r="A76" s="477" t="s">
        <v>600</v>
      </c>
      <c r="B76" s="453" t="s">
        <v>601</v>
      </c>
      <c r="C76" s="155" t="s">
        <v>521</v>
      </c>
      <c r="D76" s="128">
        <v>40</v>
      </c>
      <c r="E76" s="454" t="s">
        <v>397</v>
      </c>
      <c r="F76" s="458" t="s">
        <v>397</v>
      </c>
      <c r="G76" s="148">
        <v>40</v>
      </c>
      <c r="H76" s="456">
        <v>100</v>
      </c>
    </row>
    <row r="77" spans="1:8" ht="15.75" customHeight="1">
      <c r="A77" s="477" t="s">
        <v>602</v>
      </c>
      <c r="B77" s="453" t="s">
        <v>603</v>
      </c>
      <c r="C77" s="155" t="s">
        <v>397</v>
      </c>
      <c r="D77" s="128">
        <v>250</v>
      </c>
      <c r="E77" s="454" t="s">
        <v>397</v>
      </c>
      <c r="F77" s="458" t="s">
        <v>397</v>
      </c>
      <c r="G77" s="148">
        <v>250</v>
      </c>
      <c r="H77" s="456">
        <v>100</v>
      </c>
    </row>
    <row r="78" spans="1:8" ht="15.75" customHeight="1">
      <c r="A78" s="477" t="s">
        <v>604</v>
      </c>
      <c r="B78" s="453" t="s">
        <v>605</v>
      </c>
      <c r="C78" s="155" t="s">
        <v>397</v>
      </c>
      <c r="D78" s="128">
        <v>260</v>
      </c>
      <c r="E78" s="454" t="s">
        <v>397</v>
      </c>
      <c r="F78" s="458" t="s">
        <v>397</v>
      </c>
      <c r="G78" s="148">
        <v>260</v>
      </c>
      <c r="H78" s="456">
        <v>100</v>
      </c>
    </row>
    <row r="79" spans="1:8" ht="15.75" customHeight="1">
      <c r="A79" s="477" t="s">
        <v>606</v>
      </c>
      <c r="B79" s="453" t="s">
        <v>607</v>
      </c>
      <c r="C79" s="155" t="s">
        <v>397</v>
      </c>
      <c r="D79" s="128">
        <v>90</v>
      </c>
      <c r="E79" s="454" t="s">
        <v>397</v>
      </c>
      <c r="F79" s="458" t="s">
        <v>397</v>
      </c>
      <c r="G79" s="148">
        <v>90</v>
      </c>
      <c r="H79" s="456">
        <v>100</v>
      </c>
    </row>
    <row r="80" spans="1:8" ht="15.75" customHeight="1">
      <c r="A80" s="477" t="s">
        <v>608</v>
      </c>
      <c r="B80" s="453" t="s">
        <v>609</v>
      </c>
      <c r="C80" s="155" t="s">
        <v>397</v>
      </c>
      <c r="D80" s="128">
        <v>280</v>
      </c>
      <c r="E80" s="454" t="s">
        <v>397</v>
      </c>
      <c r="F80" s="458" t="s">
        <v>397</v>
      </c>
      <c r="G80" s="148">
        <v>280</v>
      </c>
      <c r="H80" s="456">
        <v>100</v>
      </c>
    </row>
    <row r="81" spans="1:8" ht="15.75" customHeight="1">
      <c r="A81" s="477" t="s">
        <v>610</v>
      </c>
      <c r="B81" s="453" t="s">
        <v>611</v>
      </c>
      <c r="C81" s="155" t="s">
        <v>397</v>
      </c>
      <c r="D81" s="128">
        <v>100</v>
      </c>
      <c r="E81" s="454" t="s">
        <v>397</v>
      </c>
      <c r="F81" s="458" t="s">
        <v>397</v>
      </c>
      <c r="G81" s="148">
        <v>100</v>
      </c>
      <c r="H81" s="456">
        <v>100</v>
      </c>
    </row>
    <row r="82" spans="1:8" ht="15.75" customHeight="1">
      <c r="A82" s="477" t="s">
        <v>612</v>
      </c>
      <c r="B82" s="453" t="s">
        <v>613</v>
      </c>
      <c r="C82" s="155" t="s">
        <v>524</v>
      </c>
      <c r="D82" s="128">
        <v>210</v>
      </c>
      <c r="E82" s="454" t="s">
        <v>397</v>
      </c>
      <c r="F82" s="458" t="s">
        <v>397</v>
      </c>
      <c r="G82" s="148">
        <v>210</v>
      </c>
      <c r="H82" s="456">
        <v>100</v>
      </c>
    </row>
    <row r="83" spans="1:8" ht="15.75" customHeight="1">
      <c r="A83" s="477" t="s">
        <v>614</v>
      </c>
      <c r="B83" s="453" t="s">
        <v>615</v>
      </c>
      <c r="C83" s="155" t="s">
        <v>521</v>
      </c>
      <c r="D83" s="128">
        <v>310</v>
      </c>
      <c r="E83" s="454" t="s">
        <v>397</v>
      </c>
      <c r="F83" s="458" t="s">
        <v>397</v>
      </c>
      <c r="G83" s="148">
        <v>310</v>
      </c>
      <c r="H83" s="456">
        <v>100</v>
      </c>
    </row>
    <row r="84" spans="1:8" ht="15.75" customHeight="1">
      <c r="A84" s="477" t="s">
        <v>616</v>
      </c>
      <c r="B84" s="453" t="s">
        <v>617</v>
      </c>
      <c r="C84" s="155" t="s">
        <v>397</v>
      </c>
      <c r="D84" s="128">
        <v>460</v>
      </c>
      <c r="E84" s="454" t="s">
        <v>397</v>
      </c>
      <c r="F84" s="458" t="s">
        <v>397</v>
      </c>
      <c r="G84" s="148">
        <v>460</v>
      </c>
      <c r="H84" s="456">
        <v>100</v>
      </c>
    </row>
    <row r="85" spans="1:8" ht="15.75" customHeight="1">
      <c r="A85" s="477" t="s">
        <v>618</v>
      </c>
      <c r="B85" s="453" t="s">
        <v>619</v>
      </c>
      <c r="C85" s="155" t="s">
        <v>397</v>
      </c>
      <c r="D85" s="128">
        <v>240</v>
      </c>
      <c r="E85" s="454" t="s">
        <v>397</v>
      </c>
      <c r="F85" s="458" t="s">
        <v>397</v>
      </c>
      <c r="G85" s="148">
        <v>240</v>
      </c>
      <c r="H85" s="456">
        <v>100</v>
      </c>
    </row>
    <row r="86" spans="1:8" ht="15.75" customHeight="1">
      <c r="A86" s="477" t="s">
        <v>620</v>
      </c>
      <c r="B86" s="453" t="s">
        <v>621</v>
      </c>
      <c r="C86" s="155" t="s">
        <v>397</v>
      </c>
      <c r="D86" s="128">
        <v>190</v>
      </c>
      <c r="E86" s="454" t="s">
        <v>397</v>
      </c>
      <c r="F86" s="458" t="s">
        <v>397</v>
      </c>
      <c r="G86" s="148">
        <v>190</v>
      </c>
      <c r="H86" s="456">
        <v>100</v>
      </c>
    </row>
    <row r="87" spans="1:8" ht="15.75" customHeight="1">
      <c r="A87" s="477" t="s">
        <v>622</v>
      </c>
      <c r="B87" s="453" t="s">
        <v>623</v>
      </c>
      <c r="C87" s="155" t="s">
        <v>583</v>
      </c>
      <c r="D87" s="128">
        <v>220</v>
      </c>
      <c r="E87" s="454" t="s">
        <v>397</v>
      </c>
      <c r="F87" s="458" t="s">
        <v>397</v>
      </c>
      <c r="G87" s="148">
        <v>220</v>
      </c>
      <c r="H87" s="456">
        <v>100</v>
      </c>
    </row>
    <row r="88" spans="1:8" ht="15.75" customHeight="1">
      <c r="A88" s="477" t="s">
        <v>624</v>
      </c>
      <c r="B88" s="453" t="s">
        <v>625</v>
      </c>
      <c r="C88" s="155" t="s">
        <v>521</v>
      </c>
      <c r="D88" s="128">
        <v>140</v>
      </c>
      <c r="E88" s="454" t="s">
        <v>397</v>
      </c>
      <c r="F88" s="458" t="s">
        <v>397</v>
      </c>
      <c r="G88" s="148">
        <v>140</v>
      </c>
      <c r="H88" s="456">
        <v>100</v>
      </c>
    </row>
    <row r="89" spans="1:8" ht="15.75" customHeight="1">
      <c r="A89" s="477" t="s">
        <v>626</v>
      </c>
      <c r="B89" s="453" t="s">
        <v>627</v>
      </c>
      <c r="C89" s="155" t="s">
        <v>583</v>
      </c>
      <c r="D89" s="128">
        <v>230</v>
      </c>
      <c r="E89" s="454" t="s">
        <v>397</v>
      </c>
      <c r="F89" s="458" t="s">
        <v>397</v>
      </c>
      <c r="G89" s="148">
        <v>230</v>
      </c>
      <c r="H89" s="456">
        <v>100</v>
      </c>
    </row>
    <row r="90" spans="1:8" ht="15.75" customHeight="1">
      <c r="A90" s="477" t="s">
        <v>628</v>
      </c>
      <c r="B90" s="453" t="s">
        <v>629</v>
      </c>
      <c r="C90" s="155" t="s">
        <v>521</v>
      </c>
      <c r="D90" s="128">
        <v>480</v>
      </c>
      <c r="E90" s="454" t="s">
        <v>397</v>
      </c>
      <c r="F90" s="458" t="s">
        <v>397</v>
      </c>
      <c r="G90" s="148">
        <v>480</v>
      </c>
      <c r="H90" s="456">
        <v>100</v>
      </c>
    </row>
    <row r="91" spans="1:8" ht="15.75" customHeight="1">
      <c r="A91" s="478" t="s">
        <v>630</v>
      </c>
      <c r="B91" s="453" t="s">
        <v>631</v>
      </c>
      <c r="C91" s="154" t="s">
        <v>524</v>
      </c>
      <c r="D91" s="54">
        <v>180</v>
      </c>
      <c r="E91" s="460">
        <v>10</v>
      </c>
      <c r="F91" s="457">
        <v>34348</v>
      </c>
      <c r="G91" s="139">
        <v>180</v>
      </c>
      <c r="H91" s="470">
        <v>100</v>
      </c>
    </row>
    <row r="92" spans="1:8" ht="15.75" customHeight="1">
      <c r="A92" s="479"/>
      <c r="B92" s="480" t="s">
        <v>632</v>
      </c>
      <c r="C92" s="129"/>
      <c r="D92" s="129">
        <v>5530</v>
      </c>
      <c r="E92" s="481"/>
      <c r="F92" s="482"/>
      <c r="G92" s="129">
        <v>5530</v>
      </c>
      <c r="H92" s="483">
        <v>100</v>
      </c>
    </row>
    <row r="93" spans="1:8" ht="15.75" customHeight="1">
      <c r="A93" s="16"/>
      <c r="B93" s="484" t="s">
        <v>633</v>
      </c>
      <c r="C93" s="485"/>
      <c r="D93" s="485">
        <v>112199</v>
      </c>
      <c r="E93" s="486"/>
      <c r="F93" s="487"/>
      <c r="G93" s="485">
        <v>71538</v>
      </c>
      <c r="H93" s="488">
        <v>63.8</v>
      </c>
    </row>
    <row r="94" spans="1:8" ht="15" customHeight="1">
      <c r="A94" s="128" t="s">
        <v>634</v>
      </c>
      <c r="H94" s="148" t="s">
        <v>635</v>
      </c>
    </row>
    <row r="95" spans="1:8" ht="15" customHeight="1">
      <c r="A95" s="128" t="s">
        <v>636</v>
      </c>
    </row>
    <row r="96" spans="1:8" ht="15" customHeight="1"/>
  </sheetData>
  <mergeCells count="2">
    <mergeCell ref="G3:H3"/>
    <mergeCell ref="A4:B4"/>
  </mergeCells>
  <phoneticPr fontId="2"/>
  <hyperlinks>
    <hyperlink ref="A1" location="目次!A1" display="目次へもどる"/>
  </hyperlinks>
  <pageMargins left="0.75" right="0.75" top="1" bottom="1" header="0.51200000000000001" footer="0.51200000000000001"/>
  <pageSetup paperSize="9" fitToHeight="2" orientation="portrait" r:id="rId1"/>
  <headerFooter alignWithMargins="0"/>
  <rowBreaks count="1" manualBreakCount="1">
    <brk id="4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7"/>
  <sheetViews>
    <sheetView zoomScaleNormal="100" workbookViewId="0"/>
  </sheetViews>
  <sheetFormatPr defaultColWidth="8.875" defaultRowHeight="12"/>
  <cols>
    <col min="1" max="1" width="31.5" style="176" customWidth="1"/>
    <col min="2" max="4" width="18.5" style="176" customWidth="1"/>
    <col min="5" max="16384" width="8.875" style="176"/>
  </cols>
  <sheetData>
    <row r="1" spans="1:4" s="1" customFormat="1" ht="15" customHeight="1">
      <c r="A1" s="82" t="s">
        <v>24</v>
      </c>
    </row>
    <row r="2" spans="1:4" s="1" customFormat="1" ht="15" customHeight="1">
      <c r="A2" s="82"/>
    </row>
    <row r="3" spans="1:4" ht="15" customHeight="1">
      <c r="A3" s="192" t="s">
        <v>194</v>
      </c>
    </row>
    <row r="4" spans="1:4" ht="13.5" customHeight="1">
      <c r="A4" s="191"/>
      <c r="C4" s="191"/>
      <c r="D4" s="190" t="s">
        <v>193</v>
      </c>
    </row>
    <row r="5" spans="1:4" s="187" customFormat="1" ht="13.5" customHeight="1">
      <c r="A5" s="188" t="s">
        <v>192</v>
      </c>
      <c r="B5" s="189" t="s">
        <v>191</v>
      </c>
      <c r="C5" s="189" t="s">
        <v>190</v>
      </c>
      <c r="D5" s="188" t="s">
        <v>189</v>
      </c>
    </row>
    <row r="6" spans="1:4" ht="13.5" customHeight="1">
      <c r="A6" s="186" t="s">
        <v>188</v>
      </c>
      <c r="B6" s="185">
        <v>2258</v>
      </c>
      <c r="C6" s="185">
        <v>3715</v>
      </c>
      <c r="D6" s="185">
        <v>5973</v>
      </c>
    </row>
    <row r="7" spans="1:4" ht="13.5" customHeight="1">
      <c r="A7" s="182" t="s">
        <v>187</v>
      </c>
      <c r="B7" s="184">
        <v>2258.5</v>
      </c>
      <c r="C7" s="184">
        <v>3714.5</v>
      </c>
      <c r="D7" s="183">
        <v>5973</v>
      </c>
    </row>
    <row r="8" spans="1:4" ht="13.5" customHeight="1">
      <c r="A8" s="182" t="s">
        <v>186</v>
      </c>
      <c r="B8" s="183">
        <v>2369</v>
      </c>
      <c r="C8" s="183">
        <v>3604</v>
      </c>
      <c r="D8" s="183">
        <v>5973</v>
      </c>
    </row>
    <row r="9" spans="1:4" ht="13.5" customHeight="1">
      <c r="A9" s="182" t="s">
        <v>185</v>
      </c>
      <c r="B9" s="183">
        <v>2461</v>
      </c>
      <c r="C9" s="183">
        <v>3512</v>
      </c>
      <c r="D9" s="183">
        <v>5973</v>
      </c>
    </row>
    <row r="10" spans="1:4" ht="13.5" customHeight="1">
      <c r="A10" s="182" t="s">
        <v>184</v>
      </c>
      <c r="B10" s="183">
        <v>2461</v>
      </c>
      <c r="C10" s="183">
        <v>3512</v>
      </c>
      <c r="D10" s="183">
        <v>5973</v>
      </c>
    </row>
    <row r="11" spans="1:4" ht="13.5" customHeight="1">
      <c r="A11" s="182" t="s">
        <v>183</v>
      </c>
      <c r="B11" s="183">
        <v>2509</v>
      </c>
      <c r="C11" s="183">
        <v>3464</v>
      </c>
      <c r="D11" s="183">
        <v>5973</v>
      </c>
    </row>
    <row r="12" spans="1:4" ht="13.5" customHeight="1">
      <c r="A12" s="182" t="s">
        <v>182</v>
      </c>
      <c r="B12" s="183">
        <v>2872</v>
      </c>
      <c r="C12" s="183">
        <v>3101</v>
      </c>
      <c r="D12" s="183">
        <v>5973</v>
      </c>
    </row>
    <row r="13" spans="1:4" ht="13.5" customHeight="1">
      <c r="A13" s="182" t="s">
        <v>181</v>
      </c>
      <c r="B13" s="181">
        <v>2872</v>
      </c>
      <c r="C13" s="181">
        <v>3159</v>
      </c>
      <c r="D13" s="181">
        <v>6031</v>
      </c>
    </row>
    <row r="14" spans="1:4" ht="13.5" customHeight="1">
      <c r="A14" s="182" t="s">
        <v>180</v>
      </c>
      <c r="B14" s="181">
        <v>2872</v>
      </c>
      <c r="C14" s="181">
        <v>3159</v>
      </c>
      <c r="D14" s="181">
        <v>6031</v>
      </c>
    </row>
    <row r="15" spans="1:4" ht="13.5" customHeight="1">
      <c r="A15" s="180" t="s">
        <v>179</v>
      </c>
      <c r="B15" s="179">
        <v>2872</v>
      </c>
      <c r="C15" s="179">
        <v>3159</v>
      </c>
      <c r="D15" s="179">
        <v>6031</v>
      </c>
    </row>
    <row r="16" spans="1:4">
      <c r="D16" s="178" t="s">
        <v>178</v>
      </c>
    </row>
    <row r="17" spans="1:3" ht="14.25">
      <c r="A17" s="177"/>
      <c r="B17" s="128"/>
      <c r="C17" s="128"/>
    </row>
  </sheetData>
  <phoneticPr fontId="2"/>
  <hyperlinks>
    <hyperlink ref="A1" location="目次!A1" display="目次へもどる"/>
  </hyperlinks>
  <pageMargins left="0.78740157480314965" right="0.78740157480314965" top="0.98425196850393704" bottom="0.98425196850393704" header="0.51181102362204722" footer="0.51181102362204722"/>
  <pageSetup paperSize="9" fitToWidth="2" fitToHeight="2"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zoomScaleNormal="100" workbookViewId="0"/>
  </sheetViews>
  <sheetFormatPr defaultColWidth="8.875" defaultRowHeight="12"/>
  <cols>
    <col min="1" max="1" width="2.5" style="490" customWidth="1"/>
    <col min="2" max="2" width="24.75" style="490" customWidth="1"/>
    <col min="3" max="6" width="14.75" style="490" customWidth="1"/>
    <col min="7" max="16384" width="8.875" style="490"/>
  </cols>
  <sheetData>
    <row r="1" spans="1:6" s="394" customFormat="1" ht="15">
      <c r="A1" s="393" t="s">
        <v>24</v>
      </c>
    </row>
    <row r="2" spans="1:6" s="394" customFormat="1" ht="15">
      <c r="A2" s="393"/>
    </row>
    <row r="3" spans="1:6" ht="15" customHeight="1">
      <c r="A3" s="8" t="s">
        <v>637</v>
      </c>
      <c r="B3" s="1"/>
      <c r="C3" s="489"/>
      <c r="D3" s="1"/>
      <c r="E3" s="1"/>
      <c r="F3" s="1"/>
    </row>
    <row r="4" spans="1:6" ht="15" customHeight="1">
      <c r="A4" s="63">
        <v>42339</v>
      </c>
      <c r="B4" s="63"/>
      <c r="C4" s="1"/>
      <c r="D4" s="1"/>
      <c r="E4" s="1"/>
      <c r="F4" s="10" t="s">
        <v>638</v>
      </c>
    </row>
    <row r="5" spans="1:6" ht="15" customHeight="1">
      <c r="A5" s="71" t="s">
        <v>639</v>
      </c>
      <c r="B5" s="80"/>
      <c r="C5" s="20" t="s">
        <v>640</v>
      </c>
      <c r="D5" s="20" t="s">
        <v>641</v>
      </c>
      <c r="E5" s="20" t="s">
        <v>642</v>
      </c>
      <c r="F5" s="57" t="s">
        <v>643</v>
      </c>
    </row>
    <row r="6" spans="1:6" ht="13.5" customHeight="1">
      <c r="A6" s="491" t="s">
        <v>644</v>
      </c>
      <c r="B6" s="492"/>
      <c r="C6" s="1"/>
      <c r="D6" s="493"/>
      <c r="E6" s="494"/>
      <c r="F6" s="13"/>
    </row>
    <row r="7" spans="1:6" ht="13.5" customHeight="1">
      <c r="A7" s="1"/>
      <c r="B7" s="21" t="s">
        <v>645</v>
      </c>
      <c r="C7" s="495">
        <v>66.2</v>
      </c>
      <c r="D7" s="14">
        <v>1655</v>
      </c>
      <c r="E7" s="494" t="s">
        <v>646</v>
      </c>
      <c r="F7" s="13">
        <v>352083</v>
      </c>
    </row>
    <row r="8" spans="1:6" ht="13.5" customHeight="1">
      <c r="A8" s="1"/>
      <c r="B8" s="21" t="s">
        <v>647</v>
      </c>
      <c r="C8" s="495">
        <v>56.1</v>
      </c>
      <c r="D8" s="14">
        <v>1400</v>
      </c>
      <c r="E8" s="494" t="s">
        <v>648</v>
      </c>
      <c r="F8" s="13">
        <v>704050</v>
      </c>
    </row>
    <row r="9" spans="1:6" ht="13.5" customHeight="1">
      <c r="A9" s="1"/>
      <c r="B9" s="21" t="s">
        <v>649</v>
      </c>
      <c r="C9" s="495">
        <v>73.2</v>
      </c>
      <c r="D9" s="14">
        <v>2285</v>
      </c>
      <c r="E9" s="494" t="s">
        <v>650</v>
      </c>
      <c r="F9" s="13">
        <v>2818685</v>
      </c>
    </row>
    <row r="10" spans="1:6" ht="13.5" customHeight="1">
      <c r="A10" s="1"/>
      <c r="B10" s="21" t="s">
        <v>651</v>
      </c>
      <c r="C10" s="495">
        <v>18.3</v>
      </c>
      <c r="D10" s="14">
        <v>455</v>
      </c>
      <c r="E10" s="494" t="s">
        <v>652</v>
      </c>
      <c r="F10" s="13">
        <v>962404</v>
      </c>
    </row>
    <row r="11" spans="1:6" ht="13.5" customHeight="1">
      <c r="A11" s="1"/>
      <c r="B11" s="21" t="s">
        <v>653</v>
      </c>
      <c r="C11" s="495">
        <v>124.9</v>
      </c>
      <c r="D11" s="14">
        <v>3900</v>
      </c>
      <c r="E11" s="494" t="s">
        <v>654</v>
      </c>
      <c r="F11" s="13">
        <v>6491342</v>
      </c>
    </row>
    <row r="12" spans="1:6" ht="13.5" customHeight="1">
      <c r="A12" s="1"/>
      <c r="B12" s="21" t="s">
        <v>655</v>
      </c>
      <c r="C12" s="495">
        <v>41.8</v>
      </c>
      <c r="D12" s="14">
        <v>1305</v>
      </c>
      <c r="E12" s="494" t="s">
        <v>656</v>
      </c>
      <c r="F12" s="13">
        <v>2549976</v>
      </c>
    </row>
    <row r="13" spans="1:6" ht="13.5" customHeight="1">
      <c r="A13" s="1"/>
      <c r="B13" s="21" t="s">
        <v>657</v>
      </c>
      <c r="C13" s="495">
        <v>101.2</v>
      </c>
      <c r="D13" s="14">
        <v>3333</v>
      </c>
      <c r="E13" s="494" t="s">
        <v>658</v>
      </c>
      <c r="F13" s="13">
        <v>11062446</v>
      </c>
    </row>
    <row r="14" spans="1:6" ht="13.5" customHeight="1">
      <c r="A14" s="1"/>
      <c r="B14" s="21" t="s">
        <v>659</v>
      </c>
      <c r="C14" s="495">
        <v>94.2</v>
      </c>
      <c r="D14" s="14">
        <v>2940</v>
      </c>
      <c r="E14" s="494" t="s">
        <v>660</v>
      </c>
      <c r="F14" s="13">
        <v>15523307</v>
      </c>
    </row>
    <row r="15" spans="1:6" ht="13.5" customHeight="1">
      <c r="A15" s="1"/>
      <c r="B15" s="21" t="s">
        <v>661</v>
      </c>
      <c r="C15" s="495">
        <v>14.1</v>
      </c>
      <c r="D15" s="14">
        <v>466</v>
      </c>
      <c r="E15" s="494" t="s">
        <v>662</v>
      </c>
      <c r="F15" s="13">
        <v>2254000</v>
      </c>
    </row>
    <row r="16" spans="1:6" ht="13.5" customHeight="1">
      <c r="A16" s="1"/>
      <c r="B16" s="21" t="s">
        <v>663</v>
      </c>
      <c r="C16" s="495">
        <v>21.7</v>
      </c>
      <c r="D16" s="14">
        <v>733</v>
      </c>
      <c r="E16" s="494" t="s">
        <v>664</v>
      </c>
      <c r="F16" s="13">
        <v>5705000</v>
      </c>
    </row>
    <row r="17" spans="1:6" ht="13.5" customHeight="1">
      <c r="A17" s="1" t="s">
        <v>665</v>
      </c>
      <c r="B17" s="21" t="s">
        <v>666</v>
      </c>
      <c r="C17" s="495">
        <v>91.6</v>
      </c>
      <c r="D17" s="14">
        <v>3053</v>
      </c>
      <c r="E17" s="494" t="s">
        <v>667</v>
      </c>
      <c r="F17" s="13">
        <v>32565000</v>
      </c>
    </row>
    <row r="18" spans="1:6" ht="13.5" customHeight="1">
      <c r="A18" s="1"/>
      <c r="B18" s="21" t="s">
        <v>668</v>
      </c>
      <c r="C18" s="495">
        <v>4.2</v>
      </c>
      <c r="D18" s="14">
        <v>140</v>
      </c>
      <c r="E18" s="494" t="s">
        <v>669</v>
      </c>
      <c r="F18" s="13">
        <v>2970000</v>
      </c>
    </row>
    <row r="19" spans="1:6" ht="13.5" customHeight="1">
      <c r="A19" s="1" t="s">
        <v>665</v>
      </c>
      <c r="B19" s="21" t="s">
        <v>670</v>
      </c>
      <c r="C19" s="495">
        <v>42.5</v>
      </c>
      <c r="D19" s="14">
        <v>1513</v>
      </c>
      <c r="E19" s="494" t="s">
        <v>671</v>
      </c>
      <c r="F19" s="13">
        <v>13300000</v>
      </c>
    </row>
    <row r="20" spans="1:6" ht="13.5" customHeight="1">
      <c r="A20" s="1" t="s">
        <v>665</v>
      </c>
      <c r="B20" s="21" t="s">
        <v>672</v>
      </c>
      <c r="C20" s="495">
        <v>125.9</v>
      </c>
      <c r="D20" s="14">
        <v>4200</v>
      </c>
      <c r="E20" s="494" t="s">
        <v>673</v>
      </c>
      <c r="F20" s="13">
        <v>37630000</v>
      </c>
    </row>
    <row r="21" spans="1:6" ht="13.5" customHeight="1">
      <c r="A21" s="496" t="s">
        <v>674</v>
      </c>
      <c r="B21" s="497"/>
      <c r="C21" s="495"/>
      <c r="D21" s="14"/>
      <c r="E21" s="494"/>
      <c r="F21" s="13"/>
    </row>
    <row r="22" spans="1:6" ht="13.5" customHeight="1">
      <c r="A22" s="1"/>
      <c r="B22" s="3" t="s">
        <v>675</v>
      </c>
      <c r="C22" s="498">
        <v>47.7</v>
      </c>
      <c r="D22" s="14">
        <v>1490</v>
      </c>
      <c r="E22" s="494" t="s">
        <v>676</v>
      </c>
      <c r="F22" s="13">
        <v>2953768</v>
      </c>
    </row>
    <row r="23" spans="1:6" ht="13.5" customHeight="1">
      <c r="A23" s="3"/>
      <c r="B23" s="3" t="s">
        <v>677</v>
      </c>
      <c r="C23" s="498">
        <v>11.8</v>
      </c>
      <c r="D23" s="499">
        <v>393</v>
      </c>
      <c r="E23" s="367" t="s">
        <v>678</v>
      </c>
      <c r="F23" s="7">
        <v>3109320</v>
      </c>
    </row>
    <row r="24" spans="1:6" ht="13.5" customHeight="1">
      <c r="A24" s="500" t="s">
        <v>679</v>
      </c>
      <c r="B24" s="501"/>
      <c r="C24" s="25"/>
      <c r="D24" s="499"/>
      <c r="E24" s="367"/>
      <c r="F24" s="7"/>
    </row>
    <row r="25" spans="1:6" ht="13.5" customHeight="1">
      <c r="A25" s="3"/>
      <c r="B25" s="502" t="s">
        <v>680</v>
      </c>
      <c r="C25" s="25">
        <v>225.6</v>
      </c>
      <c r="D25" s="499">
        <v>7000</v>
      </c>
      <c r="E25" s="367" t="s">
        <v>681</v>
      </c>
      <c r="F25" s="7">
        <v>80649009</v>
      </c>
    </row>
    <row r="26" spans="1:6" ht="13.5" customHeight="1">
      <c r="A26" s="9"/>
      <c r="B26" s="503"/>
      <c r="C26" s="504"/>
      <c r="D26" s="505"/>
      <c r="E26" s="506" t="s">
        <v>682</v>
      </c>
      <c r="F26" s="110"/>
    </row>
    <row r="27" spans="1:6" ht="15" customHeight="1">
      <c r="A27" s="507" t="s">
        <v>683</v>
      </c>
      <c r="B27" s="1"/>
      <c r="C27" s="1"/>
      <c r="D27" s="1"/>
      <c r="E27" s="1"/>
      <c r="F27" s="1"/>
    </row>
    <row r="28" spans="1:6">
      <c r="A28" s="507"/>
      <c r="B28" s="1"/>
      <c r="C28" s="1"/>
      <c r="D28" s="1"/>
      <c r="E28" s="1"/>
      <c r="F28" s="17" t="s">
        <v>684</v>
      </c>
    </row>
  </sheetData>
  <mergeCells count="5">
    <mergeCell ref="A4:B4"/>
    <mergeCell ref="A5:B5"/>
    <mergeCell ref="A6:B6"/>
    <mergeCell ref="A21:B21"/>
    <mergeCell ref="A24:B24"/>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zoomScaleNormal="100" workbookViewId="0"/>
  </sheetViews>
  <sheetFormatPr defaultRowHeight="12.95" customHeight="1"/>
  <cols>
    <col min="1" max="1" width="15.5" style="1" customWidth="1"/>
    <col min="2" max="4" width="10.625" style="1" customWidth="1"/>
    <col min="5" max="6" width="9.625" style="1" customWidth="1"/>
    <col min="7" max="8" width="10.125" style="1" customWidth="1"/>
    <col min="9" max="16384" width="9" style="1"/>
  </cols>
  <sheetData>
    <row r="1" spans="1:8" s="394" customFormat="1" ht="15">
      <c r="A1" s="393" t="s">
        <v>24</v>
      </c>
    </row>
    <row r="2" spans="1:8" s="394" customFormat="1" ht="15">
      <c r="A2" s="393"/>
    </row>
    <row r="3" spans="1:8" ht="15" customHeight="1">
      <c r="A3" s="8" t="s">
        <v>685</v>
      </c>
      <c r="D3" s="508"/>
    </row>
    <row r="4" spans="1:8" ht="15" customHeight="1">
      <c r="A4" s="9"/>
      <c r="B4" s="509"/>
      <c r="F4" s="9"/>
    </row>
    <row r="5" spans="1:8" s="99" customFormat="1" ht="30" customHeight="1">
      <c r="A5" s="58" t="s">
        <v>686</v>
      </c>
      <c r="B5" s="62" t="s">
        <v>687</v>
      </c>
      <c r="C5" s="510" t="s">
        <v>688</v>
      </c>
      <c r="D5" s="511" t="s">
        <v>689</v>
      </c>
      <c r="E5" s="59" t="s">
        <v>690</v>
      </c>
      <c r="F5" s="59" t="s">
        <v>691</v>
      </c>
      <c r="G5" s="59" t="s">
        <v>692</v>
      </c>
      <c r="H5" s="62" t="s">
        <v>693</v>
      </c>
    </row>
    <row r="6" spans="1:8" ht="30" customHeight="1">
      <c r="A6" s="512" t="s">
        <v>694</v>
      </c>
      <c r="B6" s="11" t="s">
        <v>695</v>
      </c>
      <c r="C6" s="57" t="s">
        <v>696</v>
      </c>
      <c r="D6" s="513" t="s">
        <v>697</v>
      </c>
      <c r="E6" s="513" t="s">
        <v>698</v>
      </c>
      <c r="F6" s="513">
        <v>4</v>
      </c>
      <c r="G6" s="514">
        <v>32105</v>
      </c>
      <c r="H6" s="514">
        <v>32693</v>
      </c>
    </row>
    <row r="7" spans="1:8" ht="15" customHeight="1">
      <c r="A7" s="6"/>
      <c r="B7" s="515"/>
      <c r="C7" s="3"/>
      <c r="D7" s="3"/>
      <c r="E7" s="3"/>
      <c r="F7" s="3"/>
      <c r="G7" s="3"/>
      <c r="H7" s="3"/>
    </row>
    <row r="8" spans="1:8" ht="15" customHeight="1">
      <c r="A8" s="9" t="s">
        <v>699</v>
      </c>
      <c r="D8" s="3"/>
      <c r="E8" s="3"/>
    </row>
    <row r="9" spans="1:8" ht="15" customHeight="1">
      <c r="A9" s="293" t="s">
        <v>700</v>
      </c>
      <c r="B9" s="516" t="s">
        <v>701</v>
      </c>
      <c r="C9" s="516" t="s">
        <v>702</v>
      </c>
      <c r="D9" s="366" t="s">
        <v>703</v>
      </c>
      <c r="E9" s="366"/>
      <c r="F9" s="366"/>
      <c r="G9" s="70"/>
      <c r="H9" s="3"/>
    </row>
    <row r="10" spans="1:8" ht="15" customHeight="1">
      <c r="A10" s="75"/>
      <c r="B10" s="517"/>
      <c r="C10" s="517"/>
      <c r="D10" s="366" t="s">
        <v>704</v>
      </c>
      <c r="E10" s="366"/>
      <c r="F10" s="366" t="s">
        <v>705</v>
      </c>
      <c r="G10" s="70"/>
      <c r="H10" s="3"/>
    </row>
    <row r="11" spans="1:8" ht="15" customHeight="1">
      <c r="A11" s="518" t="s">
        <v>706</v>
      </c>
      <c r="B11" s="493" t="s">
        <v>707</v>
      </c>
      <c r="C11" s="93" t="s">
        <v>708</v>
      </c>
      <c r="D11" s="519" t="s">
        <v>709</v>
      </c>
      <c r="E11" s="519"/>
      <c r="F11" s="519" t="s">
        <v>710</v>
      </c>
      <c r="G11" s="519"/>
    </row>
    <row r="12" spans="1:8" ht="15" customHeight="1">
      <c r="A12" s="520" t="s">
        <v>711</v>
      </c>
      <c r="B12" s="493" t="s">
        <v>707</v>
      </c>
      <c r="C12" s="93" t="s">
        <v>712</v>
      </c>
      <c r="D12" s="521" t="s">
        <v>713</v>
      </c>
      <c r="E12" s="521"/>
      <c r="F12" s="521" t="s">
        <v>710</v>
      </c>
      <c r="G12" s="521"/>
    </row>
    <row r="13" spans="1:8" ht="15" customHeight="1">
      <c r="A13" s="520" t="s">
        <v>714</v>
      </c>
      <c r="B13" s="493" t="s">
        <v>715</v>
      </c>
      <c r="C13" s="93" t="s">
        <v>716</v>
      </c>
      <c r="D13" s="521" t="s">
        <v>713</v>
      </c>
      <c r="E13" s="521"/>
      <c r="F13" s="521" t="s">
        <v>710</v>
      </c>
      <c r="G13" s="521"/>
    </row>
    <row r="14" spans="1:8" ht="15" customHeight="1">
      <c r="A14" s="522" t="s">
        <v>717</v>
      </c>
      <c r="B14" s="523" t="s">
        <v>707</v>
      </c>
      <c r="C14" s="513" t="s">
        <v>712</v>
      </c>
      <c r="D14" s="524" t="s">
        <v>713</v>
      </c>
      <c r="E14" s="524"/>
      <c r="F14" s="524" t="s">
        <v>710</v>
      </c>
      <c r="G14" s="524"/>
    </row>
    <row r="15" spans="1:8" ht="15" customHeight="1">
      <c r="A15" s="1" t="s">
        <v>718</v>
      </c>
      <c r="G15" s="17" t="s">
        <v>635</v>
      </c>
    </row>
    <row r="16" spans="1:8" ht="15" customHeight="1"/>
  </sheetData>
  <mergeCells count="14">
    <mergeCell ref="D14:E14"/>
    <mergeCell ref="F14:G14"/>
    <mergeCell ref="D11:E11"/>
    <mergeCell ref="F11:G11"/>
    <mergeCell ref="D12:E12"/>
    <mergeCell ref="F12:G12"/>
    <mergeCell ref="D13:E13"/>
    <mergeCell ref="F13:G13"/>
    <mergeCell ref="A9:A10"/>
    <mergeCell ref="B9:B10"/>
    <mergeCell ref="C9:C10"/>
    <mergeCell ref="D9:G9"/>
    <mergeCell ref="D10:E10"/>
    <mergeCell ref="F10:G10"/>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zoomScaleNormal="100" workbookViewId="0"/>
  </sheetViews>
  <sheetFormatPr defaultColWidth="9" defaultRowHeight="13.5"/>
  <cols>
    <col min="1" max="1" width="26.125" style="527" customWidth="1"/>
    <col min="2" max="2" width="11.125" style="526" customWidth="1"/>
    <col min="3" max="3" width="16.75" style="526" customWidth="1"/>
    <col min="4" max="4" width="15.25" style="526" customWidth="1"/>
    <col min="5" max="5" width="16" style="526" customWidth="1"/>
    <col min="6" max="16384" width="9" style="527"/>
  </cols>
  <sheetData>
    <row r="1" spans="1:5" s="394" customFormat="1" ht="15">
      <c r="A1" s="393" t="s">
        <v>24</v>
      </c>
    </row>
    <row r="2" spans="1:5" s="394" customFormat="1" ht="15">
      <c r="A2" s="393"/>
    </row>
    <row r="3" spans="1:5" ht="15" customHeight="1">
      <c r="A3" s="525" t="s">
        <v>719</v>
      </c>
    </row>
    <row r="4" spans="1:5" ht="9" customHeight="1">
      <c r="A4" s="528"/>
      <c r="B4" s="529"/>
      <c r="C4" s="530"/>
      <c r="D4" s="530"/>
      <c r="E4" s="530"/>
    </row>
    <row r="5" spans="1:5" ht="12.6" customHeight="1">
      <c r="A5" s="531" t="s">
        <v>720</v>
      </c>
      <c r="B5" s="532" t="s">
        <v>721</v>
      </c>
      <c r="C5" s="533" t="s">
        <v>722</v>
      </c>
      <c r="D5" s="534" t="s">
        <v>723</v>
      </c>
      <c r="E5" s="533" t="s">
        <v>724</v>
      </c>
    </row>
    <row r="6" spans="1:5" ht="12.6" customHeight="1">
      <c r="A6" s="535"/>
      <c r="B6" s="536" t="s">
        <v>725</v>
      </c>
      <c r="C6" s="537" t="s">
        <v>726</v>
      </c>
      <c r="D6" s="538"/>
      <c r="E6" s="537" t="s">
        <v>727</v>
      </c>
    </row>
    <row r="7" spans="1:5" ht="12" customHeight="1">
      <c r="A7" s="539" t="s">
        <v>728</v>
      </c>
      <c r="B7" s="540"/>
      <c r="C7" s="540"/>
      <c r="D7" s="540"/>
      <c r="E7" s="540"/>
    </row>
    <row r="8" spans="1:5" ht="12" customHeight="1">
      <c r="A8" s="539" t="s">
        <v>729</v>
      </c>
      <c r="B8" s="541">
        <v>0.9</v>
      </c>
      <c r="C8" s="542">
        <v>39388.769999999997</v>
      </c>
      <c r="D8" s="540" t="s">
        <v>730</v>
      </c>
      <c r="E8" s="543">
        <v>11158</v>
      </c>
    </row>
    <row r="9" spans="1:5" ht="12" customHeight="1">
      <c r="A9" s="544" t="s">
        <v>731</v>
      </c>
      <c r="B9" s="537"/>
      <c r="C9" s="537"/>
      <c r="D9" s="537"/>
      <c r="E9" s="537"/>
    </row>
    <row r="10" spans="1:5" ht="12" customHeight="1">
      <c r="A10" s="539" t="s">
        <v>728</v>
      </c>
      <c r="B10" s="540"/>
      <c r="C10" s="540"/>
      <c r="D10" s="540"/>
      <c r="E10" s="540"/>
    </row>
    <row r="11" spans="1:5" ht="12" customHeight="1">
      <c r="A11" s="539" t="s">
        <v>732</v>
      </c>
      <c r="B11" s="541">
        <v>2.6</v>
      </c>
      <c r="C11" s="545">
        <v>75087.83</v>
      </c>
      <c r="D11" s="540" t="s">
        <v>733</v>
      </c>
      <c r="E11" s="543">
        <v>25926</v>
      </c>
    </row>
    <row r="12" spans="1:5" ht="12" customHeight="1">
      <c r="A12" s="544" t="s">
        <v>734</v>
      </c>
      <c r="B12" s="537"/>
      <c r="C12" s="537"/>
      <c r="D12" s="537"/>
      <c r="E12" s="537"/>
    </row>
    <row r="13" spans="1:5" ht="12" customHeight="1">
      <c r="A13" s="546"/>
      <c r="B13" s="547"/>
      <c r="C13" s="547"/>
      <c r="D13" s="547"/>
      <c r="E13" s="548" t="s">
        <v>735</v>
      </c>
    </row>
    <row r="14" spans="1:5">
      <c r="B14" s="527"/>
      <c r="C14" s="527"/>
      <c r="D14" s="527"/>
      <c r="E14" s="527"/>
    </row>
    <row r="15" spans="1:5">
      <c r="B15" s="527"/>
      <c r="C15" s="527"/>
      <c r="D15" s="527"/>
      <c r="E15" s="527"/>
    </row>
    <row r="16" spans="1:5">
      <c r="B16" s="527"/>
      <c r="C16" s="527"/>
      <c r="D16" s="527"/>
      <c r="E16" s="527"/>
    </row>
    <row r="17" spans="2:5">
      <c r="B17" s="527"/>
      <c r="C17" s="527"/>
      <c r="D17" s="527"/>
      <c r="E17" s="527"/>
    </row>
  </sheetData>
  <mergeCells count="2">
    <mergeCell ref="A5:A6"/>
    <mergeCell ref="D5:D6"/>
  </mergeCells>
  <phoneticPr fontId="2"/>
  <hyperlinks>
    <hyperlink ref="A1" location="目次!A1" display="目次へもどる"/>
  </hyperlinks>
  <pageMargins left="0.75" right="0.75" top="1" bottom="1" header="0.51200000000000001" footer="0.51200000000000001"/>
  <pageSetup paperSize="9" orientation="portrait"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zoomScaleNormal="100" workbookViewId="0"/>
  </sheetViews>
  <sheetFormatPr defaultColWidth="8.875" defaultRowHeight="12"/>
  <cols>
    <col min="1" max="1" width="7.5" style="1" customWidth="1"/>
    <col min="2" max="2" width="10.375" style="1" customWidth="1"/>
    <col min="3" max="4" width="9.75" style="1" customWidth="1"/>
    <col min="5" max="5" width="12.625" style="1" customWidth="1"/>
    <col min="6" max="6" width="10.5" style="1" customWidth="1"/>
    <col min="7" max="7" width="7.125" style="1" customWidth="1"/>
    <col min="8" max="8" width="11.5" style="1" customWidth="1"/>
    <col min="9" max="9" width="7.75" style="1" customWidth="1"/>
    <col min="10" max="16384" width="8.875" style="1"/>
  </cols>
  <sheetData>
    <row r="1" spans="1:9" ht="13.5">
      <c r="A1" s="82" t="s">
        <v>24</v>
      </c>
    </row>
    <row r="3" spans="1:9" ht="15" customHeight="1">
      <c r="A3" s="83" t="s">
        <v>69</v>
      </c>
      <c r="B3" s="84"/>
      <c r="C3" s="84"/>
      <c r="D3" s="84"/>
      <c r="E3" s="84"/>
      <c r="F3" s="84"/>
      <c r="G3" s="84"/>
      <c r="H3" s="84"/>
      <c r="I3" s="85"/>
    </row>
    <row r="4" spans="1:9" ht="15" customHeight="1">
      <c r="A4" s="86"/>
      <c r="B4" s="84"/>
      <c r="C4" s="84"/>
      <c r="D4" s="84"/>
      <c r="E4" s="86"/>
      <c r="F4" s="86"/>
      <c r="G4" s="86"/>
      <c r="H4" s="86"/>
      <c r="I4" s="85"/>
    </row>
    <row r="5" spans="1:9" s="93" customFormat="1" ht="23.25" customHeight="1">
      <c r="A5" s="87" t="s">
        <v>70</v>
      </c>
      <c r="B5" s="88" t="s">
        <v>71</v>
      </c>
      <c r="C5" s="88" t="s">
        <v>72</v>
      </c>
      <c r="D5" s="88" t="s">
        <v>73</v>
      </c>
      <c r="E5" s="89" t="s">
        <v>74</v>
      </c>
      <c r="F5" s="90"/>
      <c r="G5" s="91"/>
      <c r="H5" s="88" t="s">
        <v>75</v>
      </c>
      <c r="I5" s="92" t="s">
        <v>76</v>
      </c>
    </row>
    <row r="6" spans="1:9" s="99" customFormat="1" ht="45" customHeight="1">
      <c r="A6" s="94"/>
      <c r="B6" s="95"/>
      <c r="C6" s="95"/>
      <c r="D6" s="95"/>
      <c r="E6" s="96" t="s">
        <v>77</v>
      </c>
      <c r="F6" s="97" t="s">
        <v>78</v>
      </c>
      <c r="G6" s="97" t="s">
        <v>79</v>
      </c>
      <c r="H6" s="95"/>
      <c r="I6" s="98"/>
    </row>
    <row r="7" spans="1:9" ht="15" customHeight="1">
      <c r="A7" s="100" t="s">
        <v>54</v>
      </c>
      <c r="B7" s="101">
        <v>361372</v>
      </c>
      <c r="C7" s="102">
        <v>361324</v>
      </c>
      <c r="D7" s="103">
        <v>149588</v>
      </c>
      <c r="E7" s="101">
        <v>38885713</v>
      </c>
      <c r="F7" s="102">
        <v>106536</v>
      </c>
      <c r="G7" s="102">
        <v>295</v>
      </c>
      <c r="H7" s="103">
        <v>37236612</v>
      </c>
      <c r="I7" s="104">
        <v>95.8</v>
      </c>
    </row>
    <row r="8" spans="1:9" ht="15" customHeight="1">
      <c r="A8" s="105" t="s">
        <v>80</v>
      </c>
      <c r="B8" s="106">
        <v>363437</v>
      </c>
      <c r="C8" s="7">
        <v>363390</v>
      </c>
      <c r="D8" s="107">
        <v>151362</v>
      </c>
      <c r="E8" s="106">
        <v>38635626</v>
      </c>
      <c r="F8" s="7">
        <v>105851</v>
      </c>
      <c r="G8" s="7">
        <v>291</v>
      </c>
      <c r="H8" s="107">
        <v>37223251</v>
      </c>
      <c r="I8" s="104">
        <v>96.3</v>
      </c>
    </row>
    <row r="9" spans="1:9" ht="15" customHeight="1">
      <c r="A9" s="108" t="s">
        <v>56</v>
      </c>
      <c r="B9" s="109">
        <v>365200</v>
      </c>
      <c r="C9" s="110">
        <v>365155</v>
      </c>
      <c r="D9" s="111">
        <v>153645</v>
      </c>
      <c r="E9" s="109">
        <v>38000304</v>
      </c>
      <c r="F9" s="110">
        <v>104110</v>
      </c>
      <c r="G9" s="110">
        <v>285</v>
      </c>
      <c r="H9" s="111">
        <v>36727864</v>
      </c>
      <c r="I9" s="112">
        <v>96.7</v>
      </c>
    </row>
    <row r="10" spans="1:9">
      <c r="A10" s="85" t="s">
        <v>81</v>
      </c>
      <c r="B10" s="85"/>
      <c r="C10" s="85"/>
      <c r="D10" s="85"/>
      <c r="E10" s="85"/>
      <c r="F10" s="85"/>
      <c r="G10" s="85"/>
      <c r="H10" s="85"/>
      <c r="I10" s="85"/>
    </row>
    <row r="11" spans="1:9" ht="15" customHeight="1">
      <c r="A11" s="85" t="s">
        <v>82</v>
      </c>
      <c r="B11" s="85"/>
      <c r="C11" s="85"/>
      <c r="D11" s="85"/>
      <c r="E11" s="85"/>
      <c r="F11" s="85"/>
      <c r="G11" s="85"/>
      <c r="H11" s="85"/>
      <c r="I11" s="113" t="s">
        <v>83</v>
      </c>
    </row>
  </sheetData>
  <mergeCells count="6">
    <mergeCell ref="A5:A6"/>
    <mergeCell ref="B5:B6"/>
    <mergeCell ref="C5:C6"/>
    <mergeCell ref="D5:D6"/>
    <mergeCell ref="H5:H6"/>
    <mergeCell ref="I5:I6"/>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zoomScaleNormal="100" zoomScaleSheetLayoutView="120" workbookViewId="0"/>
  </sheetViews>
  <sheetFormatPr defaultColWidth="8.875" defaultRowHeight="12"/>
  <cols>
    <col min="1" max="1" width="22.5" style="1" customWidth="1"/>
    <col min="2" max="4" width="21.5" style="1" customWidth="1"/>
    <col min="5" max="16384" width="8.875" style="1"/>
  </cols>
  <sheetData>
    <row r="1" spans="1:4" ht="13.5">
      <c r="A1" s="82" t="s">
        <v>24</v>
      </c>
    </row>
    <row r="3" spans="1:4" ht="15" customHeight="1">
      <c r="A3" s="83" t="s">
        <v>84</v>
      </c>
      <c r="B3" s="84"/>
      <c r="C3" s="84"/>
      <c r="D3" s="84"/>
    </row>
    <row r="4" spans="1:4" ht="15" customHeight="1">
      <c r="A4" s="114" t="s">
        <v>85</v>
      </c>
      <c r="B4" s="86"/>
      <c r="C4" s="86"/>
      <c r="D4" s="86"/>
    </row>
    <row r="5" spans="1:4" ht="15" customHeight="1">
      <c r="A5" s="115" t="s">
        <v>86</v>
      </c>
      <c r="B5" s="116" t="s">
        <v>87</v>
      </c>
      <c r="C5" s="117" t="s">
        <v>88</v>
      </c>
      <c r="D5" s="118" t="s">
        <v>89</v>
      </c>
    </row>
    <row r="6" spans="1:4" ht="15" customHeight="1">
      <c r="A6" s="119" t="s">
        <v>90</v>
      </c>
      <c r="B6" s="120">
        <f>SUM(B7:B14)</f>
        <v>923957</v>
      </c>
      <c r="C6" s="121">
        <f t="shared" ref="C6:D6" si="0">SUM(C7:C14)</f>
        <v>36727864</v>
      </c>
      <c r="D6" s="121">
        <f t="shared" si="0"/>
        <v>6902360428</v>
      </c>
    </row>
    <row r="7" spans="1:4" ht="15" customHeight="1">
      <c r="A7" s="122" t="s">
        <v>91</v>
      </c>
      <c r="B7" s="106">
        <v>129675</v>
      </c>
      <c r="C7" s="7">
        <v>4524695</v>
      </c>
      <c r="D7" s="7">
        <v>733387675</v>
      </c>
    </row>
    <row r="8" spans="1:4" ht="15" customHeight="1">
      <c r="A8" s="122" t="s">
        <v>92</v>
      </c>
      <c r="B8" s="106">
        <v>768867</v>
      </c>
      <c r="C8" s="7">
        <v>26337633</v>
      </c>
      <c r="D8" s="7">
        <v>4186162466</v>
      </c>
    </row>
    <row r="9" spans="1:4" ht="15" customHeight="1">
      <c r="A9" s="122" t="s">
        <v>93</v>
      </c>
      <c r="B9" s="106">
        <v>18746</v>
      </c>
      <c r="C9" s="7">
        <v>1419765</v>
      </c>
      <c r="D9" s="7">
        <v>347003853</v>
      </c>
    </row>
    <row r="10" spans="1:4" ht="15" customHeight="1">
      <c r="A10" s="122" t="s">
        <v>94</v>
      </c>
      <c r="B10" s="106">
        <v>4347</v>
      </c>
      <c r="C10" s="7">
        <v>1598827</v>
      </c>
      <c r="D10" s="7">
        <v>577226979</v>
      </c>
    </row>
    <row r="11" spans="1:4" ht="15" customHeight="1">
      <c r="A11" s="122" t="s">
        <v>95</v>
      </c>
      <c r="B11" s="106">
        <v>1696</v>
      </c>
      <c r="C11" s="7">
        <v>1271145</v>
      </c>
      <c r="D11" s="7">
        <v>463136498</v>
      </c>
    </row>
    <row r="12" spans="1:4" ht="15" customHeight="1">
      <c r="A12" s="122" t="s">
        <v>96</v>
      </c>
      <c r="B12" s="106">
        <v>493</v>
      </c>
      <c r="C12" s="7">
        <v>612461</v>
      </c>
      <c r="D12" s="7">
        <v>228369178</v>
      </c>
    </row>
    <row r="13" spans="1:4" ht="15" customHeight="1">
      <c r="A13" s="122" t="s">
        <v>97</v>
      </c>
      <c r="B13" s="106">
        <v>115</v>
      </c>
      <c r="C13" s="7">
        <v>963028</v>
      </c>
      <c r="D13" s="7">
        <v>366906379</v>
      </c>
    </row>
    <row r="14" spans="1:4" ht="15" customHeight="1">
      <c r="A14" s="123" t="s">
        <v>98</v>
      </c>
      <c r="B14" s="109">
        <v>18</v>
      </c>
      <c r="C14" s="110">
        <v>310</v>
      </c>
      <c r="D14" s="110">
        <v>167400</v>
      </c>
    </row>
    <row r="15" spans="1:4" ht="15" customHeight="1">
      <c r="A15" s="85" t="s">
        <v>99</v>
      </c>
      <c r="B15" s="7"/>
      <c r="C15" s="7"/>
      <c r="D15" s="7"/>
    </row>
    <row r="16" spans="1:4" ht="15" customHeight="1">
      <c r="A16" s="100" t="s">
        <v>100</v>
      </c>
      <c r="B16" s="124"/>
      <c r="C16" s="124"/>
      <c r="D16" s="125" t="s">
        <v>83</v>
      </c>
    </row>
    <row r="17" spans="1:2">
      <c r="A17" s="126"/>
      <c r="B17" s="126"/>
    </row>
  </sheetData>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zoomScaleNormal="100" workbookViewId="0"/>
  </sheetViews>
  <sheetFormatPr defaultColWidth="8.875" defaultRowHeight="12"/>
  <cols>
    <col min="1" max="1" width="21.875" style="128" customWidth="1"/>
    <col min="2" max="4" width="21.5" style="128" customWidth="1"/>
    <col min="5" max="16384" width="8.875" style="128"/>
  </cols>
  <sheetData>
    <row r="1" spans="1:4" ht="13.5">
      <c r="A1" s="127" t="s">
        <v>24</v>
      </c>
    </row>
    <row r="3" spans="1:4" ht="15" customHeight="1">
      <c r="A3" s="129" t="s">
        <v>101</v>
      </c>
    </row>
    <row r="4" spans="1:4" ht="15" customHeight="1">
      <c r="A4" s="55"/>
      <c r="B4" s="130"/>
      <c r="D4" s="130" t="s">
        <v>102</v>
      </c>
    </row>
    <row r="5" spans="1:4" ht="15" customHeight="1">
      <c r="A5" s="131" t="s">
        <v>103</v>
      </c>
      <c r="B5" s="132" t="s">
        <v>104</v>
      </c>
      <c r="C5" s="133" t="s">
        <v>106</v>
      </c>
      <c r="D5" s="133" t="s">
        <v>108</v>
      </c>
    </row>
    <row r="6" spans="1:4" ht="15" customHeight="1">
      <c r="A6" s="134" t="s">
        <v>109</v>
      </c>
      <c r="B6" s="121">
        <v>37236612</v>
      </c>
      <c r="C6" s="121">
        <v>37223251</v>
      </c>
      <c r="D6" s="121">
        <v>36727864</v>
      </c>
    </row>
    <row r="7" spans="1:4" ht="15" customHeight="1">
      <c r="A7" s="135" t="s">
        <v>91</v>
      </c>
      <c r="B7" s="13">
        <v>4927291</v>
      </c>
      <c r="C7" s="13">
        <v>4771459</v>
      </c>
      <c r="D7" s="13">
        <v>4524695</v>
      </c>
    </row>
    <row r="8" spans="1:4" ht="15" customHeight="1">
      <c r="A8" s="135" t="s">
        <v>92</v>
      </c>
      <c r="B8" s="13">
        <v>26340764</v>
      </c>
      <c r="C8" s="13">
        <v>26535875</v>
      </c>
      <c r="D8" s="13">
        <v>26337633</v>
      </c>
    </row>
    <row r="9" spans="1:4" ht="15" customHeight="1">
      <c r="A9" s="135" t="s">
        <v>93</v>
      </c>
      <c r="B9" s="13">
        <v>1397740</v>
      </c>
      <c r="C9" s="13">
        <v>1405941</v>
      </c>
      <c r="D9" s="13">
        <v>1419765</v>
      </c>
    </row>
    <row r="10" spans="1:4" ht="15" customHeight="1">
      <c r="A10" s="135" t="s">
        <v>94</v>
      </c>
      <c r="B10" s="13">
        <v>1651761</v>
      </c>
      <c r="C10" s="13">
        <v>1651917</v>
      </c>
      <c r="D10" s="13">
        <v>1598827</v>
      </c>
    </row>
    <row r="11" spans="1:4" ht="15" customHeight="1">
      <c r="A11" s="135" t="s">
        <v>95</v>
      </c>
      <c r="B11" s="13">
        <v>1253661</v>
      </c>
      <c r="C11" s="13">
        <v>1236379</v>
      </c>
      <c r="D11" s="13">
        <v>1271145</v>
      </c>
    </row>
    <row r="12" spans="1:4" ht="15" customHeight="1">
      <c r="A12" s="135" t="s">
        <v>96</v>
      </c>
      <c r="B12" s="13">
        <v>651758</v>
      </c>
      <c r="C12" s="13">
        <v>615190</v>
      </c>
      <c r="D12" s="13">
        <v>612461</v>
      </c>
    </row>
    <row r="13" spans="1:4" ht="15" customHeight="1">
      <c r="A13" s="135" t="s">
        <v>97</v>
      </c>
      <c r="B13" s="13">
        <v>1012504</v>
      </c>
      <c r="C13" s="13">
        <v>1005874</v>
      </c>
      <c r="D13" s="13">
        <v>963028</v>
      </c>
    </row>
    <row r="14" spans="1:4" ht="15" customHeight="1">
      <c r="A14" s="136" t="s">
        <v>98</v>
      </c>
      <c r="B14" s="110">
        <v>1133</v>
      </c>
      <c r="C14" s="110">
        <v>616</v>
      </c>
      <c r="D14" s="110">
        <v>310</v>
      </c>
    </row>
    <row r="15" spans="1:4" ht="15" customHeight="1">
      <c r="A15" s="85" t="s">
        <v>110</v>
      </c>
      <c r="B15" s="7"/>
      <c r="C15" s="7"/>
      <c r="D15" s="7"/>
    </row>
    <row r="16" spans="1:4" ht="15" customHeight="1">
      <c r="A16" s="100" t="s">
        <v>100</v>
      </c>
      <c r="B16" s="137"/>
      <c r="C16" s="54"/>
      <c r="D16" s="125" t="s">
        <v>83</v>
      </c>
    </row>
  </sheetData>
  <phoneticPr fontId="2"/>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zoomScaleNormal="100" workbookViewId="0"/>
  </sheetViews>
  <sheetFormatPr defaultColWidth="8.875" defaultRowHeight="12"/>
  <cols>
    <col min="1" max="1" width="23.25" style="128" customWidth="1"/>
    <col min="2" max="4" width="21.25" style="128" customWidth="1"/>
    <col min="5" max="16384" width="8.875" style="128"/>
  </cols>
  <sheetData>
    <row r="1" spans="1:4" ht="13.5">
      <c r="A1" s="127" t="s">
        <v>24</v>
      </c>
    </row>
    <row r="2" spans="1:4" ht="13.5">
      <c r="A2" s="127"/>
    </row>
    <row r="3" spans="1:4" ht="15" customHeight="1">
      <c r="A3" s="129" t="s">
        <v>111</v>
      </c>
    </row>
    <row r="4" spans="1:4" ht="15" customHeight="1">
      <c r="A4" s="138"/>
      <c r="B4" s="139"/>
      <c r="D4" s="139" t="s">
        <v>102</v>
      </c>
    </row>
    <row r="5" spans="1:4" ht="15" customHeight="1">
      <c r="A5" s="140" t="s">
        <v>112</v>
      </c>
      <c r="B5" s="141" t="s">
        <v>104</v>
      </c>
      <c r="C5" s="141" t="s">
        <v>105</v>
      </c>
      <c r="D5" s="141" t="s">
        <v>107</v>
      </c>
    </row>
    <row r="6" spans="1:4" ht="15" customHeight="1">
      <c r="A6" s="142" t="s">
        <v>109</v>
      </c>
      <c r="B6" s="143">
        <v>38885713</v>
      </c>
      <c r="C6" s="143">
        <v>38635626</v>
      </c>
      <c r="D6" s="143">
        <f>SUM(D7:D11)</f>
        <v>38000304</v>
      </c>
    </row>
    <row r="7" spans="1:4" ht="15" customHeight="1">
      <c r="A7" s="144" t="s">
        <v>113</v>
      </c>
      <c r="B7" s="7">
        <v>4355540</v>
      </c>
      <c r="C7" s="7">
        <v>6186820</v>
      </c>
      <c r="D7" s="7">
        <v>4301630</v>
      </c>
    </row>
    <row r="8" spans="1:4" ht="15" customHeight="1">
      <c r="A8" s="144" t="s">
        <v>114</v>
      </c>
      <c r="B8" s="13">
        <v>5751500</v>
      </c>
      <c r="C8" s="13">
        <v>6155150</v>
      </c>
      <c r="D8" s="13">
        <v>5516830</v>
      </c>
    </row>
    <row r="9" spans="1:4" ht="15" customHeight="1">
      <c r="A9" s="144" t="s">
        <v>115</v>
      </c>
      <c r="B9" s="13">
        <v>3426913</v>
      </c>
      <c r="C9" s="13">
        <v>3809556</v>
      </c>
      <c r="D9" s="13">
        <v>3658824</v>
      </c>
    </row>
    <row r="10" spans="1:4" ht="15" customHeight="1">
      <c r="A10" s="144" t="s">
        <v>116</v>
      </c>
      <c r="B10" s="13">
        <v>12532990</v>
      </c>
      <c r="C10" s="13">
        <v>15598450</v>
      </c>
      <c r="D10" s="13">
        <v>11926610</v>
      </c>
    </row>
    <row r="11" spans="1:4" ht="15" customHeight="1">
      <c r="A11" s="145" t="s">
        <v>117</v>
      </c>
      <c r="B11" s="146">
        <v>12818770</v>
      </c>
      <c r="C11" s="146">
        <v>6885650</v>
      </c>
      <c r="D11" s="146">
        <v>12596410</v>
      </c>
    </row>
    <row r="12" spans="1:4" ht="15" customHeight="1">
      <c r="A12" s="147" t="s">
        <v>118</v>
      </c>
      <c r="B12" s="110">
        <v>106536</v>
      </c>
      <c r="C12" s="110">
        <v>105851</v>
      </c>
      <c r="D12" s="110">
        <v>104110.42191780821</v>
      </c>
    </row>
    <row r="13" spans="1:4" ht="15" customHeight="1">
      <c r="A13" s="1" t="s">
        <v>119</v>
      </c>
      <c r="B13" s="7"/>
      <c r="C13" s="7"/>
      <c r="D13" s="7"/>
    </row>
    <row r="14" spans="1:4" ht="15" customHeight="1">
      <c r="B14" s="148"/>
      <c r="C14" s="148"/>
      <c r="D14" s="148" t="s">
        <v>83</v>
      </c>
    </row>
  </sheetData>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70" zoomScaleNormal="100" workbookViewId="0"/>
  </sheetViews>
  <sheetFormatPr defaultColWidth="8.875" defaultRowHeight="12"/>
  <cols>
    <col min="1" max="4" width="21.625" style="128" customWidth="1"/>
    <col min="5" max="6" width="6.75" style="128" customWidth="1"/>
    <col min="7" max="16384" width="8.875" style="128"/>
  </cols>
  <sheetData>
    <row r="1" spans="1:5" ht="13.5">
      <c r="A1" s="127" t="s">
        <v>24</v>
      </c>
    </row>
    <row r="2" spans="1:5" ht="13.5">
      <c r="A2" s="127"/>
    </row>
    <row r="3" spans="1:5" ht="15" customHeight="1">
      <c r="A3" s="149" t="s">
        <v>120</v>
      </c>
    </row>
    <row r="4" spans="1:5" ht="15" customHeight="1">
      <c r="A4" s="150" t="s">
        <v>121</v>
      </c>
    </row>
    <row r="5" spans="1:5" ht="15" customHeight="1">
      <c r="A5" s="151" t="s">
        <v>122</v>
      </c>
      <c r="B5" s="55"/>
      <c r="C5" s="54"/>
      <c r="D5" s="130" t="s">
        <v>123</v>
      </c>
    </row>
    <row r="6" spans="1:5" s="155" customFormat="1" ht="15" customHeight="1">
      <c r="A6" s="152" t="s">
        <v>124</v>
      </c>
      <c r="B6" s="141" t="s">
        <v>125</v>
      </c>
      <c r="C6" s="153" t="s">
        <v>124</v>
      </c>
      <c r="D6" s="141" t="s">
        <v>125</v>
      </c>
      <c r="E6" s="154"/>
    </row>
    <row r="7" spans="1:5" ht="15" customHeight="1">
      <c r="A7" s="156" t="s">
        <v>126</v>
      </c>
      <c r="B7" s="157">
        <v>7952880612</v>
      </c>
      <c r="C7" s="158" t="s">
        <v>127</v>
      </c>
      <c r="D7" s="157">
        <v>6969446061</v>
      </c>
      <c r="E7" s="54"/>
    </row>
    <row r="8" spans="1:5" ht="15" customHeight="1">
      <c r="A8" s="159" t="s">
        <v>128</v>
      </c>
      <c r="B8" s="106">
        <v>7179040738</v>
      </c>
      <c r="C8" s="160" t="s">
        <v>129</v>
      </c>
      <c r="D8" s="106">
        <v>6192175087</v>
      </c>
      <c r="E8" s="54"/>
    </row>
    <row r="9" spans="1:5" ht="15" customHeight="1">
      <c r="A9" s="159" t="s">
        <v>130</v>
      </c>
      <c r="B9" s="106">
        <v>769332460</v>
      </c>
      <c r="C9" s="160" t="s">
        <v>131</v>
      </c>
      <c r="D9" s="106">
        <v>665743002</v>
      </c>
      <c r="E9" s="54"/>
    </row>
    <row r="10" spans="1:5" ht="15" customHeight="1">
      <c r="A10" s="159" t="s">
        <v>132</v>
      </c>
      <c r="B10" s="106">
        <v>4507414</v>
      </c>
      <c r="C10" s="160" t="s">
        <v>133</v>
      </c>
      <c r="D10" s="106">
        <v>111527972</v>
      </c>
      <c r="E10" s="54"/>
    </row>
    <row r="11" spans="1:5" ht="15" customHeight="1">
      <c r="A11" s="161"/>
      <c r="B11" s="109"/>
      <c r="C11" s="162" t="s">
        <v>134</v>
      </c>
      <c r="D11" s="109">
        <v>0</v>
      </c>
      <c r="E11" s="54"/>
    </row>
    <row r="12" spans="1:5" ht="15" customHeight="1">
      <c r="A12" s="54"/>
      <c r="B12" s="54"/>
      <c r="C12" s="54"/>
      <c r="D12" s="54"/>
      <c r="E12" s="54"/>
    </row>
    <row r="13" spans="1:5" ht="15" customHeight="1">
      <c r="A13" s="151" t="s">
        <v>135</v>
      </c>
      <c r="E13" s="54"/>
    </row>
    <row r="14" spans="1:5" ht="15" customHeight="1">
      <c r="A14" s="152" t="s">
        <v>124</v>
      </c>
      <c r="B14" s="141" t="s">
        <v>125</v>
      </c>
      <c r="C14" s="153" t="s">
        <v>124</v>
      </c>
      <c r="D14" s="141" t="s">
        <v>125</v>
      </c>
      <c r="E14" s="54"/>
    </row>
    <row r="15" spans="1:5" ht="15" customHeight="1">
      <c r="A15" s="156" t="s">
        <v>136</v>
      </c>
      <c r="B15" s="163">
        <v>1386147050</v>
      </c>
      <c r="C15" s="158" t="s">
        <v>137</v>
      </c>
      <c r="D15" s="157">
        <v>3880173973</v>
      </c>
      <c r="E15" s="54"/>
    </row>
    <row r="16" spans="1:5" ht="15" customHeight="1">
      <c r="A16" s="159" t="s">
        <v>138</v>
      </c>
      <c r="B16" s="164">
        <v>120000000</v>
      </c>
      <c r="C16" s="160" t="s">
        <v>139</v>
      </c>
      <c r="D16" s="164">
        <v>2352361800</v>
      </c>
      <c r="E16" s="54"/>
    </row>
    <row r="17" spans="1:6" ht="15" customHeight="1">
      <c r="A17" s="159" t="s">
        <v>140</v>
      </c>
      <c r="B17" s="106">
        <v>792212400</v>
      </c>
      <c r="C17" s="160" t="s">
        <v>141</v>
      </c>
      <c r="D17" s="106">
        <v>1129481173</v>
      </c>
      <c r="E17" s="54"/>
    </row>
    <row r="18" spans="1:6" ht="15" customHeight="1">
      <c r="A18" s="159" t="s">
        <v>142</v>
      </c>
      <c r="B18" s="40">
        <v>5442000</v>
      </c>
      <c r="C18" s="160" t="s">
        <v>143</v>
      </c>
      <c r="D18" s="40">
        <v>398331000</v>
      </c>
      <c r="E18" s="54"/>
    </row>
    <row r="19" spans="1:6" ht="15" customHeight="1">
      <c r="A19" s="159" t="s">
        <v>144</v>
      </c>
      <c r="B19" s="106">
        <v>68085790</v>
      </c>
      <c r="C19" s="160" t="s">
        <v>145</v>
      </c>
      <c r="D19" s="106">
        <v>0</v>
      </c>
      <c r="E19" s="54"/>
    </row>
    <row r="20" spans="1:6" ht="15" customHeight="1">
      <c r="A20" s="159" t="s">
        <v>146</v>
      </c>
      <c r="B20" s="165">
        <v>400406860</v>
      </c>
      <c r="C20" s="162"/>
      <c r="D20" s="165"/>
      <c r="E20" s="54"/>
      <c r="F20" s="54"/>
    </row>
    <row r="21" spans="1:6" ht="37.5" customHeight="1">
      <c r="A21" s="166" t="s">
        <v>147</v>
      </c>
      <c r="B21" s="166"/>
      <c r="C21" s="166"/>
      <c r="D21" s="166"/>
      <c r="E21" s="167"/>
      <c r="F21" s="167"/>
    </row>
    <row r="22" spans="1:6" ht="15" customHeight="1">
      <c r="A22" s="1" t="s">
        <v>119</v>
      </c>
      <c r="B22" s="167"/>
      <c r="C22" s="167"/>
      <c r="D22" s="167"/>
      <c r="E22" s="167"/>
      <c r="F22" s="167"/>
    </row>
    <row r="23" spans="1:6" ht="15" customHeight="1">
      <c r="D23" s="148" t="s">
        <v>83</v>
      </c>
      <c r="F23" s="148"/>
    </row>
  </sheetData>
  <mergeCells count="1">
    <mergeCell ref="A21:D21"/>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zoomScaleNormal="100" workbookViewId="0"/>
  </sheetViews>
  <sheetFormatPr defaultColWidth="8.875" defaultRowHeight="12"/>
  <cols>
    <col min="1" max="1" width="17.125" style="1" customWidth="1"/>
    <col min="2" max="2" width="6.875" style="1" bestFit="1" customWidth="1"/>
    <col min="3" max="5" width="20.875" style="1" customWidth="1"/>
    <col min="6" max="16384" width="8.875" style="1"/>
  </cols>
  <sheetData>
    <row r="1" spans="1:5" ht="13.5">
      <c r="A1" s="82" t="s">
        <v>24</v>
      </c>
    </row>
    <row r="2" spans="1:5" ht="13.5">
      <c r="A2" s="82"/>
    </row>
    <row r="3" spans="1:5" ht="15" customHeight="1">
      <c r="A3" s="8" t="s">
        <v>148</v>
      </c>
      <c r="B3" s="8"/>
    </row>
    <row r="4" spans="1:5" ht="15" customHeight="1">
      <c r="A4" s="168" t="s">
        <v>149</v>
      </c>
      <c r="B4" s="169"/>
    </row>
    <row r="5" spans="1:5" ht="15" customHeight="1">
      <c r="A5" s="71" t="s">
        <v>150</v>
      </c>
      <c r="B5" s="80"/>
      <c r="C5" s="61" t="s">
        <v>151</v>
      </c>
      <c r="D5" s="56" t="s">
        <v>152</v>
      </c>
      <c r="E5" s="56" t="s">
        <v>153</v>
      </c>
    </row>
    <row r="6" spans="1:5" ht="15" customHeight="1">
      <c r="A6" s="170" t="s">
        <v>154</v>
      </c>
      <c r="B6" s="12" t="s">
        <v>155</v>
      </c>
      <c r="C6" s="171">
        <v>2696</v>
      </c>
      <c r="D6" s="171">
        <v>2737</v>
      </c>
      <c r="E6" s="171">
        <v>2754</v>
      </c>
    </row>
    <row r="7" spans="1:5" ht="15" customHeight="1">
      <c r="A7" s="172" t="s">
        <v>156</v>
      </c>
      <c r="B7" s="12" t="s">
        <v>157</v>
      </c>
      <c r="C7" s="171">
        <v>273532</v>
      </c>
      <c r="D7" s="171">
        <v>275719</v>
      </c>
      <c r="E7" s="171">
        <v>278604</v>
      </c>
    </row>
    <row r="8" spans="1:5" ht="15" customHeight="1">
      <c r="A8" s="172" t="s">
        <v>158</v>
      </c>
      <c r="B8" s="12" t="s">
        <v>159</v>
      </c>
      <c r="C8" s="171">
        <v>117354</v>
      </c>
      <c r="D8" s="171">
        <v>119279</v>
      </c>
      <c r="E8" s="171">
        <v>121618</v>
      </c>
    </row>
    <row r="9" spans="1:5" ht="15" customHeight="1">
      <c r="A9" s="172" t="s">
        <v>160</v>
      </c>
      <c r="B9" s="12" t="s">
        <v>161</v>
      </c>
      <c r="C9" s="173">
        <v>82.5</v>
      </c>
      <c r="D9" s="173">
        <v>82.7</v>
      </c>
      <c r="E9" s="173">
        <v>82.9</v>
      </c>
    </row>
    <row r="10" spans="1:5" ht="15" customHeight="1">
      <c r="A10" s="172" t="s">
        <v>162</v>
      </c>
      <c r="B10" s="12" t="s">
        <v>157</v>
      </c>
      <c r="C10" s="171">
        <v>257544</v>
      </c>
      <c r="D10" s="171">
        <v>260020</v>
      </c>
      <c r="E10" s="171">
        <v>263616</v>
      </c>
    </row>
    <row r="11" spans="1:5" ht="15" customHeight="1">
      <c r="A11" s="172" t="s">
        <v>163</v>
      </c>
      <c r="B11" s="12" t="s">
        <v>159</v>
      </c>
      <c r="C11" s="171">
        <v>110412</v>
      </c>
      <c r="D11" s="171">
        <v>112406</v>
      </c>
      <c r="E11" s="171">
        <v>114996</v>
      </c>
    </row>
    <row r="12" spans="1:5" ht="15" customHeight="1">
      <c r="A12" s="174" t="s">
        <v>164</v>
      </c>
      <c r="B12" s="60" t="s">
        <v>161</v>
      </c>
      <c r="C12" s="175">
        <v>94.2</v>
      </c>
      <c r="D12" s="175">
        <v>94.3</v>
      </c>
      <c r="E12" s="175">
        <v>94.6</v>
      </c>
    </row>
    <row r="13" spans="1:5" ht="15" customHeight="1">
      <c r="C13" s="17"/>
      <c r="D13" s="17"/>
      <c r="E13" s="17" t="s">
        <v>165</v>
      </c>
    </row>
  </sheetData>
  <mergeCells count="1">
    <mergeCell ref="A5:B5"/>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8"/>
  <sheetViews>
    <sheetView zoomScaleNormal="100" workbookViewId="0"/>
  </sheetViews>
  <sheetFormatPr defaultColWidth="8.875" defaultRowHeight="11.25"/>
  <cols>
    <col min="1" max="1" width="17.625" style="193" customWidth="1"/>
    <col min="2" max="2" width="8.25" style="193" customWidth="1"/>
    <col min="3" max="3" width="7.875" style="193" customWidth="1"/>
    <col min="4" max="4" width="7.625" style="193" customWidth="1"/>
    <col min="5" max="5" width="8.625" style="193" customWidth="1"/>
    <col min="6" max="6" width="8" style="193" customWidth="1"/>
    <col min="7" max="10" width="7.625" style="193" customWidth="1"/>
    <col min="11" max="11" width="0.75" style="193" customWidth="1"/>
    <col min="12" max="16384" width="8.875" style="193"/>
  </cols>
  <sheetData>
    <row r="1" spans="1:10" s="1" customFormat="1" ht="15" customHeight="1">
      <c r="A1" s="82" t="s">
        <v>24</v>
      </c>
    </row>
    <row r="2" spans="1:10" s="1" customFormat="1" ht="15" customHeight="1">
      <c r="A2" s="82"/>
    </row>
    <row r="3" spans="1:10" ht="15" customHeight="1">
      <c r="A3" s="280" t="s">
        <v>246</v>
      </c>
      <c r="C3" s="278"/>
      <c r="D3" s="279"/>
      <c r="E3" s="278"/>
      <c r="F3" s="278"/>
      <c r="G3" s="278"/>
      <c r="H3" s="278"/>
      <c r="I3" s="278"/>
    </row>
    <row r="4" spans="1:10" ht="15" customHeight="1">
      <c r="A4" s="194"/>
      <c r="B4" s="194"/>
      <c r="C4" s="194"/>
      <c r="D4" s="194"/>
      <c r="E4" s="277" t="s">
        <v>193</v>
      </c>
      <c r="F4" s="194"/>
      <c r="G4" s="194"/>
      <c r="I4" s="194"/>
      <c r="J4" s="277"/>
    </row>
    <row r="5" spans="1:10" ht="30.95" customHeight="1">
      <c r="A5" s="253" t="s">
        <v>245</v>
      </c>
      <c r="B5" s="252" t="s">
        <v>244</v>
      </c>
      <c r="C5" s="276" t="s">
        <v>243</v>
      </c>
      <c r="D5" s="276" t="s">
        <v>242</v>
      </c>
      <c r="E5" s="223" t="s">
        <v>241</v>
      </c>
      <c r="F5" s="270"/>
      <c r="G5" s="269"/>
      <c r="H5" s="215"/>
      <c r="I5" s="215"/>
      <c r="J5" s="215"/>
    </row>
    <row r="6" spans="1:10" ht="13.5" customHeight="1">
      <c r="A6" s="265" t="s">
        <v>240</v>
      </c>
      <c r="B6" s="262">
        <v>797</v>
      </c>
      <c r="C6" s="262">
        <v>946</v>
      </c>
      <c r="D6" s="262">
        <v>1442</v>
      </c>
      <c r="E6" s="275">
        <v>1876</v>
      </c>
      <c r="F6" s="270"/>
      <c r="G6" s="269"/>
      <c r="H6" s="215"/>
      <c r="I6" s="215"/>
      <c r="J6" s="215"/>
    </row>
    <row r="7" spans="1:10" ht="13.5" customHeight="1">
      <c r="A7" s="274" t="s">
        <v>239</v>
      </c>
      <c r="B7" s="273">
        <v>70</v>
      </c>
      <c r="C7" s="273" t="s">
        <v>237</v>
      </c>
      <c r="D7" s="273" t="s">
        <v>237</v>
      </c>
      <c r="E7" s="272" t="s">
        <v>237</v>
      </c>
      <c r="F7" s="270"/>
      <c r="G7" s="269"/>
      <c r="H7" s="215"/>
      <c r="I7" s="215"/>
      <c r="J7" s="215"/>
    </row>
    <row r="8" spans="1:10" ht="13.5" customHeight="1">
      <c r="A8" s="242" t="s">
        <v>198</v>
      </c>
      <c r="B8" s="260">
        <v>184</v>
      </c>
      <c r="C8" s="261" t="s">
        <v>196</v>
      </c>
      <c r="D8" s="261">
        <v>234</v>
      </c>
      <c r="E8" s="244">
        <v>312</v>
      </c>
      <c r="F8" s="270"/>
      <c r="G8" s="269"/>
      <c r="H8" s="215"/>
      <c r="I8" s="215"/>
      <c r="J8" s="215"/>
    </row>
    <row r="9" spans="1:10" ht="13.5" customHeight="1">
      <c r="A9" s="237" t="s">
        <v>238</v>
      </c>
      <c r="B9" s="255">
        <v>151</v>
      </c>
      <c r="C9" s="257" t="s">
        <v>237</v>
      </c>
      <c r="D9" s="257">
        <v>71</v>
      </c>
      <c r="E9" s="256">
        <v>0</v>
      </c>
      <c r="F9" s="270"/>
      <c r="G9" s="269"/>
      <c r="H9" s="215"/>
      <c r="I9" s="215"/>
      <c r="J9" s="215"/>
    </row>
    <row r="10" spans="1:10" ht="13.5" customHeight="1">
      <c r="A10" s="232" t="s">
        <v>197</v>
      </c>
      <c r="B10" s="258">
        <v>1202</v>
      </c>
      <c r="C10" s="257">
        <v>1351</v>
      </c>
      <c r="D10" s="258">
        <v>1817</v>
      </c>
      <c r="E10" s="271">
        <v>2258</v>
      </c>
      <c r="F10" s="270"/>
      <c r="G10" s="269"/>
      <c r="H10" s="215"/>
      <c r="I10" s="215"/>
      <c r="J10" s="215"/>
    </row>
    <row r="11" spans="1:10" ht="6" customHeight="1">
      <c r="A11" s="268"/>
      <c r="B11" s="268"/>
      <c r="C11" s="268"/>
      <c r="D11" s="268"/>
      <c r="E11" s="268"/>
      <c r="F11" s="268"/>
      <c r="G11" s="268"/>
      <c r="I11" s="194"/>
      <c r="J11" s="190"/>
    </row>
    <row r="12" spans="1:10" s="266" customFormat="1" ht="30.95" customHeight="1">
      <c r="A12" s="253" t="s">
        <v>236</v>
      </c>
      <c r="B12" s="267" t="s">
        <v>235</v>
      </c>
      <c r="C12" s="267" t="s">
        <v>234</v>
      </c>
      <c r="D12" s="267" t="s">
        <v>233</v>
      </c>
      <c r="E12" s="252" t="s">
        <v>232</v>
      </c>
      <c r="F12" s="252" t="s">
        <v>231</v>
      </c>
      <c r="G12" s="267" t="s">
        <v>230</v>
      </c>
      <c r="H12" s="223" t="s">
        <v>229</v>
      </c>
      <c r="I12" s="252" t="s">
        <v>228</v>
      </c>
      <c r="J12" s="223" t="s">
        <v>227</v>
      </c>
    </row>
    <row r="13" spans="1:10" ht="13.5" customHeight="1">
      <c r="A13" s="265" t="s">
        <v>226</v>
      </c>
      <c r="B13" s="262">
        <v>461</v>
      </c>
      <c r="C13" s="264" t="s">
        <v>196</v>
      </c>
      <c r="D13" s="215">
        <v>380</v>
      </c>
      <c r="E13" s="262">
        <v>379</v>
      </c>
      <c r="F13" s="262">
        <v>381</v>
      </c>
      <c r="G13" s="264" t="s">
        <v>196</v>
      </c>
      <c r="H13" s="263">
        <v>375</v>
      </c>
      <c r="I13" s="262" t="s">
        <v>196</v>
      </c>
      <c r="J13" s="215">
        <v>423</v>
      </c>
    </row>
    <row r="14" spans="1:10" ht="13.5" customHeight="1">
      <c r="A14" s="242" t="s">
        <v>225</v>
      </c>
      <c r="B14" s="260">
        <v>694</v>
      </c>
      <c r="C14" s="261" t="s">
        <v>196</v>
      </c>
      <c r="D14" s="259">
        <v>860</v>
      </c>
      <c r="E14" s="260">
        <v>937</v>
      </c>
      <c r="F14" s="260">
        <v>935</v>
      </c>
      <c r="G14" s="261">
        <v>931</v>
      </c>
      <c r="H14" s="244">
        <v>937</v>
      </c>
      <c r="I14" s="260" t="s">
        <v>196</v>
      </c>
      <c r="J14" s="259" t="s">
        <v>196</v>
      </c>
    </row>
    <row r="15" spans="1:10" ht="13.5" customHeight="1">
      <c r="A15" s="242" t="s">
        <v>224</v>
      </c>
      <c r="B15" s="260">
        <v>741</v>
      </c>
      <c r="C15" s="260">
        <v>737</v>
      </c>
      <c r="D15" s="259">
        <v>760</v>
      </c>
      <c r="E15" s="260">
        <v>776</v>
      </c>
      <c r="F15" s="261" t="s">
        <v>196</v>
      </c>
      <c r="G15" s="261">
        <v>780</v>
      </c>
      <c r="H15" s="244" t="s">
        <v>196</v>
      </c>
      <c r="I15" s="260" t="s">
        <v>196</v>
      </c>
      <c r="J15" s="259" t="s">
        <v>196</v>
      </c>
    </row>
    <row r="16" spans="1:10" ht="13.5" customHeight="1">
      <c r="A16" s="242" t="s">
        <v>202</v>
      </c>
      <c r="B16" s="260">
        <v>78</v>
      </c>
      <c r="C16" s="261" t="s">
        <v>196</v>
      </c>
      <c r="D16" s="261" t="s">
        <v>196</v>
      </c>
      <c r="E16" s="261" t="s">
        <v>196</v>
      </c>
      <c r="F16" s="261" t="s">
        <v>196</v>
      </c>
      <c r="G16" s="261" t="s">
        <v>196</v>
      </c>
      <c r="H16" s="244" t="s">
        <v>196</v>
      </c>
      <c r="I16" s="260" t="s">
        <v>196</v>
      </c>
      <c r="J16" s="259" t="s">
        <v>196</v>
      </c>
    </row>
    <row r="17" spans="1:11" ht="13.5" customHeight="1">
      <c r="A17" s="242" t="s">
        <v>199</v>
      </c>
      <c r="B17" s="260">
        <v>56</v>
      </c>
      <c r="C17" s="260">
        <v>60</v>
      </c>
      <c r="D17" s="261" t="s">
        <v>196</v>
      </c>
      <c r="E17" s="261" t="s">
        <v>196</v>
      </c>
      <c r="F17" s="261" t="s">
        <v>196</v>
      </c>
      <c r="G17" s="261" t="s">
        <v>196</v>
      </c>
      <c r="H17" s="244" t="s">
        <v>196</v>
      </c>
      <c r="I17" s="260" t="s">
        <v>196</v>
      </c>
      <c r="J17" s="259" t="s">
        <v>196</v>
      </c>
    </row>
    <row r="18" spans="1:11" ht="13.5" customHeight="1">
      <c r="A18" s="237" t="s">
        <v>198</v>
      </c>
      <c r="B18" s="255">
        <v>228</v>
      </c>
      <c r="C18" s="257" t="s">
        <v>196</v>
      </c>
      <c r="D18" s="257" t="s">
        <v>196</v>
      </c>
      <c r="E18" s="257" t="s">
        <v>196</v>
      </c>
      <c r="F18" s="257" t="s">
        <v>196</v>
      </c>
      <c r="G18" s="257" t="s">
        <v>196</v>
      </c>
      <c r="H18" s="256" t="s">
        <v>196</v>
      </c>
      <c r="I18" s="255" t="s">
        <v>196</v>
      </c>
      <c r="J18" s="254" t="s">
        <v>196</v>
      </c>
    </row>
    <row r="19" spans="1:11" ht="13.5" customHeight="1">
      <c r="A19" s="232" t="s">
        <v>197</v>
      </c>
      <c r="B19" s="258">
        <v>2258</v>
      </c>
      <c r="C19" s="257" t="s">
        <v>196</v>
      </c>
      <c r="D19" s="258">
        <v>2366</v>
      </c>
      <c r="E19" s="258">
        <v>2458</v>
      </c>
      <c r="F19" s="257" t="s">
        <v>196</v>
      </c>
      <c r="G19" s="257" t="s">
        <v>196</v>
      </c>
      <c r="H19" s="256" t="s">
        <v>196</v>
      </c>
      <c r="I19" s="255" t="s">
        <v>196</v>
      </c>
      <c r="J19" s="254">
        <v>2506</v>
      </c>
    </row>
    <row r="20" spans="1:11" ht="6" customHeight="1">
      <c r="A20" s="194"/>
      <c r="C20" s="194"/>
    </row>
    <row r="21" spans="1:11" ht="30.95" customHeight="1">
      <c r="A21" s="253" t="s">
        <v>223</v>
      </c>
      <c r="B21" s="252" t="s">
        <v>222</v>
      </c>
      <c r="C21" s="251" t="s">
        <v>221</v>
      </c>
      <c r="D21" s="223" t="s">
        <v>220</v>
      </c>
      <c r="E21" s="223" t="s">
        <v>219</v>
      </c>
      <c r="F21" s="223" t="s">
        <v>218</v>
      </c>
      <c r="G21" s="223" t="s">
        <v>217</v>
      </c>
      <c r="H21" s="223" t="s">
        <v>216</v>
      </c>
      <c r="I21" s="223" t="s">
        <v>215</v>
      </c>
      <c r="J21" s="250"/>
    </row>
    <row r="22" spans="1:11" ht="13.5" customHeight="1">
      <c r="A22" s="249" t="s">
        <v>209</v>
      </c>
      <c r="B22" s="248">
        <v>423.2</v>
      </c>
      <c r="C22" s="247">
        <v>782.3</v>
      </c>
      <c r="D22" s="246">
        <v>734.2</v>
      </c>
      <c r="E22" s="219" t="s">
        <v>196</v>
      </c>
      <c r="F22" s="219">
        <v>613.70000000000005</v>
      </c>
      <c r="G22" s="217" t="s">
        <v>196</v>
      </c>
      <c r="H22" s="219" t="s">
        <v>196</v>
      </c>
      <c r="I22" s="219" t="s">
        <v>196</v>
      </c>
      <c r="J22" s="233"/>
    </row>
    <row r="23" spans="1:11" ht="13.5" customHeight="1">
      <c r="A23" s="245" t="s">
        <v>207</v>
      </c>
      <c r="B23" s="241">
        <v>917.2</v>
      </c>
      <c r="C23" s="240">
        <v>921.3</v>
      </c>
      <c r="D23" s="239">
        <v>950.3</v>
      </c>
      <c r="E23" s="238" t="s">
        <v>196</v>
      </c>
      <c r="F23" s="238">
        <v>1022</v>
      </c>
      <c r="G23" s="244" t="s">
        <v>196</v>
      </c>
      <c r="H23" s="238">
        <v>1022.1</v>
      </c>
      <c r="I23" s="238" t="s">
        <v>196</v>
      </c>
      <c r="J23" s="243"/>
    </row>
    <row r="24" spans="1:11" ht="13.5" customHeight="1">
      <c r="A24" s="245" t="s">
        <v>206</v>
      </c>
      <c r="B24" s="241">
        <v>11</v>
      </c>
      <c r="C24" s="240" t="s">
        <v>196</v>
      </c>
      <c r="D24" s="238" t="s">
        <v>196</v>
      </c>
      <c r="E24" s="238" t="s">
        <v>196</v>
      </c>
      <c r="F24" s="238" t="s">
        <v>196</v>
      </c>
      <c r="G24" s="244" t="s">
        <v>196</v>
      </c>
      <c r="H24" s="238" t="s">
        <v>196</v>
      </c>
      <c r="I24" s="238" t="s">
        <v>196</v>
      </c>
      <c r="J24" s="243"/>
    </row>
    <row r="25" spans="1:11" ht="13.5" customHeight="1">
      <c r="A25" s="242" t="s">
        <v>205</v>
      </c>
      <c r="B25" s="241">
        <v>459.1</v>
      </c>
      <c r="C25" s="240" t="s">
        <v>196</v>
      </c>
      <c r="D25" s="239">
        <v>469.9</v>
      </c>
      <c r="E25" s="238" t="s">
        <v>196</v>
      </c>
      <c r="F25" s="238">
        <v>507.1</v>
      </c>
      <c r="G25" s="208" t="s">
        <v>196</v>
      </c>
      <c r="H25" s="238" t="s">
        <v>196</v>
      </c>
      <c r="I25" s="238" t="s">
        <v>196</v>
      </c>
      <c r="J25" s="233"/>
    </row>
    <row r="26" spans="1:11" ht="13.5" customHeight="1">
      <c r="A26" s="242" t="s">
        <v>204</v>
      </c>
      <c r="B26" s="241">
        <v>278</v>
      </c>
      <c r="C26" s="240" t="s">
        <v>196</v>
      </c>
      <c r="D26" s="239">
        <v>279.8</v>
      </c>
      <c r="E26" s="238" t="s">
        <v>196</v>
      </c>
      <c r="F26" s="238">
        <v>287.7</v>
      </c>
      <c r="G26" s="208" t="s">
        <v>196</v>
      </c>
      <c r="H26" s="238" t="s">
        <v>196</v>
      </c>
      <c r="I26" s="238" t="s">
        <v>196</v>
      </c>
      <c r="J26" s="233"/>
    </row>
    <row r="27" spans="1:11" ht="13.5" customHeight="1">
      <c r="A27" s="242" t="s">
        <v>203</v>
      </c>
      <c r="B27" s="241">
        <v>51.6</v>
      </c>
      <c r="C27" s="240" t="s">
        <v>196</v>
      </c>
      <c r="D27" s="239">
        <v>53.5</v>
      </c>
      <c r="E27" s="238" t="s">
        <v>196</v>
      </c>
      <c r="F27" s="238" t="s">
        <v>196</v>
      </c>
      <c r="G27" s="208" t="s">
        <v>196</v>
      </c>
      <c r="H27" s="238" t="s">
        <v>196</v>
      </c>
      <c r="I27" s="238" t="s">
        <v>196</v>
      </c>
      <c r="J27" s="233"/>
    </row>
    <row r="28" spans="1:11" ht="13.5" customHeight="1">
      <c r="A28" s="242" t="s">
        <v>202</v>
      </c>
      <c r="B28" s="241">
        <v>78</v>
      </c>
      <c r="C28" s="240" t="s">
        <v>196</v>
      </c>
      <c r="D28" s="238" t="s">
        <v>196</v>
      </c>
      <c r="E28" s="239">
        <v>77</v>
      </c>
      <c r="F28" s="239">
        <v>80.7</v>
      </c>
      <c r="G28" s="208" t="s">
        <v>196</v>
      </c>
      <c r="H28" s="238" t="s">
        <v>196</v>
      </c>
      <c r="I28" s="238" t="s">
        <v>196</v>
      </c>
      <c r="J28" s="233"/>
    </row>
    <row r="29" spans="1:11" ht="13.5" customHeight="1">
      <c r="A29" s="242" t="s">
        <v>199</v>
      </c>
      <c r="B29" s="241">
        <v>60</v>
      </c>
      <c r="C29" s="240" t="s">
        <v>196</v>
      </c>
      <c r="D29" s="239">
        <v>64.599999999999994</v>
      </c>
      <c r="E29" s="239">
        <v>65.599999999999994</v>
      </c>
      <c r="F29" s="238" t="s">
        <v>196</v>
      </c>
      <c r="G29" s="238" t="s">
        <v>196</v>
      </c>
      <c r="H29" s="238" t="s">
        <v>196</v>
      </c>
      <c r="I29" s="238" t="s">
        <v>196</v>
      </c>
      <c r="J29" s="233"/>
    </row>
    <row r="30" spans="1:11" ht="13.5" customHeight="1">
      <c r="A30" s="237" t="s">
        <v>198</v>
      </c>
      <c r="B30" s="236">
        <v>228</v>
      </c>
      <c r="C30" s="230" t="s">
        <v>196</v>
      </c>
      <c r="D30" s="235" t="s">
        <v>196</v>
      </c>
      <c r="E30" s="235" t="s">
        <v>196</v>
      </c>
      <c r="F30" s="234" t="s">
        <v>196</v>
      </c>
      <c r="G30" s="234" t="s">
        <v>196</v>
      </c>
      <c r="H30" s="234" t="s">
        <v>196</v>
      </c>
      <c r="I30" s="234" t="s">
        <v>196</v>
      </c>
      <c r="J30" s="233"/>
    </row>
    <row r="31" spans="1:11" ht="13.5" customHeight="1">
      <c r="A31" s="232" t="s">
        <v>197</v>
      </c>
      <c r="B31" s="231">
        <v>2506.1</v>
      </c>
      <c r="C31" s="230">
        <v>2869.3</v>
      </c>
      <c r="D31" s="229" t="s">
        <v>196</v>
      </c>
      <c r="E31" s="229" t="s">
        <v>196</v>
      </c>
      <c r="F31" s="229" t="s">
        <v>196</v>
      </c>
      <c r="G31" s="229" t="s">
        <v>196</v>
      </c>
      <c r="H31" s="229">
        <v>2869.4</v>
      </c>
      <c r="I31" s="229" t="s">
        <v>196</v>
      </c>
      <c r="J31" s="227"/>
    </row>
    <row r="32" spans="1:11" ht="6" customHeight="1">
      <c r="A32" s="228"/>
      <c r="B32" s="228"/>
      <c r="C32" s="215"/>
      <c r="D32" s="215"/>
      <c r="E32" s="196"/>
      <c r="F32" s="196"/>
      <c r="G32" s="196"/>
      <c r="H32" s="196"/>
      <c r="I32" s="196"/>
      <c r="J32" s="227"/>
      <c r="K32" s="226"/>
    </row>
    <row r="33" spans="1:11" ht="30.95" customHeight="1">
      <c r="A33" s="225" t="s">
        <v>214</v>
      </c>
      <c r="B33" s="224"/>
      <c r="C33" s="223" t="s">
        <v>213</v>
      </c>
      <c r="D33" s="223" t="s">
        <v>212</v>
      </c>
      <c r="E33" s="223" t="s">
        <v>211</v>
      </c>
      <c r="F33" s="223" t="s">
        <v>210</v>
      </c>
      <c r="G33" s="222"/>
      <c r="H33" s="222"/>
      <c r="I33" s="222"/>
      <c r="J33" s="222"/>
      <c r="K33" s="222"/>
    </row>
    <row r="34" spans="1:11" ht="13.5" customHeight="1">
      <c r="A34" s="221" t="s">
        <v>209</v>
      </c>
      <c r="B34" s="220"/>
      <c r="C34" s="218">
        <v>613.70000000000005</v>
      </c>
      <c r="D34" s="217">
        <v>534.79999999999995</v>
      </c>
      <c r="E34" s="219" t="s">
        <v>196</v>
      </c>
      <c r="F34" s="217">
        <v>493.4</v>
      </c>
      <c r="G34" s="214"/>
      <c r="H34" s="214"/>
      <c r="I34" s="214"/>
      <c r="J34" s="214"/>
      <c r="K34" s="213"/>
    </row>
    <row r="35" spans="1:11" ht="13.5" customHeight="1">
      <c r="A35" s="211" t="s">
        <v>208</v>
      </c>
      <c r="B35" s="210"/>
      <c r="C35" s="218">
        <v>0</v>
      </c>
      <c r="D35" s="217">
        <v>3.9</v>
      </c>
      <c r="E35" s="208" t="s">
        <v>196</v>
      </c>
      <c r="F35" s="208" t="s">
        <v>196</v>
      </c>
      <c r="G35" s="214"/>
      <c r="H35" s="214"/>
      <c r="I35" s="214"/>
      <c r="J35" s="214"/>
      <c r="K35" s="213"/>
    </row>
    <row r="36" spans="1:11" ht="13.5" customHeight="1">
      <c r="A36" s="211" t="s">
        <v>207</v>
      </c>
      <c r="B36" s="210"/>
      <c r="C36" s="209">
        <v>1022.1</v>
      </c>
      <c r="D36" s="208" t="s">
        <v>196</v>
      </c>
      <c r="E36" s="208">
        <v>1018.3</v>
      </c>
      <c r="F36" s="208">
        <v>1023.2</v>
      </c>
      <c r="G36" s="214"/>
      <c r="H36" s="214"/>
      <c r="I36" s="214"/>
      <c r="J36" s="216"/>
      <c r="K36" s="215"/>
    </row>
    <row r="37" spans="1:11" ht="13.5" customHeight="1">
      <c r="A37" s="211" t="s">
        <v>206</v>
      </c>
      <c r="B37" s="210"/>
      <c r="C37" s="209">
        <v>11</v>
      </c>
      <c r="D37" s="208" t="s">
        <v>196</v>
      </c>
      <c r="E37" s="208" t="s">
        <v>196</v>
      </c>
      <c r="F37" s="208">
        <v>12.3</v>
      </c>
      <c r="G37" s="214"/>
      <c r="H37" s="214"/>
      <c r="I37" s="214"/>
      <c r="J37" s="214"/>
      <c r="K37" s="215"/>
    </row>
    <row r="38" spans="1:11" ht="13.5" customHeight="1">
      <c r="A38" s="211" t="s">
        <v>205</v>
      </c>
      <c r="B38" s="210"/>
      <c r="C38" s="209">
        <v>507.1</v>
      </c>
      <c r="D38" s="208">
        <v>526.1</v>
      </c>
      <c r="E38" s="208">
        <v>529</v>
      </c>
      <c r="F38" s="208">
        <v>554</v>
      </c>
      <c r="G38" s="214"/>
      <c r="H38" s="214"/>
      <c r="I38" s="214"/>
      <c r="J38" s="214"/>
      <c r="K38" s="213"/>
    </row>
    <row r="39" spans="1:11" ht="13.5" customHeight="1">
      <c r="A39" s="211" t="s">
        <v>204</v>
      </c>
      <c r="B39" s="210"/>
      <c r="C39" s="209">
        <v>287.7</v>
      </c>
      <c r="D39" s="208">
        <v>328.5</v>
      </c>
      <c r="E39" s="208" t="s">
        <v>196</v>
      </c>
      <c r="F39" s="208">
        <v>335.7</v>
      </c>
      <c r="G39" s="214"/>
      <c r="H39" s="214"/>
      <c r="I39" s="214"/>
      <c r="J39" s="214"/>
      <c r="K39" s="213"/>
    </row>
    <row r="40" spans="1:11" ht="13.5" customHeight="1">
      <c r="A40" s="211" t="s">
        <v>203</v>
      </c>
      <c r="B40" s="210"/>
      <c r="C40" s="209">
        <v>53.5</v>
      </c>
      <c r="D40" s="208" t="s">
        <v>196</v>
      </c>
      <c r="E40" s="208" t="s">
        <v>196</v>
      </c>
      <c r="F40" s="208" t="s">
        <v>196</v>
      </c>
      <c r="G40" s="214"/>
      <c r="H40" s="214"/>
      <c r="I40" s="214"/>
      <c r="J40" s="214"/>
      <c r="K40" s="213"/>
    </row>
    <row r="41" spans="1:11" ht="13.5" customHeight="1">
      <c r="A41" s="211" t="s">
        <v>202</v>
      </c>
      <c r="B41" s="210"/>
      <c r="C41" s="209">
        <v>80.7</v>
      </c>
      <c r="D41" s="208" t="s">
        <v>196</v>
      </c>
      <c r="E41" s="208">
        <v>81.599999999999994</v>
      </c>
      <c r="F41" s="208" t="s">
        <v>196</v>
      </c>
      <c r="G41" s="212" t="s">
        <v>201</v>
      </c>
      <c r="H41" s="202" t="s">
        <v>200</v>
      </c>
      <c r="I41" s="202"/>
      <c r="J41" s="202"/>
      <c r="K41" s="202"/>
    </row>
    <row r="42" spans="1:11" ht="13.5" customHeight="1">
      <c r="A42" s="211" t="s">
        <v>199</v>
      </c>
      <c r="B42" s="210"/>
      <c r="C42" s="209">
        <v>65.599999999999994</v>
      </c>
      <c r="D42" s="208">
        <v>79.099999999999994</v>
      </c>
      <c r="E42" s="208" t="s">
        <v>196</v>
      </c>
      <c r="F42" s="208">
        <v>82.1</v>
      </c>
      <c r="G42" s="203"/>
      <c r="H42" s="202"/>
      <c r="I42" s="202"/>
      <c r="J42" s="202"/>
      <c r="K42" s="202"/>
    </row>
    <row r="43" spans="1:11" ht="13.5" customHeight="1">
      <c r="A43" s="207" t="s">
        <v>198</v>
      </c>
      <c r="B43" s="206"/>
      <c r="C43" s="205">
        <v>228</v>
      </c>
      <c r="D43" s="204">
        <v>229.7</v>
      </c>
      <c r="E43" s="204" t="s">
        <v>196</v>
      </c>
      <c r="F43" s="204" t="s">
        <v>196</v>
      </c>
      <c r="G43" s="203"/>
      <c r="H43" s="202"/>
      <c r="I43" s="202"/>
      <c r="J43" s="202"/>
      <c r="K43" s="202"/>
    </row>
    <row r="44" spans="1:11" ht="13.5" customHeight="1">
      <c r="A44" s="201" t="s">
        <v>197</v>
      </c>
      <c r="B44" s="200"/>
      <c r="C44" s="199">
        <v>2869.4</v>
      </c>
      <c r="D44" s="198" t="s">
        <v>196</v>
      </c>
      <c r="E44" s="197" t="s">
        <v>196</v>
      </c>
      <c r="F44" s="197" t="s">
        <v>196</v>
      </c>
      <c r="G44" s="196"/>
      <c r="H44" s="196"/>
      <c r="I44" s="196"/>
      <c r="J44" s="196"/>
      <c r="K44" s="195" t="s">
        <v>195</v>
      </c>
    </row>
    <row r="45" spans="1:11" ht="15" customHeight="1">
      <c r="D45" s="194"/>
      <c r="E45" s="194"/>
      <c r="F45" s="194"/>
      <c r="G45" s="194"/>
      <c r="J45" s="195"/>
    </row>
    <row r="46" spans="1:11">
      <c r="D46" s="194"/>
      <c r="E46" s="194"/>
      <c r="F46" s="194"/>
      <c r="G46" s="194"/>
      <c r="H46" s="194"/>
    </row>
    <row r="47" spans="1:11">
      <c r="D47" s="194"/>
      <c r="E47" s="194"/>
      <c r="F47" s="194"/>
      <c r="G47" s="194"/>
      <c r="H47" s="194"/>
    </row>
    <row r="48" spans="1:11">
      <c r="D48" s="194"/>
      <c r="E48" s="194"/>
      <c r="F48" s="194"/>
      <c r="G48" s="194"/>
      <c r="H48" s="194"/>
    </row>
    <row r="49" spans="4:8">
      <c r="D49" s="194"/>
      <c r="E49" s="194"/>
      <c r="F49" s="194"/>
      <c r="G49" s="194"/>
      <c r="H49" s="194"/>
    </row>
    <row r="50" spans="4:8">
      <c r="D50" s="194"/>
      <c r="E50" s="194"/>
      <c r="F50" s="194"/>
      <c r="G50" s="194"/>
      <c r="H50" s="194"/>
    </row>
    <row r="51" spans="4:8">
      <c r="D51" s="194"/>
      <c r="E51" s="194"/>
      <c r="F51" s="194"/>
      <c r="G51" s="194"/>
      <c r="H51" s="194"/>
    </row>
    <row r="52" spans="4:8">
      <c r="D52" s="194"/>
      <c r="E52" s="194"/>
      <c r="F52" s="194"/>
      <c r="G52" s="194"/>
      <c r="H52" s="194"/>
    </row>
    <row r="53" spans="4:8">
      <c r="D53" s="194"/>
      <c r="E53" s="194"/>
      <c r="F53" s="194"/>
      <c r="G53" s="194"/>
      <c r="H53" s="194"/>
    </row>
    <row r="54" spans="4:8">
      <c r="D54" s="194"/>
      <c r="E54" s="194"/>
      <c r="F54" s="194"/>
      <c r="G54" s="194"/>
      <c r="H54" s="194"/>
    </row>
    <row r="55" spans="4:8">
      <c r="D55" s="194"/>
      <c r="E55" s="194"/>
      <c r="F55" s="194"/>
      <c r="G55" s="194"/>
      <c r="H55" s="194"/>
    </row>
    <row r="56" spans="4:8">
      <c r="D56" s="194"/>
      <c r="E56" s="194"/>
      <c r="F56" s="194"/>
      <c r="G56" s="194"/>
      <c r="H56" s="194"/>
    </row>
    <row r="57" spans="4:8">
      <c r="D57" s="194"/>
      <c r="E57" s="194"/>
      <c r="F57" s="194"/>
      <c r="G57" s="194"/>
      <c r="H57" s="194"/>
    </row>
    <row r="58" spans="4:8">
      <c r="D58" s="194"/>
      <c r="E58" s="194"/>
      <c r="F58" s="194"/>
      <c r="G58" s="194"/>
      <c r="H58" s="194"/>
    </row>
    <row r="59" spans="4:8">
      <c r="D59" s="194"/>
      <c r="E59" s="194"/>
      <c r="F59" s="194"/>
      <c r="G59" s="194"/>
      <c r="H59" s="194"/>
    </row>
    <row r="60" spans="4:8">
      <c r="D60" s="194"/>
      <c r="E60" s="194"/>
      <c r="F60" s="194"/>
      <c r="G60" s="194"/>
      <c r="H60" s="194"/>
    </row>
    <row r="61" spans="4:8">
      <c r="D61" s="194"/>
      <c r="E61" s="194"/>
      <c r="F61" s="194"/>
      <c r="G61" s="194"/>
      <c r="H61" s="194"/>
    </row>
    <row r="62" spans="4:8">
      <c r="D62" s="194"/>
      <c r="E62" s="194"/>
      <c r="F62" s="194"/>
      <c r="G62" s="194"/>
      <c r="H62" s="194"/>
    </row>
    <row r="63" spans="4:8">
      <c r="D63" s="194"/>
      <c r="E63" s="194"/>
      <c r="F63" s="194"/>
      <c r="G63" s="194"/>
      <c r="H63" s="194"/>
    </row>
    <row r="64" spans="4:8">
      <c r="D64" s="194"/>
      <c r="E64" s="194"/>
      <c r="F64" s="194"/>
      <c r="G64" s="194"/>
      <c r="H64" s="194"/>
    </row>
    <row r="65" spans="4:8">
      <c r="D65" s="194"/>
      <c r="E65" s="194"/>
      <c r="F65" s="194"/>
      <c r="G65" s="194"/>
      <c r="H65" s="194"/>
    </row>
    <row r="66" spans="4:8">
      <c r="D66" s="194"/>
      <c r="E66" s="194"/>
      <c r="F66" s="194"/>
      <c r="G66" s="194"/>
      <c r="H66" s="194"/>
    </row>
    <row r="67" spans="4:8">
      <c r="D67" s="194"/>
      <c r="E67" s="194"/>
      <c r="F67" s="194"/>
      <c r="G67" s="194"/>
      <c r="H67" s="194"/>
    </row>
    <row r="68" spans="4:8">
      <c r="D68" s="194"/>
      <c r="E68" s="194"/>
      <c r="F68" s="194"/>
      <c r="G68" s="194"/>
      <c r="H68" s="194"/>
    </row>
  </sheetData>
  <mergeCells count="13">
    <mergeCell ref="A38:B38"/>
    <mergeCell ref="A33:B33"/>
    <mergeCell ref="A34:B34"/>
    <mergeCell ref="A35:B35"/>
    <mergeCell ref="A36:B36"/>
    <mergeCell ref="A37:B37"/>
    <mergeCell ref="A44:B44"/>
    <mergeCell ref="A39:B39"/>
    <mergeCell ref="A40:B40"/>
    <mergeCell ref="A41:B41"/>
    <mergeCell ref="H41:K43"/>
    <mergeCell ref="A42:B42"/>
    <mergeCell ref="A43:B43"/>
  </mergeCells>
  <phoneticPr fontId="2"/>
  <hyperlinks>
    <hyperlink ref="A1" location="目次!A1" display="目次へもどる"/>
  </hyperlinks>
  <pageMargins left="0.78740157480314965" right="0.70866141732283472" top="0.98425196850393704"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zoomScaleNormal="100" workbookViewId="0"/>
  </sheetViews>
  <sheetFormatPr defaultColWidth="8.875" defaultRowHeight="15" customHeight="1"/>
  <cols>
    <col min="1" max="1" width="11" style="1" customWidth="1"/>
    <col min="2" max="2" width="6.875" style="1" customWidth="1"/>
    <col min="3" max="3" width="13.125" style="1" customWidth="1"/>
    <col min="4" max="4" width="6.875" style="1" customWidth="1"/>
    <col min="5" max="5" width="11.75" style="1" customWidth="1"/>
    <col min="6" max="6" width="6.875" style="1" customWidth="1"/>
    <col min="7" max="7" width="11.625" style="1" customWidth="1"/>
    <col min="8" max="8" width="6.875" style="1" customWidth="1"/>
    <col min="9" max="9" width="11.625" style="1" customWidth="1"/>
    <col min="10" max="16384" width="8.875" style="1"/>
  </cols>
  <sheetData>
    <row r="1" spans="1:10" ht="15" customHeight="1">
      <c r="A1" s="82" t="s">
        <v>24</v>
      </c>
    </row>
    <row r="2" spans="1:10" ht="15" customHeight="1">
      <c r="A2" s="82"/>
    </row>
    <row r="3" spans="1:10" ht="15" customHeight="1">
      <c r="A3" s="2" t="s">
        <v>266</v>
      </c>
      <c r="D3" s="3"/>
      <c r="H3" s="3"/>
      <c r="I3" s="3"/>
    </row>
    <row r="4" spans="1:10" ht="12.75" customHeight="1">
      <c r="A4" s="9"/>
      <c r="H4" s="9"/>
      <c r="I4" s="295" t="s">
        <v>265</v>
      </c>
    </row>
    <row r="5" spans="1:10" ht="15" customHeight="1">
      <c r="A5" s="293" t="s">
        <v>264</v>
      </c>
      <c r="B5" s="294" t="s">
        <v>262</v>
      </c>
      <c r="C5" s="293"/>
      <c r="D5" s="70" t="s">
        <v>261</v>
      </c>
      <c r="E5" s="71"/>
      <c r="F5" s="71"/>
      <c r="G5" s="80"/>
      <c r="H5" s="70" t="s">
        <v>259</v>
      </c>
      <c r="I5" s="71"/>
      <c r="J5" s="3"/>
    </row>
    <row r="6" spans="1:10" ht="15" customHeight="1">
      <c r="A6" s="292"/>
      <c r="B6" s="291"/>
      <c r="C6" s="75"/>
      <c r="D6" s="70" t="s">
        <v>191</v>
      </c>
      <c r="E6" s="80"/>
      <c r="F6" s="70" t="s">
        <v>190</v>
      </c>
      <c r="G6" s="80"/>
      <c r="H6" s="70" t="s">
        <v>257</v>
      </c>
      <c r="I6" s="71"/>
      <c r="J6" s="3"/>
    </row>
    <row r="7" spans="1:10" ht="15" customHeight="1">
      <c r="A7" s="75"/>
      <c r="B7" s="20" t="s">
        <v>256</v>
      </c>
      <c r="C7" s="20" t="s">
        <v>255</v>
      </c>
      <c r="D7" s="20" t="s">
        <v>256</v>
      </c>
      <c r="E7" s="20" t="s">
        <v>255</v>
      </c>
      <c r="F7" s="20" t="s">
        <v>256</v>
      </c>
      <c r="G7" s="20" t="s">
        <v>255</v>
      </c>
      <c r="H7" s="20" t="s">
        <v>256</v>
      </c>
      <c r="I7" s="56" t="s">
        <v>255</v>
      </c>
      <c r="J7" s="3"/>
    </row>
    <row r="8" spans="1:10" ht="15" customHeight="1">
      <c r="A8" s="290" t="s">
        <v>253</v>
      </c>
      <c r="B8" s="289">
        <v>282</v>
      </c>
      <c r="C8" s="287">
        <v>247298.76</v>
      </c>
      <c r="D8" s="7">
        <v>63</v>
      </c>
      <c r="E8" s="286">
        <v>148352.44</v>
      </c>
      <c r="F8" s="7">
        <v>94</v>
      </c>
      <c r="G8" s="286">
        <v>46227.39</v>
      </c>
      <c r="H8" s="7">
        <v>125</v>
      </c>
      <c r="I8" s="285">
        <v>52718.93</v>
      </c>
      <c r="J8" s="3"/>
    </row>
    <row r="9" spans="1:10" ht="15" customHeight="1">
      <c r="A9" s="22" t="s">
        <v>252</v>
      </c>
      <c r="B9" s="288">
        <v>319</v>
      </c>
      <c r="C9" s="287">
        <v>171966.42</v>
      </c>
      <c r="D9" s="7">
        <v>51</v>
      </c>
      <c r="E9" s="286">
        <v>52505.36</v>
      </c>
      <c r="F9" s="7">
        <v>110</v>
      </c>
      <c r="G9" s="286">
        <v>74125.31</v>
      </c>
      <c r="H9" s="7">
        <v>158</v>
      </c>
      <c r="I9" s="285">
        <v>45335.75</v>
      </c>
      <c r="J9" s="3"/>
    </row>
    <row r="10" spans="1:10" ht="15" customHeight="1">
      <c r="A10" s="23" t="s">
        <v>250</v>
      </c>
      <c r="B10" s="284">
        <v>248</v>
      </c>
      <c r="C10" s="283">
        <v>197144.95</v>
      </c>
      <c r="D10" s="110">
        <v>45</v>
      </c>
      <c r="E10" s="282">
        <v>106455.23</v>
      </c>
      <c r="F10" s="110">
        <v>82</v>
      </c>
      <c r="G10" s="282">
        <v>50814.18</v>
      </c>
      <c r="H10" s="110">
        <v>121</v>
      </c>
      <c r="I10" s="281">
        <v>39875.54</v>
      </c>
      <c r="J10" s="3"/>
    </row>
    <row r="11" spans="1:10" ht="15" customHeight="1">
      <c r="A11" s="1" t="s">
        <v>248</v>
      </c>
      <c r="I11" s="17" t="s">
        <v>247</v>
      </c>
    </row>
  </sheetData>
  <mergeCells count="7">
    <mergeCell ref="A5:A7"/>
    <mergeCell ref="B5:C6"/>
    <mergeCell ref="D5:G5"/>
    <mergeCell ref="H5:I5"/>
    <mergeCell ref="D6:E6"/>
    <mergeCell ref="F6:G6"/>
    <mergeCell ref="H6:I6"/>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zoomScaleNormal="100" workbookViewId="0"/>
  </sheetViews>
  <sheetFormatPr defaultColWidth="8.875" defaultRowHeight="15" customHeight="1"/>
  <cols>
    <col min="1" max="1" width="11" style="1" customWidth="1"/>
    <col min="2" max="2" width="6.875" style="1" customWidth="1"/>
    <col min="3" max="3" width="13.125" style="1" customWidth="1"/>
    <col min="4" max="4" width="6.875" style="1" customWidth="1"/>
    <col min="5" max="5" width="11.75" style="1" customWidth="1"/>
    <col min="6" max="6" width="6.875" style="1" customWidth="1"/>
    <col min="7" max="7" width="11.625" style="1" customWidth="1"/>
    <col min="8" max="8" width="6.875" style="1" customWidth="1"/>
    <col min="9" max="9" width="11.625" style="1" customWidth="1"/>
    <col min="10" max="16384" width="8.875" style="1"/>
  </cols>
  <sheetData>
    <row r="1" spans="1:9" ht="15" customHeight="1">
      <c r="A1" s="82" t="s">
        <v>24</v>
      </c>
    </row>
    <row r="2" spans="1:9" ht="15" customHeight="1">
      <c r="A2" s="82"/>
    </row>
    <row r="3" spans="1:9" ht="15" customHeight="1">
      <c r="A3" s="2" t="s">
        <v>268</v>
      </c>
      <c r="D3" s="3"/>
      <c r="H3" s="3"/>
      <c r="I3" s="3"/>
    </row>
    <row r="4" spans="1:9" ht="12.75" customHeight="1">
      <c r="A4" s="9"/>
      <c r="H4" s="9"/>
      <c r="I4" s="295" t="s">
        <v>265</v>
      </c>
    </row>
    <row r="5" spans="1:9" ht="15" customHeight="1">
      <c r="A5" s="293" t="s">
        <v>263</v>
      </c>
      <c r="B5" s="294" t="s">
        <v>262</v>
      </c>
      <c r="C5" s="293"/>
      <c r="D5" s="70" t="s">
        <v>260</v>
      </c>
      <c r="E5" s="71"/>
      <c r="F5" s="71"/>
      <c r="G5" s="80"/>
      <c r="H5" s="70" t="s">
        <v>258</v>
      </c>
      <c r="I5" s="71"/>
    </row>
    <row r="6" spans="1:9" ht="15" customHeight="1">
      <c r="A6" s="292"/>
      <c r="B6" s="291"/>
      <c r="C6" s="75"/>
      <c r="D6" s="70" t="s">
        <v>191</v>
      </c>
      <c r="E6" s="80"/>
      <c r="F6" s="70" t="s">
        <v>190</v>
      </c>
      <c r="G6" s="80"/>
      <c r="H6" s="70" t="s">
        <v>257</v>
      </c>
      <c r="I6" s="71"/>
    </row>
    <row r="7" spans="1:9" ht="15" customHeight="1">
      <c r="A7" s="75"/>
      <c r="B7" s="20" t="s">
        <v>256</v>
      </c>
      <c r="C7" s="20" t="s">
        <v>254</v>
      </c>
      <c r="D7" s="20" t="s">
        <v>256</v>
      </c>
      <c r="E7" s="20" t="s">
        <v>254</v>
      </c>
      <c r="F7" s="20" t="s">
        <v>256</v>
      </c>
      <c r="G7" s="20" t="s">
        <v>254</v>
      </c>
      <c r="H7" s="20" t="s">
        <v>256</v>
      </c>
      <c r="I7" s="56" t="s">
        <v>254</v>
      </c>
    </row>
    <row r="8" spans="1:9" ht="15" customHeight="1">
      <c r="A8" s="53" t="s">
        <v>267</v>
      </c>
      <c r="B8" s="289">
        <v>273</v>
      </c>
      <c r="C8" s="298">
        <v>244455.86</v>
      </c>
      <c r="D8" s="297">
        <v>59</v>
      </c>
      <c r="E8" s="286">
        <v>146444.87</v>
      </c>
      <c r="F8" s="297">
        <v>91</v>
      </c>
      <c r="G8" s="286">
        <v>45772.87</v>
      </c>
      <c r="H8" s="297">
        <v>123</v>
      </c>
      <c r="I8" s="285">
        <v>52238.12</v>
      </c>
    </row>
    <row r="9" spans="1:9" ht="15" customHeight="1">
      <c r="A9" s="22" t="s">
        <v>251</v>
      </c>
      <c r="B9" s="288">
        <v>318</v>
      </c>
      <c r="C9" s="287">
        <v>168639.39</v>
      </c>
      <c r="D9" s="297">
        <v>51</v>
      </c>
      <c r="E9" s="286">
        <v>53482.83</v>
      </c>
      <c r="F9" s="297">
        <v>112</v>
      </c>
      <c r="G9" s="286">
        <v>70895.12</v>
      </c>
      <c r="H9" s="297">
        <v>155</v>
      </c>
      <c r="I9" s="285">
        <v>44261.440000000002</v>
      </c>
    </row>
    <row r="10" spans="1:9" ht="15" customHeight="1">
      <c r="A10" s="23" t="s">
        <v>249</v>
      </c>
      <c r="B10" s="284">
        <v>251</v>
      </c>
      <c r="C10" s="283">
        <v>201708.84</v>
      </c>
      <c r="D10" s="296">
        <v>45</v>
      </c>
      <c r="E10" s="282">
        <v>106232.3</v>
      </c>
      <c r="F10" s="296">
        <v>81</v>
      </c>
      <c r="G10" s="282">
        <v>54195.31</v>
      </c>
      <c r="H10" s="296">
        <v>125</v>
      </c>
      <c r="I10" s="281">
        <v>41281.230000000003</v>
      </c>
    </row>
    <row r="11" spans="1:9" ht="15" customHeight="1">
      <c r="A11" s="1" t="s">
        <v>248</v>
      </c>
      <c r="I11" s="17" t="s">
        <v>247</v>
      </c>
    </row>
  </sheetData>
  <mergeCells count="7">
    <mergeCell ref="A5:A7"/>
    <mergeCell ref="B5:C6"/>
    <mergeCell ref="D5:G5"/>
    <mergeCell ref="H5:I5"/>
    <mergeCell ref="D6:E6"/>
    <mergeCell ref="F6:G6"/>
    <mergeCell ref="H6:I6"/>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zoomScaleNormal="100" workbookViewId="0"/>
  </sheetViews>
  <sheetFormatPr defaultColWidth="8.875" defaultRowHeight="12"/>
  <cols>
    <col min="1" max="1" width="15.375" style="1" customWidth="1"/>
    <col min="2" max="2" width="17.875" style="1" customWidth="1"/>
    <col min="3" max="4" width="17.25" style="1" customWidth="1"/>
    <col min="5" max="5" width="17.625" style="1" customWidth="1"/>
    <col min="6" max="6" width="11.5" style="1" customWidth="1"/>
    <col min="7" max="16384" width="8.875" style="1"/>
  </cols>
  <sheetData>
    <row r="1" spans="1:5" ht="15" customHeight="1">
      <c r="A1" s="82" t="s">
        <v>24</v>
      </c>
    </row>
    <row r="2" spans="1:5" ht="15" customHeight="1">
      <c r="A2" s="82"/>
    </row>
    <row r="3" spans="1:5" ht="15" customHeight="1">
      <c r="A3" s="2" t="s">
        <v>279</v>
      </c>
    </row>
    <row r="4" spans="1:5" ht="15" customHeight="1">
      <c r="A4" s="302"/>
      <c r="C4" s="9"/>
      <c r="D4" s="9"/>
      <c r="E4" s="295" t="s">
        <v>278</v>
      </c>
    </row>
    <row r="5" spans="1:5" ht="15" customHeight="1">
      <c r="A5" s="293" t="s">
        <v>263</v>
      </c>
      <c r="B5" s="70" t="s">
        <v>277</v>
      </c>
      <c r="C5" s="71"/>
      <c r="D5" s="80"/>
      <c r="E5" s="294" t="s">
        <v>276</v>
      </c>
    </row>
    <row r="6" spans="1:5" ht="15" customHeight="1">
      <c r="A6" s="75"/>
      <c r="B6" s="20" t="s">
        <v>275</v>
      </c>
      <c r="C6" s="20" t="s">
        <v>274</v>
      </c>
      <c r="D6" s="20" t="s">
        <v>273</v>
      </c>
      <c r="E6" s="291"/>
    </row>
    <row r="7" spans="1:5" ht="15" customHeight="1">
      <c r="A7" s="103" t="s">
        <v>272</v>
      </c>
      <c r="B7" s="7">
        <v>627</v>
      </c>
      <c r="C7" s="41">
        <v>494</v>
      </c>
      <c r="D7" s="41">
        <v>133</v>
      </c>
      <c r="E7" s="33">
        <v>351.2</v>
      </c>
    </row>
    <row r="8" spans="1:5" ht="15" customHeight="1">
      <c r="A8" s="301" t="s">
        <v>271</v>
      </c>
      <c r="B8" s="7">
        <v>705</v>
      </c>
      <c r="C8" s="41">
        <v>616</v>
      </c>
      <c r="D8" s="41">
        <v>89</v>
      </c>
      <c r="E8" s="33">
        <v>467.3</v>
      </c>
    </row>
    <row r="9" spans="1:5" ht="15" customHeight="1">
      <c r="A9" s="300" t="s">
        <v>270</v>
      </c>
      <c r="B9" s="110">
        <v>801</v>
      </c>
      <c r="C9" s="44">
        <v>715</v>
      </c>
      <c r="D9" s="44">
        <v>86</v>
      </c>
      <c r="E9" s="299">
        <v>302.37</v>
      </c>
    </row>
    <row r="10" spans="1:5" ht="15" customHeight="1">
      <c r="E10" s="17" t="s">
        <v>269</v>
      </c>
    </row>
  </sheetData>
  <mergeCells count="3">
    <mergeCell ref="A5:A6"/>
    <mergeCell ref="B5:D5"/>
    <mergeCell ref="E5:E6"/>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zoomScaleNormal="100" workbookViewId="0"/>
  </sheetViews>
  <sheetFormatPr defaultColWidth="8.875" defaultRowHeight="12"/>
  <cols>
    <col min="1" max="1" width="20.625" style="303" customWidth="1"/>
    <col min="2" max="4" width="20.5" style="303" customWidth="1"/>
    <col min="5" max="16384" width="8.875" style="303"/>
  </cols>
  <sheetData>
    <row r="1" spans="1:5" s="1" customFormat="1" ht="15" customHeight="1">
      <c r="A1" s="82" t="s">
        <v>24</v>
      </c>
    </row>
    <row r="2" spans="1:5" s="1" customFormat="1" ht="15" customHeight="1">
      <c r="A2" s="82"/>
    </row>
    <row r="3" spans="1:5" ht="14.45" customHeight="1">
      <c r="A3" s="2" t="s">
        <v>298</v>
      </c>
    </row>
    <row r="4" spans="1:5" ht="14.45" customHeight="1">
      <c r="B4" s="10"/>
      <c r="C4" s="10"/>
      <c r="D4" s="295" t="s">
        <v>297</v>
      </c>
    </row>
    <row r="5" spans="1:5" ht="14.45" customHeight="1">
      <c r="A5" s="61" t="s">
        <v>296</v>
      </c>
      <c r="B5" s="20" t="s">
        <v>295</v>
      </c>
      <c r="C5" s="56" t="s">
        <v>105</v>
      </c>
      <c r="D5" s="56" t="s">
        <v>107</v>
      </c>
    </row>
    <row r="6" spans="1:5" ht="19.5" customHeight="1">
      <c r="A6" s="311" t="s">
        <v>294</v>
      </c>
      <c r="B6" s="310">
        <v>1855</v>
      </c>
      <c r="C6" s="310">
        <v>1993</v>
      </c>
      <c r="D6" s="310">
        <v>1901</v>
      </c>
    </row>
    <row r="7" spans="1:5" ht="14.45" customHeight="1">
      <c r="A7" s="308" t="s">
        <v>293</v>
      </c>
      <c r="B7" s="307">
        <v>1640</v>
      </c>
      <c r="C7" s="307">
        <v>1670</v>
      </c>
      <c r="D7" s="307">
        <v>1690</v>
      </c>
      <c r="E7" s="309"/>
    </row>
    <row r="8" spans="1:5" ht="14.45" customHeight="1">
      <c r="A8" s="308" t="s">
        <v>292</v>
      </c>
      <c r="B8" s="307">
        <v>33</v>
      </c>
      <c r="C8" s="307">
        <v>59</v>
      </c>
      <c r="D8" s="307">
        <v>17</v>
      </c>
    </row>
    <row r="9" spans="1:5" ht="14.45" customHeight="1">
      <c r="A9" s="308" t="s">
        <v>291</v>
      </c>
      <c r="B9" s="307">
        <v>66</v>
      </c>
      <c r="C9" s="307">
        <v>70</v>
      </c>
      <c r="D9" s="307">
        <v>89</v>
      </c>
    </row>
    <row r="10" spans="1:5" ht="14.45" customHeight="1">
      <c r="A10" s="308" t="s">
        <v>290</v>
      </c>
      <c r="B10" s="307">
        <v>14</v>
      </c>
      <c r="C10" s="307">
        <v>20</v>
      </c>
      <c r="D10" s="307">
        <v>15</v>
      </c>
    </row>
    <row r="11" spans="1:5" ht="14.45" customHeight="1">
      <c r="A11" s="308" t="s">
        <v>289</v>
      </c>
      <c r="B11" s="307">
        <v>26</v>
      </c>
      <c r="C11" s="307">
        <v>42</v>
      </c>
      <c r="D11" s="307">
        <v>26</v>
      </c>
    </row>
    <row r="12" spans="1:5" ht="14.45" customHeight="1">
      <c r="A12" s="308" t="s">
        <v>288</v>
      </c>
      <c r="B12" s="307">
        <v>5</v>
      </c>
      <c r="C12" s="307">
        <v>8</v>
      </c>
      <c r="D12" s="307">
        <v>7</v>
      </c>
    </row>
    <row r="13" spans="1:5" ht="14.45" customHeight="1">
      <c r="A13" s="308" t="s">
        <v>287</v>
      </c>
      <c r="B13" s="307">
        <v>18</v>
      </c>
      <c r="C13" s="307">
        <v>14</v>
      </c>
      <c r="D13" s="307">
        <v>12</v>
      </c>
    </row>
    <row r="14" spans="1:5" ht="14.45" customHeight="1">
      <c r="A14" s="308" t="s">
        <v>286</v>
      </c>
      <c r="B14" s="307">
        <v>1</v>
      </c>
      <c r="C14" s="306">
        <v>2</v>
      </c>
      <c r="D14" s="307">
        <v>0</v>
      </c>
    </row>
    <row r="15" spans="1:5" ht="14.45" customHeight="1">
      <c r="A15" s="308" t="s">
        <v>285</v>
      </c>
      <c r="B15" s="307">
        <v>15</v>
      </c>
      <c r="C15" s="307">
        <v>8</v>
      </c>
      <c r="D15" s="307">
        <v>7</v>
      </c>
    </row>
    <row r="16" spans="1:5" ht="14.45" customHeight="1">
      <c r="A16" s="308" t="s">
        <v>284</v>
      </c>
      <c r="B16" s="307">
        <v>0</v>
      </c>
      <c r="C16" s="307">
        <v>4</v>
      </c>
      <c r="D16" s="307">
        <v>1</v>
      </c>
    </row>
    <row r="17" spans="1:4" ht="14.45" customHeight="1">
      <c r="A17" s="308" t="s">
        <v>283</v>
      </c>
      <c r="B17" s="307">
        <v>6</v>
      </c>
      <c r="C17" s="307">
        <v>13</v>
      </c>
      <c r="D17" s="307">
        <v>3</v>
      </c>
    </row>
    <row r="18" spans="1:4" ht="14.45" customHeight="1">
      <c r="A18" s="308" t="s">
        <v>282</v>
      </c>
      <c r="B18" s="307">
        <v>1</v>
      </c>
      <c r="C18" s="306">
        <v>2</v>
      </c>
      <c r="D18" s="306">
        <v>0</v>
      </c>
    </row>
    <row r="19" spans="1:4" ht="14.45" customHeight="1">
      <c r="A19" s="305" t="s">
        <v>281</v>
      </c>
      <c r="B19" s="304">
        <v>30</v>
      </c>
      <c r="C19" s="304">
        <v>81</v>
      </c>
      <c r="D19" s="304">
        <v>34</v>
      </c>
    </row>
    <row r="20" spans="1:4" ht="14.45" customHeight="1">
      <c r="B20" s="17"/>
      <c r="C20" s="17"/>
      <c r="D20" s="17" t="s">
        <v>280</v>
      </c>
    </row>
    <row r="21" spans="1:4" ht="14.45" customHeight="1"/>
  </sheetData>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zoomScaleNormal="100" workbookViewId="0"/>
  </sheetViews>
  <sheetFormatPr defaultColWidth="8.875" defaultRowHeight="15" customHeight="1"/>
  <cols>
    <col min="1" max="1" width="17.125" style="1" customWidth="1"/>
    <col min="2" max="2" width="18.375" style="1" customWidth="1"/>
    <col min="3" max="5" width="17.125" style="1" customWidth="1"/>
    <col min="6" max="16384" width="8.875" style="1"/>
  </cols>
  <sheetData>
    <row r="1" spans="1:5" ht="15" customHeight="1">
      <c r="A1" s="82" t="s">
        <v>24</v>
      </c>
    </row>
    <row r="2" spans="1:5" ht="15" customHeight="1">
      <c r="A2" s="82"/>
    </row>
    <row r="3" spans="1:5" ht="15" customHeight="1">
      <c r="A3" s="2" t="s">
        <v>324</v>
      </c>
      <c r="B3" s="2"/>
    </row>
    <row r="4" spans="1:5" ht="15" customHeight="1">
      <c r="A4" s="3"/>
      <c r="B4" s="3"/>
      <c r="C4" s="4"/>
      <c r="D4" s="4"/>
      <c r="E4" s="323" t="s">
        <v>265</v>
      </c>
    </row>
    <row r="5" spans="1:5" ht="15" customHeight="1">
      <c r="A5" s="81" t="s">
        <v>296</v>
      </c>
      <c r="B5" s="72"/>
      <c r="C5" s="56" t="s">
        <v>323</v>
      </c>
      <c r="D5" s="56" t="s">
        <v>321</v>
      </c>
      <c r="E5" s="56" t="s">
        <v>319</v>
      </c>
    </row>
    <row r="6" spans="1:5" ht="19.5" customHeight="1">
      <c r="A6" s="322" t="s">
        <v>318</v>
      </c>
      <c r="B6" s="321"/>
      <c r="C6" s="320">
        <v>296582</v>
      </c>
      <c r="D6" s="320">
        <v>347453</v>
      </c>
      <c r="E6" s="320">
        <v>398726</v>
      </c>
    </row>
    <row r="7" spans="1:5" ht="15" customHeight="1">
      <c r="A7" s="319" t="s">
        <v>317</v>
      </c>
      <c r="B7" s="316"/>
      <c r="C7" s="171">
        <v>233358</v>
      </c>
      <c r="D7" s="171">
        <v>269916</v>
      </c>
      <c r="E7" s="171">
        <v>293923</v>
      </c>
    </row>
    <row r="8" spans="1:5" ht="15" customHeight="1">
      <c r="A8" s="316" t="s">
        <v>316</v>
      </c>
      <c r="B8" s="316"/>
      <c r="C8" s="171">
        <v>1293</v>
      </c>
      <c r="D8" s="171">
        <v>600</v>
      </c>
      <c r="E8" s="171">
        <v>0</v>
      </c>
    </row>
    <row r="9" spans="1:5" ht="15" customHeight="1">
      <c r="A9" s="316" t="s">
        <v>315</v>
      </c>
      <c r="B9" s="316"/>
      <c r="C9" s="171">
        <v>753</v>
      </c>
      <c r="D9" s="171">
        <v>11275</v>
      </c>
      <c r="E9" s="171">
        <v>3488</v>
      </c>
    </row>
    <row r="10" spans="1:5" ht="15" customHeight="1">
      <c r="A10" s="316" t="s">
        <v>314</v>
      </c>
      <c r="B10" s="316"/>
      <c r="C10" s="171">
        <v>0</v>
      </c>
      <c r="D10" s="318">
        <v>264</v>
      </c>
      <c r="E10" s="171">
        <v>10355</v>
      </c>
    </row>
    <row r="11" spans="1:5" ht="15" customHeight="1">
      <c r="A11" s="316" t="s">
        <v>313</v>
      </c>
      <c r="B11" s="316"/>
      <c r="C11" s="171">
        <v>1466</v>
      </c>
      <c r="D11" s="318">
        <v>599</v>
      </c>
      <c r="E11" s="171">
        <v>264</v>
      </c>
    </row>
    <row r="12" spans="1:5" ht="15" customHeight="1">
      <c r="A12" s="316" t="s">
        <v>312</v>
      </c>
      <c r="B12" s="316"/>
      <c r="C12" s="171">
        <v>5309</v>
      </c>
      <c r="D12" s="171">
        <v>10469</v>
      </c>
      <c r="E12" s="171">
        <v>2015</v>
      </c>
    </row>
    <row r="13" spans="1:5" ht="15" customHeight="1">
      <c r="A13" s="316" t="s">
        <v>311</v>
      </c>
      <c r="B13" s="316"/>
      <c r="C13" s="171">
        <v>511</v>
      </c>
      <c r="D13" s="171">
        <v>313</v>
      </c>
      <c r="E13" s="318">
        <v>3583</v>
      </c>
    </row>
    <row r="14" spans="1:5" ht="15" customHeight="1">
      <c r="A14" s="316" t="s">
        <v>310</v>
      </c>
      <c r="B14" s="316"/>
      <c r="C14" s="317">
        <v>0</v>
      </c>
      <c r="D14" s="318">
        <v>0</v>
      </c>
      <c r="E14" s="318">
        <v>15</v>
      </c>
    </row>
    <row r="15" spans="1:5" ht="15" customHeight="1">
      <c r="A15" s="316" t="s">
        <v>309</v>
      </c>
      <c r="B15" s="316"/>
      <c r="C15" s="171">
        <v>936</v>
      </c>
      <c r="D15" s="171">
        <v>336</v>
      </c>
      <c r="E15" s="171">
        <v>209</v>
      </c>
    </row>
    <row r="16" spans="1:5" ht="15" customHeight="1">
      <c r="A16" s="316" t="s">
        <v>308</v>
      </c>
      <c r="B16" s="316"/>
      <c r="C16" s="171">
        <v>28183</v>
      </c>
      <c r="D16" s="171">
        <v>13119</v>
      </c>
      <c r="E16" s="171">
        <v>13569</v>
      </c>
    </row>
    <row r="17" spans="1:5" ht="15" customHeight="1">
      <c r="A17" s="316" t="s">
        <v>307</v>
      </c>
      <c r="B17" s="316"/>
      <c r="C17" s="317">
        <v>0</v>
      </c>
      <c r="D17" s="317">
        <v>359</v>
      </c>
      <c r="E17" s="317">
        <v>0</v>
      </c>
    </row>
    <row r="18" spans="1:5" ht="15" customHeight="1">
      <c r="A18" s="316" t="s">
        <v>306</v>
      </c>
      <c r="B18" s="316"/>
      <c r="C18" s="171">
        <v>431</v>
      </c>
      <c r="D18" s="171">
        <v>1129</v>
      </c>
      <c r="E18" s="171">
        <v>1358</v>
      </c>
    </row>
    <row r="19" spans="1:5" ht="15" customHeight="1">
      <c r="A19" s="316" t="s">
        <v>305</v>
      </c>
      <c r="B19" s="316"/>
      <c r="C19" s="171">
        <v>201</v>
      </c>
      <c r="D19" s="171">
        <v>1650</v>
      </c>
      <c r="E19" s="171">
        <v>590</v>
      </c>
    </row>
    <row r="20" spans="1:5" ht="15" customHeight="1">
      <c r="A20" s="316" t="s">
        <v>304</v>
      </c>
      <c r="B20" s="316"/>
      <c r="C20" s="171">
        <v>2099</v>
      </c>
      <c r="D20" s="171">
        <v>5407</v>
      </c>
      <c r="E20" s="171">
        <v>24066</v>
      </c>
    </row>
    <row r="21" spans="1:5" ht="15" customHeight="1">
      <c r="A21" s="316" t="s">
        <v>303</v>
      </c>
      <c r="B21" s="316"/>
      <c r="C21" s="171">
        <v>12041</v>
      </c>
      <c r="D21" s="171">
        <v>14624</v>
      </c>
      <c r="E21" s="171">
        <v>21028</v>
      </c>
    </row>
    <row r="22" spans="1:5" ht="15" customHeight="1">
      <c r="A22" s="316" t="s">
        <v>302</v>
      </c>
      <c r="B22" s="316"/>
      <c r="C22" s="171">
        <v>2227</v>
      </c>
      <c r="D22" s="171">
        <v>7557</v>
      </c>
      <c r="E22" s="171">
        <v>3330</v>
      </c>
    </row>
    <row r="23" spans="1:5" ht="15" customHeight="1">
      <c r="A23" s="316" t="s">
        <v>301</v>
      </c>
      <c r="B23" s="316"/>
      <c r="C23" s="171">
        <v>17</v>
      </c>
      <c r="D23" s="171">
        <v>3462</v>
      </c>
      <c r="E23" s="171">
        <v>9159</v>
      </c>
    </row>
    <row r="24" spans="1:5" ht="15" customHeight="1">
      <c r="A24" s="315" t="s">
        <v>300</v>
      </c>
      <c r="B24" s="314"/>
      <c r="C24" s="313">
        <v>7757</v>
      </c>
      <c r="D24" s="313">
        <v>6374</v>
      </c>
      <c r="E24" s="313">
        <v>11774</v>
      </c>
    </row>
    <row r="25" spans="1:5" ht="15" customHeight="1">
      <c r="A25" s="3"/>
      <c r="B25" s="3"/>
      <c r="C25" s="4"/>
      <c r="D25" s="4"/>
      <c r="E25" s="312" t="s">
        <v>299</v>
      </c>
    </row>
  </sheetData>
  <mergeCells count="20">
    <mergeCell ref="A14:B14"/>
    <mergeCell ref="A15:B15"/>
    <mergeCell ref="A16:B16"/>
    <mergeCell ref="A5:B5"/>
    <mergeCell ref="A6:B6"/>
    <mergeCell ref="A7:B7"/>
    <mergeCell ref="A8:B8"/>
    <mergeCell ref="A9:B9"/>
    <mergeCell ref="A10:B10"/>
    <mergeCell ref="A11:B11"/>
    <mergeCell ref="A12:B12"/>
    <mergeCell ref="A13:B13"/>
    <mergeCell ref="A23:B23"/>
    <mergeCell ref="A24:B24"/>
    <mergeCell ref="A17:B17"/>
    <mergeCell ref="A18:B18"/>
    <mergeCell ref="A19:B19"/>
    <mergeCell ref="A20:B20"/>
    <mergeCell ref="A21:B21"/>
    <mergeCell ref="A22:B22"/>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zoomScaleNormal="100" workbookViewId="0"/>
  </sheetViews>
  <sheetFormatPr defaultColWidth="8.875" defaultRowHeight="15" customHeight="1"/>
  <cols>
    <col min="1" max="1" width="17.125" style="1" customWidth="1"/>
    <col min="2" max="2" width="18.375" style="1" customWidth="1"/>
    <col min="3" max="5" width="17.125" style="1" customWidth="1"/>
    <col min="6" max="16384" width="8.875" style="1"/>
  </cols>
  <sheetData>
    <row r="1" spans="1:6" ht="15" customHeight="1">
      <c r="A1" s="82" t="s">
        <v>24</v>
      </c>
    </row>
    <row r="2" spans="1:6" ht="15" customHeight="1">
      <c r="A2" s="82"/>
    </row>
    <row r="3" spans="1:6" ht="15" customHeight="1">
      <c r="A3" s="2" t="s">
        <v>337</v>
      </c>
      <c r="B3" s="2"/>
      <c r="C3" s="325"/>
      <c r="D3" s="325"/>
      <c r="E3" s="325"/>
      <c r="F3" s="325"/>
    </row>
    <row r="4" spans="1:6" ht="15" customHeight="1">
      <c r="A4" s="325"/>
      <c r="B4" s="325"/>
      <c r="C4" s="325"/>
      <c r="D4" s="10"/>
      <c r="E4" s="295" t="s">
        <v>336</v>
      </c>
    </row>
    <row r="5" spans="1:6" ht="15" customHeight="1">
      <c r="A5" s="71" t="s">
        <v>296</v>
      </c>
      <c r="B5" s="80"/>
      <c r="C5" s="56" t="s">
        <v>322</v>
      </c>
      <c r="D5" s="56" t="s">
        <v>320</v>
      </c>
      <c r="E5" s="56" t="s">
        <v>105</v>
      </c>
    </row>
    <row r="6" spans="1:6" ht="15" customHeight="1">
      <c r="A6" s="351" t="s">
        <v>275</v>
      </c>
      <c r="B6" s="350" t="s">
        <v>329</v>
      </c>
      <c r="C6" s="310">
        <v>1733</v>
      </c>
      <c r="D6" s="310">
        <v>1925</v>
      </c>
      <c r="E6" s="310">
        <v>2002</v>
      </c>
    </row>
    <row r="7" spans="1:6" ht="15" customHeight="1">
      <c r="A7" s="349"/>
      <c r="B7" s="346" t="s">
        <v>328</v>
      </c>
      <c r="C7" s="348">
        <v>296582</v>
      </c>
      <c r="D7" s="348">
        <v>347453</v>
      </c>
      <c r="E7" s="348">
        <v>398726</v>
      </c>
    </row>
    <row r="8" spans="1:6" ht="15" customHeight="1">
      <c r="A8" s="347"/>
      <c r="B8" s="346" t="s">
        <v>327</v>
      </c>
      <c r="C8" s="345">
        <v>4953308</v>
      </c>
      <c r="D8" s="345">
        <v>6112375</v>
      </c>
      <c r="E8" s="345">
        <v>6874414</v>
      </c>
    </row>
    <row r="9" spans="1:6" ht="15" customHeight="1">
      <c r="A9" s="332" t="s">
        <v>335</v>
      </c>
      <c r="B9" s="340" t="s">
        <v>329</v>
      </c>
      <c r="C9" s="342">
        <v>1392</v>
      </c>
      <c r="D9" s="342">
        <v>1520</v>
      </c>
      <c r="E9" s="342">
        <v>1616</v>
      </c>
    </row>
    <row r="10" spans="1:6" ht="15" customHeight="1">
      <c r="A10" s="332"/>
      <c r="B10" s="331" t="s">
        <v>328</v>
      </c>
      <c r="C10" s="342">
        <v>160423</v>
      </c>
      <c r="D10" s="342">
        <v>175858</v>
      </c>
      <c r="E10" s="342">
        <v>193932</v>
      </c>
    </row>
    <row r="11" spans="1:6" ht="15" customHeight="1">
      <c r="A11" s="336"/>
      <c r="B11" s="331" t="s">
        <v>327</v>
      </c>
      <c r="C11" s="341">
        <v>2551752</v>
      </c>
      <c r="D11" s="341">
        <v>2844650</v>
      </c>
      <c r="E11" s="341">
        <v>3198477</v>
      </c>
    </row>
    <row r="12" spans="1:6" ht="15" customHeight="1">
      <c r="A12" s="332" t="s">
        <v>334</v>
      </c>
      <c r="B12" s="340" t="s">
        <v>329</v>
      </c>
      <c r="C12" s="344">
        <v>1</v>
      </c>
      <c r="D12" s="344">
        <v>1</v>
      </c>
      <c r="E12" s="344">
        <v>1</v>
      </c>
    </row>
    <row r="13" spans="1:6" ht="15" customHeight="1">
      <c r="A13" s="332"/>
      <c r="B13" s="331" t="s">
        <v>328</v>
      </c>
      <c r="C13" s="344">
        <v>999</v>
      </c>
      <c r="D13" s="344">
        <v>61</v>
      </c>
      <c r="E13" s="344">
        <v>141</v>
      </c>
    </row>
    <row r="14" spans="1:6" ht="15" customHeight="1">
      <c r="A14" s="332"/>
      <c r="B14" s="339" t="s">
        <v>327</v>
      </c>
      <c r="C14" s="337" t="s">
        <v>326</v>
      </c>
      <c r="D14" s="337" t="s">
        <v>326</v>
      </c>
      <c r="E14" s="335" t="s">
        <v>326</v>
      </c>
    </row>
    <row r="15" spans="1:6" ht="15" customHeight="1">
      <c r="A15" s="334" t="s">
        <v>333</v>
      </c>
      <c r="B15" s="331" t="s">
        <v>329</v>
      </c>
      <c r="C15" s="343">
        <v>11</v>
      </c>
      <c r="D15" s="343">
        <v>23</v>
      </c>
      <c r="E15" s="343">
        <v>23</v>
      </c>
    </row>
    <row r="16" spans="1:6" ht="15" customHeight="1">
      <c r="A16" s="332"/>
      <c r="B16" s="331" t="s">
        <v>328</v>
      </c>
      <c r="C16" s="342">
        <v>39055</v>
      </c>
      <c r="D16" s="342">
        <v>70765</v>
      </c>
      <c r="E16" s="342">
        <v>71409</v>
      </c>
    </row>
    <row r="17" spans="1:5" ht="15" customHeight="1">
      <c r="A17" s="336"/>
      <c r="B17" s="331" t="s">
        <v>327</v>
      </c>
      <c r="C17" s="341" t="s">
        <v>326</v>
      </c>
      <c r="D17" s="341">
        <v>1397302</v>
      </c>
      <c r="E17" s="341">
        <v>1257101</v>
      </c>
    </row>
    <row r="18" spans="1:5" ht="15" customHeight="1">
      <c r="A18" s="332" t="s">
        <v>332</v>
      </c>
      <c r="B18" s="340" t="s">
        <v>329</v>
      </c>
      <c r="C18" s="307">
        <v>316</v>
      </c>
      <c r="D18" s="307">
        <v>367</v>
      </c>
      <c r="E18" s="307">
        <v>334</v>
      </c>
    </row>
    <row r="19" spans="1:5" ht="15" customHeight="1">
      <c r="A19" s="332"/>
      <c r="B19" s="331" t="s">
        <v>328</v>
      </c>
      <c r="C19" s="307">
        <v>95324</v>
      </c>
      <c r="D19" s="307">
        <v>99858</v>
      </c>
      <c r="E19" s="307">
        <v>131042</v>
      </c>
    </row>
    <row r="20" spans="1:5" ht="15" customHeight="1">
      <c r="A20" s="332"/>
      <c r="B20" s="339" t="s">
        <v>327</v>
      </c>
      <c r="C20" s="307">
        <v>1700730</v>
      </c>
      <c r="D20" s="307">
        <v>1853890</v>
      </c>
      <c r="E20" s="307">
        <v>2386274</v>
      </c>
    </row>
    <row r="21" spans="1:5" ht="15" customHeight="1">
      <c r="A21" s="334" t="s">
        <v>331</v>
      </c>
      <c r="B21" s="331" t="s">
        <v>329</v>
      </c>
      <c r="C21" s="338" t="s">
        <v>326</v>
      </c>
      <c r="D21" s="338">
        <v>0</v>
      </c>
      <c r="E21" s="338">
        <v>3</v>
      </c>
    </row>
    <row r="22" spans="1:5" ht="15" customHeight="1">
      <c r="A22" s="332"/>
      <c r="B22" s="331" t="s">
        <v>328</v>
      </c>
      <c r="C22" s="337" t="s">
        <v>326</v>
      </c>
      <c r="D22" s="337">
        <v>0</v>
      </c>
      <c r="E22" s="337">
        <v>447</v>
      </c>
    </row>
    <row r="23" spans="1:5" ht="15" customHeight="1">
      <c r="A23" s="336"/>
      <c r="B23" s="331" t="s">
        <v>327</v>
      </c>
      <c r="C23" s="335" t="s">
        <v>326</v>
      </c>
      <c r="D23" s="335">
        <v>0</v>
      </c>
      <c r="E23" s="335" t="s">
        <v>326</v>
      </c>
    </row>
    <row r="24" spans="1:5" ht="15" customHeight="1">
      <c r="A24" s="334" t="s">
        <v>330</v>
      </c>
      <c r="B24" s="331" t="s">
        <v>329</v>
      </c>
      <c r="C24" s="333">
        <v>13</v>
      </c>
      <c r="D24" s="333">
        <v>14</v>
      </c>
      <c r="E24" s="333">
        <v>25</v>
      </c>
    </row>
    <row r="25" spans="1:5" ht="15" customHeight="1">
      <c r="A25" s="332"/>
      <c r="B25" s="331" t="s">
        <v>328</v>
      </c>
      <c r="C25" s="326">
        <v>781</v>
      </c>
      <c r="D25" s="326">
        <v>911</v>
      </c>
      <c r="E25" s="326">
        <v>1755</v>
      </c>
    </row>
    <row r="26" spans="1:5" ht="15" customHeight="1">
      <c r="A26" s="330"/>
      <c r="B26" s="329" t="s">
        <v>327</v>
      </c>
      <c r="C26" s="328">
        <v>8479</v>
      </c>
      <c r="D26" s="328" t="s">
        <v>326</v>
      </c>
      <c r="E26" s="328">
        <v>23157</v>
      </c>
    </row>
    <row r="27" spans="1:5" ht="15" customHeight="1">
      <c r="A27" s="3" t="s">
        <v>325</v>
      </c>
      <c r="B27" s="327"/>
      <c r="C27" s="326"/>
      <c r="D27" s="326"/>
      <c r="E27" s="326"/>
    </row>
    <row r="28" spans="1:5" ht="15" customHeight="1">
      <c r="A28" s="325"/>
      <c r="B28" s="325"/>
      <c r="C28" s="325"/>
      <c r="D28" s="148"/>
      <c r="E28" s="324" t="s">
        <v>299</v>
      </c>
    </row>
  </sheetData>
  <mergeCells count="8">
    <mergeCell ref="A21:A23"/>
    <mergeCell ref="A24:A26"/>
    <mergeCell ref="A5:B5"/>
    <mergeCell ref="A6:A8"/>
    <mergeCell ref="A9:A11"/>
    <mergeCell ref="A12:A14"/>
    <mergeCell ref="A15:A17"/>
    <mergeCell ref="A18:A20"/>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1</vt:i4>
      </vt:variant>
    </vt:vector>
  </HeadingPairs>
  <TitlesOfParts>
    <vt:vector size="29" baseType="lpstr">
      <vt:lpstr>目次</vt:lpstr>
      <vt:lpstr>6-1</vt:lpstr>
      <vt:lpstr>6-2</vt:lpstr>
      <vt:lpstr>6-3</vt:lpstr>
      <vt:lpstr>6-4</vt:lpstr>
      <vt:lpstr>6-5</vt:lpstr>
      <vt:lpstr>6-6</vt:lpstr>
      <vt:lpstr>6-7</vt:lpstr>
      <vt:lpstr>6-8</vt:lpstr>
      <vt:lpstr>6-9</vt:lpstr>
      <vt:lpstr>6-10</vt:lpstr>
      <vt:lpstr>6-11</vt:lpstr>
      <vt:lpstr>6-12</vt:lpstr>
      <vt:lpstr>6-13</vt:lpstr>
      <vt:lpstr>6-14</vt:lpstr>
      <vt:lpstr>6-15</vt:lpstr>
      <vt:lpstr>6-16</vt:lpstr>
      <vt:lpstr>6-17</vt:lpstr>
      <vt:lpstr>6-18</vt:lpstr>
      <vt:lpstr>6-19</vt:lpstr>
      <vt:lpstr>6-20</vt:lpstr>
      <vt:lpstr>6-21</vt:lpstr>
      <vt:lpstr>6-22</vt:lpstr>
      <vt:lpstr>6-23</vt:lpstr>
      <vt:lpstr>6-24</vt:lpstr>
      <vt:lpstr>6-25</vt:lpstr>
      <vt:lpstr>6-26</vt:lpstr>
      <vt:lpstr>6-27</vt:lpstr>
      <vt:lpstr>'6-17'!Print_Area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越谷市役所</dc:creator>
  <cp:lastModifiedBy>Administrator</cp:lastModifiedBy>
  <dcterms:created xsi:type="dcterms:W3CDTF">2011-05-24T04:46:38Z</dcterms:created>
  <dcterms:modified xsi:type="dcterms:W3CDTF">2016-11-17T03:01:31Z</dcterms:modified>
</cp:coreProperties>
</file>