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730" windowHeight="5100"/>
  </bookViews>
  <sheets>
    <sheet name="目次" sheetId="1" r:id="rId1"/>
    <sheet name="5-1" sheetId="25" r:id="rId2"/>
    <sheet name="5-2" sheetId="26" r:id="rId3"/>
    <sheet name="5-3" sheetId="27" r:id="rId4"/>
    <sheet name="5-4" sheetId="28" r:id="rId5"/>
    <sheet name="5-5" sheetId="29" r:id="rId6"/>
    <sheet name="5-6" sheetId="30" r:id="rId7"/>
    <sheet name="5-7" sheetId="31" r:id="rId8"/>
    <sheet name="5-8" sheetId="32" r:id="rId9"/>
  </sheets>
  <definedNames>
    <definedName name="_xlnm._FilterDatabase" localSheetId="3" hidden="1">'5-3'!$B$3:$B$28</definedName>
  </definedNames>
  <calcPr calcId="145621"/>
</workbook>
</file>

<file path=xl/calcChain.xml><?xml version="1.0" encoding="utf-8"?>
<calcChain xmlns="http://schemas.openxmlformats.org/spreadsheetml/2006/main">
  <c r="J28" i="27" l="1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0" i="27"/>
  <c r="J9" i="27"/>
  <c r="J8" i="27"/>
  <c r="G8" i="26"/>
  <c r="F8" i="26"/>
  <c r="E8" i="26"/>
  <c r="D8" i="26"/>
  <c r="C8" i="26"/>
  <c r="B8" i="26"/>
</calcChain>
</file>

<file path=xl/sharedStrings.xml><?xml version="1.0" encoding="utf-8"?>
<sst xmlns="http://schemas.openxmlformats.org/spreadsheetml/2006/main" count="274" uniqueCount="230">
  <si>
    <t>定期外</t>
  </si>
  <si>
    <t xml:space="preserve"> 　　　運　行　路　線　名</t>
  </si>
  <si>
    <t>東武鉄道</t>
    <rPh sb="2" eb="4">
      <t>テツドウ</t>
    </rPh>
    <phoneticPr fontId="9"/>
  </si>
  <si>
    <t>定 期</t>
  </si>
  <si>
    <t>1日平均乗車人員</t>
  </si>
  <si>
    <t>駅 名</t>
  </si>
  <si>
    <t>資料：道路交通センサス</t>
    <rPh sb="0" eb="2">
      <t>シリョウ</t>
    </rPh>
    <rPh sb="3" eb="5">
      <t>ドウロ</t>
    </rPh>
    <rPh sb="5" eb="7">
      <t>コウツウ</t>
    </rPh>
    <phoneticPr fontId="4"/>
  </si>
  <si>
    <t>（注2）道路交通センサスは5年に一度実施され、平成22年の結果が、現時点では最新のものとなる。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4"/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</si>
  <si>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4"/>
  </si>
  <si>
    <t>川柳町5-293-2先</t>
    <rPh sb="10" eb="11">
      <t>サキ</t>
    </rPh>
    <phoneticPr fontId="4"/>
  </si>
  <si>
    <t>柿木町蒲生線</t>
  </si>
  <si>
    <t xml:space="preserve">- </t>
  </si>
  <si>
    <t>西新井西前1016-1先</t>
    <rPh sb="0" eb="3">
      <t>ニシアライ</t>
    </rPh>
    <rPh sb="3" eb="4">
      <t>ニシ</t>
    </rPh>
    <rPh sb="4" eb="5">
      <t>マエ</t>
    </rPh>
    <rPh sb="11" eb="12">
      <t>サキ</t>
    </rPh>
    <phoneticPr fontId="4"/>
  </si>
  <si>
    <t>蒲生岩槻線</t>
  </si>
  <si>
    <t>大間野町5-258-2先</t>
    <rPh sb="0" eb="4">
      <t>オオマノチョウ</t>
    </rPh>
    <rPh sb="11" eb="12">
      <t>サキ</t>
    </rPh>
    <phoneticPr fontId="4"/>
  </si>
  <si>
    <t>越谷鳩ケ谷線</t>
  </si>
  <si>
    <t>赤山町3-3-1</t>
    <rPh sb="0" eb="3">
      <t>アカヤマチョウ</t>
    </rPh>
    <phoneticPr fontId="4"/>
  </si>
  <si>
    <t>蒲生南町16-6先</t>
    <rPh sb="0" eb="4">
      <t>ガモウミナミチョウ</t>
    </rPh>
    <rPh sb="8" eb="9">
      <t>サキ</t>
    </rPh>
    <phoneticPr fontId="4"/>
  </si>
  <si>
    <t>越谷八潮線</t>
  </si>
  <si>
    <t>増森2-122</t>
    <rPh sb="0" eb="2">
      <t>マシモリ</t>
    </rPh>
    <phoneticPr fontId="4"/>
  </si>
  <si>
    <t>平方東京線</t>
  </si>
  <si>
    <t>船渡1760</t>
    <rPh sb="0" eb="2">
      <t>フナト</t>
    </rPh>
    <phoneticPr fontId="4"/>
  </si>
  <si>
    <t>平方南町5-4先</t>
    <rPh sb="0" eb="2">
      <t>ヒラカタ</t>
    </rPh>
    <rPh sb="2" eb="4">
      <t>ミナミチョウ</t>
    </rPh>
    <rPh sb="7" eb="8">
      <t>サキ</t>
    </rPh>
    <phoneticPr fontId="4"/>
  </si>
  <si>
    <t>野田岩槻線</t>
    <rPh sb="0" eb="2">
      <t>ノダ</t>
    </rPh>
    <rPh sb="2" eb="4">
      <t>イワツキ</t>
    </rPh>
    <rPh sb="4" eb="5">
      <t>セン</t>
    </rPh>
    <phoneticPr fontId="4"/>
  </si>
  <si>
    <t>東町2-133先</t>
    <rPh sb="0" eb="2">
      <t>アズマチョウ</t>
    </rPh>
    <rPh sb="7" eb="8">
      <t>サキ</t>
    </rPh>
    <phoneticPr fontId="4"/>
  </si>
  <si>
    <t>越谷流山線</t>
  </si>
  <si>
    <t>大里386</t>
    <rPh sb="0" eb="2">
      <t>オオサト</t>
    </rPh>
    <phoneticPr fontId="4"/>
  </si>
  <si>
    <t>足立越谷線</t>
  </si>
  <si>
    <t>越ヶ谷3-7-1</t>
    <rPh sb="0" eb="3">
      <t>コシケヤ</t>
    </rPh>
    <phoneticPr fontId="4"/>
  </si>
  <si>
    <t>大吉888先</t>
    <rPh sb="0" eb="2">
      <t>オオヨシ</t>
    </rPh>
    <rPh sb="5" eb="6">
      <t>サキ</t>
    </rPh>
    <phoneticPr fontId="4"/>
  </si>
  <si>
    <t>越谷野田線</t>
  </si>
  <si>
    <t>北後谷824-1先</t>
    <rPh sb="0" eb="3">
      <t>キタウシロヤ</t>
    </rPh>
    <rPh sb="8" eb="9">
      <t>サキ</t>
    </rPh>
    <phoneticPr fontId="4"/>
  </si>
  <si>
    <t>東埼玉道路</t>
  </si>
  <si>
    <t>増森2890-1先</t>
    <rPh sb="0" eb="2">
      <t>マシモリ</t>
    </rPh>
    <rPh sb="8" eb="9">
      <t>サキ</t>
    </rPh>
    <phoneticPr fontId="4"/>
  </si>
  <si>
    <t>千間台東1-7-3先</t>
    <rPh sb="0" eb="3">
      <t>センゲンダイ</t>
    </rPh>
    <rPh sb="3" eb="4">
      <t>ヒガシ</t>
    </rPh>
    <rPh sb="9" eb="10">
      <t>サキ</t>
    </rPh>
    <phoneticPr fontId="4"/>
  </si>
  <si>
    <t>平方797-1先</t>
    <rPh sb="0" eb="2">
      <t>ヒラカタ</t>
    </rPh>
    <rPh sb="7" eb="8">
      <t>サキ</t>
    </rPh>
    <phoneticPr fontId="4"/>
  </si>
  <si>
    <t>大型車</t>
    <rPh sb="0" eb="3">
      <t>オオガタシャ</t>
    </rPh>
    <phoneticPr fontId="4"/>
  </si>
  <si>
    <t>小型車</t>
    <rPh sb="0" eb="3">
      <t>コガタシャ</t>
    </rPh>
    <phoneticPr fontId="4"/>
  </si>
  <si>
    <t>地点名称</t>
  </si>
  <si>
    <t>路線名称</t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</si>
  <si>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</si>
  <si>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"/>
  </si>
  <si>
    <t>昼間12時間歩行者等交通量</t>
    <rPh sb="0" eb="2">
      <t>ヒルマ</t>
    </rPh>
    <rPh sb="4" eb="6">
      <t>ジカン</t>
    </rPh>
    <rPh sb="6" eb="9">
      <t>ホコウシャ</t>
    </rPh>
    <rPh sb="9" eb="10">
      <t>ナド</t>
    </rPh>
    <rPh sb="10" eb="12">
      <t>コウツウ</t>
    </rPh>
    <rPh sb="12" eb="13">
      <t>リョウ</t>
    </rPh>
    <phoneticPr fontId="4"/>
  </si>
  <si>
    <t>観測地点</t>
  </si>
  <si>
    <t>（単位：人、台）</t>
    <rPh sb="1" eb="3">
      <t>タンイ</t>
    </rPh>
    <rPh sb="4" eb="5">
      <t>ニン</t>
    </rPh>
    <rPh sb="6" eb="7">
      <t>ダイ</t>
    </rPh>
    <phoneticPr fontId="4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</si>
  <si>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</si>
  <si>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9"/>
  </si>
  <si>
    <t>（注）その他は乗合自動車・特殊自動車・軽自動車及び小型二輪車をいう。</t>
  </si>
  <si>
    <t>その他</t>
  </si>
  <si>
    <t>貨物車</t>
  </si>
  <si>
    <t>乗用車</t>
  </si>
  <si>
    <t>総数</t>
  </si>
  <si>
    <t>年</t>
  </si>
  <si>
    <t>（単位：台）</t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</si>
  <si>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9"/>
  </si>
  <si>
    <t>資料：市民税課</t>
  </si>
  <si>
    <t>軽三輪</t>
    <rPh sb="1" eb="2">
      <t>３</t>
    </rPh>
    <phoneticPr fontId="9"/>
  </si>
  <si>
    <t>軽二輪</t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</si>
  <si>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9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</si>
  <si>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9"/>
  </si>
  <si>
    <t>目次</t>
    <rPh sb="0" eb="2">
      <t>モクジ</t>
    </rPh>
    <phoneticPr fontId="2"/>
  </si>
  <si>
    <t>運行本数（１日）</t>
    <phoneticPr fontId="9"/>
  </si>
  <si>
    <t>定期外</t>
    <phoneticPr fontId="9"/>
  </si>
  <si>
    <t>計</t>
    <phoneticPr fontId="9"/>
  </si>
  <si>
    <t>平日</t>
    <phoneticPr fontId="9"/>
  </si>
  <si>
    <t>休日</t>
    <phoneticPr fontId="9"/>
  </si>
  <si>
    <t>（人）</t>
    <phoneticPr fontId="9"/>
  </si>
  <si>
    <t>（人）</t>
    <rPh sb="1" eb="2">
      <t>ヒト</t>
    </rPh>
    <phoneticPr fontId="9"/>
  </si>
  <si>
    <t>新田駅東口　～　南町三丁目　～　新田駅東口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phoneticPr fontId="1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</si>
  <si>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1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</si>
  <si>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1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</si>
  <si>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</si>
  <si>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50(55)</t>
  </si>
  <si>
    <t>50(53)</t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</si>
  <si>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</si>
  <si>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</si>
  <si>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</si>
  <si>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</si>
  <si>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</si>
  <si>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</si>
  <si>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</si>
  <si>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14(10)</t>
  </si>
  <si>
    <t>14(11)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</si>
  <si>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</si>
  <si>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41(51)</t>
  </si>
  <si>
    <t>41(53)</t>
  </si>
  <si>
    <t>南越谷駅北口　～　越谷市立病院　～　越谷駅東口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コシガヤ</t>
    </rPh>
    <rPh sb="20" eb="21">
      <t>エキ</t>
    </rPh>
    <rPh sb="21" eb="22">
      <t>ヒガシ</t>
    </rPh>
    <rPh sb="22" eb="23">
      <t>クチ</t>
    </rPh>
    <phoneticPr fontId="1"/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</si>
  <si>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</si>
  <si>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3(4)</t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</si>
  <si>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</si>
  <si>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6(10)</t>
  </si>
  <si>
    <t>6(7)</t>
  </si>
  <si>
    <t>越谷駅東口　～　花田第四公園入口　～　越谷駅東口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phoneticPr fontId="1"/>
  </si>
  <si>
    <t>32(42)</t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</si>
  <si>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</si>
  <si>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2(3)</t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</si>
  <si>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</si>
  <si>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</si>
  <si>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</si>
  <si>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</si>
  <si>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</si>
  <si>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1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</si>
  <si>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1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</si>
  <si>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1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</si>
  <si>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1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</si>
  <si>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1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</si>
  <si>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1"/>
  </si>
  <si>
    <t>越谷駅西口　～　末田　～　岩槻駅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</si>
  <si>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phoneticPr fontId="1"/>
  </si>
  <si>
    <t>越谷駅西口　～　水上公園</t>
    <rPh sb="0" eb="2">
      <t>コシガヤ</t>
    </rPh>
    <rPh sb="2" eb="3">
      <t>エキ</t>
    </rPh>
    <rPh sb="3" eb="5">
      <t>ニシグチ</t>
    </rPh>
    <rPh sb="8" eb="9">
      <t>ミズ</t>
    </rPh>
    <rPh sb="9" eb="10">
      <t>ウエ</t>
    </rPh>
    <rPh sb="10" eb="12">
      <t>コウエン</t>
    </rPh>
    <phoneticPr fontId="1"/>
  </si>
  <si>
    <t>岩槻駅　～　末田　～　水上公園</t>
    <rPh sb="0" eb="2">
      <t>イワツキ</t>
    </rPh>
    <rPh sb="2" eb="3">
      <t>エキ</t>
    </rPh>
    <rPh sb="6" eb="8">
      <t>スエタ</t>
    </rPh>
    <rPh sb="11" eb="13">
      <t>スイジョウ</t>
    </rPh>
    <rPh sb="13" eb="15">
      <t>コウエン</t>
    </rPh>
    <phoneticPr fontId="1"/>
  </si>
  <si>
    <t>北越谷駅　～　弥栄団地　～　北越谷駅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</si>
  <si>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</si>
  <si>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北越谷駅西口　～　しらこばと水上公園（７月中旬～８月末）</t>
    <rPh sb="0" eb="3">
      <t>キタコシガヤ</t>
    </rPh>
    <rPh sb="3" eb="4">
      <t>エキ</t>
    </rPh>
    <rPh sb="4" eb="6">
      <t>ニシグチ</t>
    </rPh>
    <rPh sb="14" eb="16">
      <t>スイジョウ</t>
    </rPh>
    <rPh sb="16" eb="18">
      <t>コウエン</t>
    </rPh>
    <rPh sb="20" eb="21">
      <t>ガツ</t>
    </rPh>
    <rPh sb="21" eb="23">
      <t>チュウジュン</t>
    </rPh>
    <rPh sb="25" eb="26">
      <t>ガツ</t>
    </rPh>
    <rPh sb="26" eb="27">
      <t>マツ</t>
    </rPh>
    <phoneticPr fontId="1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</si>
  <si>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</si>
  <si>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</si>
  <si>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獨協高校</t>
    <rPh sb="4" eb="5">
      <t>ダイ</t>
    </rPh>
    <rPh sb="5" eb="6">
      <t>エキ</t>
    </rPh>
    <rPh sb="9" eb="11">
      <t>ドッキョウ</t>
    </rPh>
    <rPh sb="11" eb="13">
      <t>コウコウ</t>
    </rPh>
    <phoneticPr fontId="1"/>
  </si>
  <si>
    <t>42(13)</t>
  </si>
  <si>
    <t>46(24)</t>
  </si>
  <si>
    <t>7(42)</t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</si>
  <si>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</si>
  <si>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</si>
  <si>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</si>
  <si>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</si>
  <si>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せんげん台駅</t>
    <rPh sb="4" eb="5">
      <t>ダイ</t>
    </rPh>
    <rPh sb="5" eb="6">
      <t>エキ</t>
    </rPh>
    <rPh sb="9" eb="11">
      <t>オオミチ</t>
    </rPh>
    <rPh sb="18" eb="19">
      <t>ダイ</t>
    </rPh>
    <rPh sb="19" eb="20">
      <t>エキ</t>
    </rPh>
    <phoneticPr fontId="1"/>
  </si>
  <si>
    <t>せんげん台駅　～　大道入口</t>
    <rPh sb="4" eb="5">
      <t>ダイ</t>
    </rPh>
    <rPh sb="5" eb="6">
      <t>エキ</t>
    </rPh>
    <rPh sb="9" eb="11">
      <t>オオミチ</t>
    </rPh>
    <rPh sb="11" eb="13">
      <t>イリグチ</t>
    </rPh>
    <phoneticPr fontId="1"/>
  </si>
  <si>
    <t>せんげん台駅　～　第五公園入口</t>
    <rPh sb="4" eb="5">
      <t>ダイ</t>
    </rPh>
    <rPh sb="5" eb="6">
      <t>エキ</t>
    </rPh>
    <rPh sb="9" eb="11">
      <t>ダイゴ</t>
    </rPh>
    <rPh sb="11" eb="13">
      <t>コウエン</t>
    </rPh>
    <rPh sb="13" eb="15">
      <t>イリグチ</t>
    </rPh>
    <phoneticPr fontId="1"/>
  </si>
  <si>
    <t>5-1．市内路線バス運行状況</t>
    <phoneticPr fontId="9"/>
  </si>
  <si>
    <t>１日平均</t>
    <phoneticPr fontId="9"/>
  </si>
  <si>
    <t>往（本）</t>
    <phoneticPr fontId="9"/>
  </si>
  <si>
    <t>5-2.　市内各駅別乗車人員</t>
    <phoneticPr fontId="9"/>
  </si>
  <si>
    <t>（単位：人）</t>
    <phoneticPr fontId="9"/>
  </si>
  <si>
    <t>乗車人員</t>
    <rPh sb="0" eb="2">
      <t>ジョウシャ</t>
    </rPh>
    <rPh sb="2" eb="4">
      <t>ジンイン</t>
    </rPh>
    <phoneticPr fontId="9"/>
  </si>
  <si>
    <t>総  数</t>
    <phoneticPr fontId="9"/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</si>
  <si>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9"/>
  </si>
  <si>
    <t>　平成22年秋季</t>
    <rPh sb="1" eb="3">
      <t>ヘイセイ</t>
    </rPh>
    <rPh sb="5" eb="6">
      <t>ネン</t>
    </rPh>
    <rPh sb="6" eb="7">
      <t>アキ</t>
    </rPh>
    <phoneticPr fontId="4"/>
  </si>
  <si>
    <t xml:space="preserve">- </t>
    <phoneticPr fontId="4"/>
  </si>
  <si>
    <t>相模町3-211</t>
    <phoneticPr fontId="4"/>
  </si>
  <si>
    <t>東町3-476-1</t>
    <phoneticPr fontId="4"/>
  </si>
  <si>
    <t>総数</t>
    <phoneticPr fontId="9"/>
  </si>
  <si>
    <t>平成25</t>
    <rPh sb="0" eb="2">
      <t>ヘイセイ</t>
    </rPh>
    <phoneticPr fontId="9"/>
  </si>
  <si>
    <t>　　26</t>
    <phoneticPr fontId="9"/>
  </si>
  <si>
    <t>　　27</t>
    <phoneticPr fontId="9"/>
  </si>
  <si>
    <t>5-1.市内路線バス運行状況</t>
  </si>
  <si>
    <t>5-2.市内各駅別乗車人員</t>
  </si>
  <si>
    <t>5-3.市内主要地点の交通量</t>
  </si>
  <si>
    <t>5-4.自動車保有台数</t>
  </si>
  <si>
    <t>5-5.軽自動車及び原動機付自転車課税台数</t>
  </si>
  <si>
    <t>5-6. 市内電話施設</t>
    <phoneticPr fontId="2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</si>
  <si>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9"/>
  </si>
  <si>
    <t>5-8. 放送受信契約数</t>
  </si>
  <si>
    <t>各年3月末日</t>
  </si>
  <si>
    <t>電話施設数</t>
    <rPh sb="2" eb="4">
      <t>シセツ</t>
    </rPh>
    <rPh sb="4" eb="5">
      <t>スウ</t>
    </rPh>
    <phoneticPr fontId="9"/>
  </si>
  <si>
    <t>公衆電話
（個）</t>
    <rPh sb="6" eb="7">
      <t>コ</t>
    </rPh>
    <phoneticPr fontId="9"/>
  </si>
  <si>
    <t>加入電話</t>
    <rPh sb="0" eb="2">
      <t>カニュウ</t>
    </rPh>
    <rPh sb="2" eb="4">
      <t>デンワ</t>
    </rPh>
    <phoneticPr fontId="9"/>
  </si>
  <si>
    <t>総合デジタル
通信サービス</t>
    <rPh sb="0" eb="2">
      <t>ソウゴウ</t>
    </rPh>
    <rPh sb="7" eb="9">
      <t>ツウシン</t>
    </rPh>
    <phoneticPr fontId="9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</si>
  <si>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9"/>
  </si>
  <si>
    <t>年度</t>
    <rPh sb="0" eb="2">
      <t>ネンド</t>
    </rPh>
    <phoneticPr fontId="9"/>
  </si>
  <si>
    <t>集配郵便局</t>
    <rPh sb="0" eb="2">
      <t>シュウハイ</t>
    </rPh>
    <rPh sb="2" eb="5">
      <t>ユウビンキョク</t>
    </rPh>
    <phoneticPr fontId="9"/>
  </si>
  <si>
    <t>無集配郵便局</t>
    <rPh sb="0" eb="1">
      <t>ム</t>
    </rPh>
    <rPh sb="1" eb="3">
      <t>シュウハイ</t>
    </rPh>
    <rPh sb="3" eb="6">
      <t>ユウビンキョク</t>
    </rPh>
    <phoneticPr fontId="9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</si>
  <si>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9"/>
  </si>
  <si>
    <t>私書箱</t>
    <rPh sb="0" eb="3">
      <t>シショバコ</t>
    </rPh>
    <phoneticPr fontId="9"/>
  </si>
  <si>
    <t>契約数</t>
  </si>
  <si>
    <t>衛星契約（再掲）</t>
    <rPh sb="1" eb="2">
      <t>ホシ</t>
    </rPh>
    <phoneticPr fontId="9"/>
  </si>
  <si>
    <t>　平成28年12月1日現在</t>
    <rPh sb="1" eb="3">
      <t>ヘイセイ</t>
    </rPh>
    <rPh sb="5" eb="6">
      <t>トシ</t>
    </rPh>
    <rPh sb="8" eb="9">
      <t>ツキ</t>
    </rPh>
    <rPh sb="10" eb="11">
      <t>ヒ</t>
    </rPh>
    <rPh sb="11" eb="13">
      <t>ゲンザイ</t>
    </rPh>
    <phoneticPr fontId="9"/>
  </si>
  <si>
    <t>利用状況（１カ月平均）</t>
    <phoneticPr fontId="9"/>
  </si>
  <si>
    <t>復（本）</t>
    <phoneticPr fontId="9"/>
  </si>
  <si>
    <t>定期</t>
    <phoneticPr fontId="9"/>
  </si>
  <si>
    <t>利用者数</t>
    <phoneticPr fontId="9"/>
  </si>
  <si>
    <t>9(12)</t>
  </si>
  <si>
    <t>9(14)</t>
  </si>
  <si>
    <t>0(3)</t>
  </si>
  <si>
    <t>市立病院～レイクタウン駅</t>
    <rPh sb="0" eb="2">
      <t>シリツ</t>
    </rPh>
    <rPh sb="2" eb="4">
      <t>ビョウイン</t>
    </rPh>
    <rPh sb="11" eb="12">
      <t>エキ</t>
    </rPh>
    <phoneticPr fontId="9"/>
  </si>
  <si>
    <t>越谷駅東口　～　藤塚　～　幸町入口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サイワイマチ</t>
    </rPh>
    <rPh sb="15" eb="17">
      <t>イリグチ</t>
    </rPh>
    <phoneticPr fontId="1"/>
  </si>
  <si>
    <t>31(26)</t>
  </si>
  <si>
    <t>27(30)</t>
  </si>
  <si>
    <t xml:space="preserve">     -</t>
  </si>
  <si>
    <t xml:space="preserve">      -</t>
    <phoneticPr fontId="9"/>
  </si>
  <si>
    <t xml:space="preserve">     -</t>
    <phoneticPr fontId="9"/>
  </si>
  <si>
    <t>（次ページへ続く）</t>
    <rPh sb="1" eb="2">
      <t>ツギ</t>
    </rPh>
    <rPh sb="6" eb="7">
      <t>ツヅ</t>
    </rPh>
    <phoneticPr fontId="9"/>
  </si>
  <si>
    <t>目次へもどる</t>
  </si>
  <si>
    <t>平成26年度</t>
    <phoneticPr fontId="9"/>
  </si>
  <si>
    <t>平成27年度</t>
    <rPh sb="0" eb="2">
      <t>ヘイセイ</t>
    </rPh>
    <phoneticPr fontId="9"/>
  </si>
  <si>
    <t>せんげん台</t>
    <rPh sb="4" eb="5">
      <t>ダイ</t>
    </rPh>
    <phoneticPr fontId="9"/>
  </si>
  <si>
    <t>大袋</t>
  </si>
  <si>
    <t>北越谷</t>
  </si>
  <si>
    <t>越谷</t>
  </si>
  <si>
    <t>新越谷</t>
  </si>
  <si>
    <t>蒲生</t>
  </si>
  <si>
    <t>ＪＲ東日本</t>
    <phoneticPr fontId="9"/>
  </si>
  <si>
    <t>南越谷</t>
    <rPh sb="0" eb="1">
      <t>ミナミ</t>
    </rPh>
    <rPh sb="1" eb="3">
      <t>コシガヤ</t>
    </rPh>
    <phoneticPr fontId="9"/>
  </si>
  <si>
    <t>越谷レイクタウン</t>
    <phoneticPr fontId="9"/>
  </si>
  <si>
    <t>自動車類計</t>
    <phoneticPr fontId="4"/>
  </si>
  <si>
    <t>歩行者</t>
    <phoneticPr fontId="4"/>
  </si>
  <si>
    <t>自転車</t>
    <phoneticPr fontId="4"/>
  </si>
  <si>
    <t>動力付二輪車</t>
    <phoneticPr fontId="4"/>
  </si>
  <si>
    <t>一般国道4号</t>
    <phoneticPr fontId="4"/>
  </si>
  <si>
    <t>一般国道463号</t>
    <phoneticPr fontId="4"/>
  </si>
  <si>
    <t xml:space="preserve">- </t>
    <phoneticPr fontId="4"/>
  </si>
  <si>
    <t>神明町2-170</t>
    <phoneticPr fontId="4"/>
  </si>
  <si>
    <t>花田1-12-3</t>
    <phoneticPr fontId="4"/>
  </si>
  <si>
    <t>5-4. 自動車保有台数</t>
    <phoneticPr fontId="9"/>
  </si>
  <si>
    <t>平成25</t>
    <rPh sb="0" eb="2">
      <t>ヘイセイ</t>
    </rPh>
    <phoneticPr fontId="3"/>
  </si>
  <si>
    <t>5-5. 軽自動車及び原動機付自転車課税台数</t>
    <phoneticPr fontId="9"/>
  </si>
  <si>
    <t>年</t>
    <phoneticPr fontId="9"/>
  </si>
  <si>
    <t>90cc</t>
    <phoneticPr fontId="9"/>
  </si>
  <si>
    <t>125cc</t>
    <phoneticPr fontId="9"/>
  </si>
  <si>
    <t>小型
特殊
(農耕)</t>
    <phoneticPr fontId="9"/>
  </si>
  <si>
    <t>軽四輪
（貨）</t>
    <phoneticPr fontId="9"/>
  </si>
  <si>
    <t>軽四輪
（乗）</t>
    <phoneticPr fontId="9"/>
  </si>
  <si>
    <t>小型
特殊</t>
    <phoneticPr fontId="9"/>
  </si>
  <si>
    <t>小型
二輪</t>
    <phoneticPr fontId="9"/>
  </si>
  <si>
    <t>平成26</t>
    <rPh sb="0" eb="2">
      <t>ヘイセイ</t>
    </rPh>
    <phoneticPr fontId="3"/>
  </si>
  <si>
    <t>　　27</t>
  </si>
  <si>
    <t>　　28</t>
  </si>
  <si>
    <t>5-6. 市内電話施設</t>
    <phoneticPr fontId="9"/>
  </si>
  <si>
    <t>年度</t>
    <rPh sb="0" eb="1">
      <t>ネン</t>
    </rPh>
    <rPh sb="1" eb="2">
      <t>ド</t>
    </rPh>
    <phoneticPr fontId="9"/>
  </si>
  <si>
    <t>総　数</t>
    <phoneticPr fontId="9"/>
  </si>
  <si>
    <t>平成26</t>
    <rPh sb="0" eb="2">
      <t>ヘイセイ</t>
    </rPh>
    <phoneticPr fontId="8"/>
  </si>
  <si>
    <t>　　27</t>
    <phoneticPr fontId="9"/>
  </si>
  <si>
    <t>　　28</t>
    <phoneticPr fontId="9"/>
  </si>
  <si>
    <t>ポスト</t>
    <phoneticPr fontId="9"/>
  </si>
  <si>
    <t>　　26</t>
    <phoneticPr fontId="9"/>
  </si>
  <si>
    <t>　　27</t>
    <phoneticPr fontId="9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</si>
  <si>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9"/>
  </si>
  <si>
    <t>5-8. 放送受信契約数</t>
    <phoneticPr fontId="9"/>
  </si>
  <si>
    <t>年度</t>
    <phoneticPr fontId="9"/>
  </si>
  <si>
    <t>　　26</t>
    <phoneticPr fontId="9"/>
  </si>
  <si>
    <t>　　27</t>
    <phoneticPr fontId="9"/>
  </si>
  <si>
    <t>資料：ＮＨＫさいたま放送局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</si>
</sst>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 ;[Red]\-#,##0\ "/>
    <numFmt numFmtId="178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u/>
      <sz val="12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Down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7">
    <xf numFmtId="0" fontId="0" fillId="0" borderId="0" xfId="0">
      <alignment vertical="center"/>
    </xf>
    <xf numFmtId="0" fontId="1" fillId="0" borderId="0" xfId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4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0" fontId="7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right" vertical="center"/>
    </xf>
    <xf numFmtId="38" fontId="3" fillId="0" borderId="6" xfId="3" applyFont="1" applyFill="1" applyBorder="1" applyAlignment="1">
      <alignment horizontal="right"/>
    </xf>
    <xf numFmtId="38" fontId="3" fillId="0" borderId="6" xfId="3" applyFont="1" applyFill="1" applyBorder="1"/>
    <xf numFmtId="38" fontId="3" fillId="0" borderId="5" xfId="3" applyFont="1" applyFill="1" applyBorder="1" applyAlignment="1">
      <alignment horizontal="right"/>
    </xf>
    <xf numFmtId="177" fontId="3" fillId="0" borderId="7" xfId="3" applyNumberFormat="1" applyFont="1" applyFill="1" applyBorder="1" applyAlignment="1" applyProtection="1">
      <alignment vertical="center"/>
    </xf>
    <xf numFmtId="177" fontId="3" fillId="0" borderId="6" xfId="3" applyNumberFormat="1" applyFont="1" applyFill="1" applyBorder="1" applyAlignment="1" applyProtection="1">
      <alignment vertical="center"/>
    </xf>
    <xf numFmtId="177" fontId="3" fillId="0" borderId="5" xfId="3" applyNumberFormat="1" applyFont="1" applyFill="1" applyBorder="1" applyAlignment="1" applyProtection="1">
      <alignment vertical="center"/>
    </xf>
    <xf numFmtId="38" fontId="3" fillId="0" borderId="0" xfId="3" applyFont="1" applyFill="1" applyBorder="1" applyAlignment="1">
      <alignment horizontal="right"/>
    </xf>
    <xf numFmtId="38" fontId="3" fillId="0" borderId="0" xfId="3" applyFont="1" applyFill="1" applyBorder="1"/>
    <xf numFmtId="38" fontId="3" fillId="0" borderId="8" xfId="3" applyFont="1" applyFill="1" applyBorder="1" applyAlignment="1">
      <alignment horizontal="right"/>
    </xf>
    <xf numFmtId="0" fontId="3" fillId="0" borderId="9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8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horizontal="center" vertical="center"/>
    </xf>
    <xf numFmtId="0" fontId="10" fillId="0" borderId="10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11" fillId="0" borderId="0" xfId="2" applyFont="1" applyFill="1"/>
    <xf numFmtId="1" fontId="11" fillId="0" borderId="0" xfId="2" applyNumberFormat="1" applyFont="1" applyFill="1"/>
    <xf numFmtId="1" fontId="3" fillId="0" borderId="0" xfId="2" applyNumberFormat="1" applyFont="1" applyFill="1" applyAlignment="1">
      <alignment horizontal="right" vertical="center"/>
    </xf>
    <xf numFmtId="1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0" fontId="3" fillId="0" borderId="13" xfId="2" applyFont="1" applyFill="1" applyBorder="1" applyAlignment="1">
      <alignment vertical="center" shrinkToFit="1"/>
    </xf>
    <xf numFmtId="0" fontId="3" fillId="0" borderId="7" xfId="2" applyFont="1" applyFill="1" applyBorder="1" applyAlignment="1">
      <alignment vertical="center" shrinkToFit="1"/>
    </xf>
    <xf numFmtId="0" fontId="3" fillId="0" borderId="15" xfId="2" applyFont="1" applyFill="1" applyBorder="1" applyAlignment="1">
      <alignment vertical="center" shrinkToFit="1"/>
    </xf>
    <xf numFmtId="0" fontId="3" fillId="0" borderId="9" xfId="2" applyFont="1" applyFill="1" applyBorder="1" applyAlignment="1">
      <alignment vertical="center" shrinkToFit="1"/>
    </xf>
    <xf numFmtId="0" fontId="3" fillId="0" borderId="12" xfId="2" applyFont="1" applyFill="1" applyBorder="1" applyAlignment="1">
      <alignment vertical="center" shrinkToFit="1"/>
    </xf>
    <xf numFmtId="0" fontId="3" fillId="0" borderId="10" xfId="2" applyFont="1" applyFill="1" applyBorder="1" applyAlignment="1">
      <alignment vertical="center" shrinkToFit="1"/>
    </xf>
    <xf numFmtId="0" fontId="11" fillId="0" borderId="0" xfId="2" applyFont="1" applyFill="1" applyAlignment="1">
      <alignment textRotation="255"/>
    </xf>
    <xf numFmtId="0" fontId="3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/>
    </xf>
    <xf numFmtId="38" fontId="3" fillId="0" borderId="0" xfId="3" applyFont="1" applyFill="1" applyAlignment="1" applyProtection="1">
      <alignment vertical="center"/>
    </xf>
    <xf numFmtId="38" fontId="3" fillId="0" borderId="0" xfId="3" applyFont="1" applyFill="1" applyAlignment="1" applyProtection="1">
      <alignment horizontal="right" vertical="center"/>
    </xf>
    <xf numFmtId="177" fontId="3" fillId="0" borderId="6" xfId="3" applyNumberFormat="1" applyFont="1" applyFill="1" applyBorder="1" applyAlignment="1" applyProtection="1">
      <alignment horizontal="right" vertical="center"/>
    </xf>
    <xf numFmtId="177" fontId="10" fillId="0" borderId="5" xfId="3" applyNumberFormat="1" applyFont="1" applyFill="1" applyBorder="1" applyAlignment="1" applyProtection="1">
      <alignment horizontal="right" vertical="center"/>
    </xf>
    <xf numFmtId="177" fontId="3" fillId="0" borderId="0" xfId="3" applyNumberFormat="1" applyFont="1" applyFill="1" applyBorder="1" applyAlignment="1" applyProtection="1">
      <alignment horizontal="right" vertical="center"/>
    </xf>
    <xf numFmtId="177" fontId="10" fillId="0" borderId="8" xfId="3" applyNumberFormat="1" applyFont="1" applyFill="1" applyBorder="1" applyAlignment="1" applyProtection="1">
      <alignment horizontal="right" vertical="center"/>
    </xf>
    <xf numFmtId="38" fontId="3" fillId="0" borderId="6" xfId="3" applyFont="1" applyFill="1" applyBorder="1" applyAlignment="1" applyProtection="1">
      <alignment horizontal="center" vertical="center"/>
    </xf>
    <xf numFmtId="38" fontId="3" fillId="0" borderId="14" xfId="3" applyFont="1" applyFill="1" applyBorder="1" applyAlignment="1" applyProtection="1">
      <alignment horizontal="center" vertical="center"/>
    </xf>
    <xf numFmtId="38" fontId="3" fillId="0" borderId="6" xfId="3" applyFont="1" applyFill="1" applyBorder="1" applyAlignment="1" applyProtection="1">
      <alignment horizontal="right" vertical="center"/>
    </xf>
    <xf numFmtId="38" fontId="3" fillId="0" borderId="6" xfId="3" applyFont="1" applyFill="1" applyBorder="1" applyAlignment="1" applyProtection="1">
      <alignment horizontal="left" vertical="center" indent="1"/>
    </xf>
    <xf numFmtId="38" fontId="8" fillId="0" borderId="0" xfId="3" applyFont="1" applyFill="1" applyAlignment="1" applyProtection="1">
      <alignment vertical="center"/>
    </xf>
    <xf numFmtId="38" fontId="3" fillId="0" borderId="0" xfId="2" applyNumberFormat="1" applyFont="1" applyFill="1" applyAlignment="1" applyProtection="1">
      <alignment vertical="center"/>
    </xf>
    <xf numFmtId="38" fontId="10" fillId="0" borderId="5" xfId="2" applyNumberFormat="1" applyFont="1" applyFill="1" applyBorder="1" applyAlignment="1" applyProtection="1">
      <alignment horizontal="right" vertical="center"/>
    </xf>
    <xf numFmtId="38" fontId="3" fillId="0" borderId="0" xfId="3" applyFont="1" applyFill="1" applyBorder="1" applyAlignment="1" applyProtection="1">
      <alignment horizontal="right" vertical="center"/>
    </xf>
    <xf numFmtId="38" fontId="10" fillId="0" borderId="8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right" vertical="center"/>
    </xf>
    <xf numFmtId="0" fontId="3" fillId="0" borderId="6" xfId="2" applyFont="1" applyFill="1" applyBorder="1" applyAlignment="1" applyProtection="1">
      <alignment horizontal="left" vertical="center" indent="1"/>
    </xf>
    <xf numFmtId="0" fontId="14" fillId="0" borderId="6" xfId="4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1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15" fillId="0" borderId="11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15" fillId="0" borderId="8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vertical="center"/>
    </xf>
    <xf numFmtId="0" fontId="5" fillId="0" borderId="17" xfId="4" applyFont="1" applyFill="1" applyBorder="1" applyAlignment="1">
      <alignment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20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38" fontId="12" fillId="0" borderId="23" xfId="4" applyNumberFormat="1" applyFont="1" applyFill="1" applyBorder="1" applyAlignment="1">
      <alignment horizontal="right" vertical="center"/>
    </xf>
    <xf numFmtId="38" fontId="12" fillId="0" borderId="24" xfId="4" applyNumberFormat="1" applyFont="1" applyFill="1" applyBorder="1" applyAlignment="1">
      <alignment horizontal="right" vertical="center"/>
    </xf>
    <xf numFmtId="38" fontId="12" fillId="0" borderId="25" xfId="4" applyNumberFormat="1" applyFont="1" applyFill="1" applyBorder="1" applyAlignment="1">
      <alignment horizontal="right" vertical="center"/>
    </xf>
    <xf numFmtId="38" fontId="12" fillId="0" borderId="28" xfId="4" applyNumberFormat="1" applyFont="1" applyFill="1" applyBorder="1" applyAlignment="1">
      <alignment horizontal="right" vertical="center"/>
    </xf>
    <xf numFmtId="38" fontId="12" fillId="0" borderId="27" xfId="4" applyNumberFormat="1" applyFont="1" applyFill="1" applyBorder="1" applyAlignment="1">
      <alignment horizontal="right" vertical="center"/>
    </xf>
    <xf numFmtId="38" fontId="12" fillId="0" borderId="29" xfId="4" applyNumberFormat="1" applyFont="1" applyFill="1" applyBorder="1" applyAlignment="1">
      <alignment horizontal="right" vertical="center"/>
    </xf>
    <xf numFmtId="38" fontId="12" fillId="0" borderId="30" xfId="4" applyNumberFormat="1" applyFont="1" applyFill="1" applyBorder="1" applyAlignment="1">
      <alignment horizontal="right" vertical="center"/>
    </xf>
    <xf numFmtId="38" fontId="12" fillId="0" borderId="28" xfId="4" quotePrefix="1" applyNumberFormat="1" applyFont="1" applyFill="1" applyBorder="1" applyAlignment="1">
      <alignment horizontal="left" vertical="center"/>
    </xf>
    <xf numFmtId="38" fontId="12" fillId="0" borderId="26" xfId="4" quotePrefix="1" applyNumberFormat="1" applyFont="1" applyFill="1" applyBorder="1" applyAlignment="1">
      <alignment horizontal="left" vertical="center"/>
    </xf>
    <xf numFmtId="38" fontId="12" fillId="0" borderId="27" xfId="4" quotePrefix="1" applyNumberFormat="1" applyFont="1" applyFill="1" applyBorder="1" applyAlignment="1">
      <alignment horizontal="left" vertical="center"/>
    </xf>
    <xf numFmtId="38" fontId="12" fillId="0" borderId="26" xfId="3" quotePrefix="1" applyNumberFormat="1" applyFont="1" applyFill="1" applyBorder="1" applyAlignment="1">
      <alignment horizontal="left" vertical="center"/>
    </xf>
    <xf numFmtId="38" fontId="12" fillId="0" borderId="28" xfId="4" quotePrefix="1" applyNumberFormat="1" applyFont="1" applyFill="1" applyBorder="1" applyAlignment="1">
      <alignment horizontal="left" vertical="center" shrinkToFit="1"/>
    </xf>
    <xf numFmtId="38" fontId="12" fillId="0" borderId="28" xfId="1" applyNumberFormat="1" applyFont="1" applyFill="1" applyBorder="1" applyAlignment="1">
      <alignment horizontal="right" vertical="center"/>
    </xf>
    <xf numFmtId="38" fontId="12" fillId="0" borderId="27" xfId="1" applyNumberFormat="1" applyFont="1" applyFill="1" applyBorder="1" applyAlignment="1">
      <alignment horizontal="right" vertical="center"/>
    </xf>
    <xf numFmtId="38" fontId="12" fillId="0" borderId="29" xfId="1" applyNumberFormat="1" applyFont="1" applyFill="1" applyBorder="1" applyAlignment="1">
      <alignment horizontal="right" vertical="center"/>
    </xf>
    <xf numFmtId="38" fontId="12" fillId="0" borderId="30" xfId="1" applyNumberFormat="1" applyFont="1" applyFill="1" applyBorder="1" applyAlignment="1">
      <alignment horizontal="right" vertical="center"/>
    </xf>
    <xf numFmtId="38" fontId="12" fillId="0" borderId="35" xfId="1" applyNumberFormat="1" applyFont="1" applyFill="1" applyBorder="1" applyAlignment="1">
      <alignment horizontal="right" vertical="center"/>
    </xf>
    <xf numFmtId="38" fontId="12" fillId="0" borderId="34" xfId="1" applyNumberFormat="1" applyFont="1" applyFill="1" applyBorder="1" applyAlignment="1">
      <alignment horizontal="right" vertical="center"/>
    </xf>
    <xf numFmtId="38" fontId="10" fillId="0" borderId="11" xfId="3" applyNumberFormat="1" applyFont="1" applyFill="1" applyBorder="1" applyAlignment="1" applyProtection="1">
      <alignment vertical="center"/>
    </xf>
    <xf numFmtId="38" fontId="10" fillId="0" borderId="1" xfId="3" applyNumberFormat="1" applyFont="1" applyFill="1" applyBorder="1" applyAlignment="1" applyProtection="1">
      <alignment vertical="center"/>
    </xf>
    <xf numFmtId="38" fontId="10" fillId="0" borderId="10" xfId="3" applyNumberFormat="1" applyFont="1" applyFill="1" applyBorder="1" applyAlignment="1" applyProtection="1">
      <alignment vertical="center"/>
    </xf>
    <xf numFmtId="38" fontId="3" fillId="0" borderId="8" xfId="2" applyNumberFormat="1" applyFont="1" applyFill="1" applyBorder="1" applyAlignment="1" applyProtection="1">
      <alignment vertical="center"/>
    </xf>
    <xf numFmtId="38" fontId="3" fillId="0" borderId="0" xfId="2" applyNumberFormat="1" applyFont="1" applyFill="1" applyBorder="1" applyAlignment="1" applyProtection="1">
      <alignment vertical="center"/>
    </xf>
    <xf numFmtId="38" fontId="3" fillId="0" borderId="9" xfId="2" applyNumberFormat="1" applyFont="1" applyFill="1" applyBorder="1" applyAlignment="1" applyProtection="1">
      <alignment vertical="center"/>
    </xf>
    <xf numFmtId="38" fontId="3" fillId="0" borderId="11" xfId="2" applyNumberFormat="1" applyFont="1" applyFill="1" applyBorder="1" applyAlignment="1">
      <alignment vertical="center"/>
    </xf>
    <xf numFmtId="38" fontId="3" fillId="0" borderId="1" xfId="2" applyNumberFormat="1" applyFont="1" applyFill="1" applyBorder="1" applyAlignment="1">
      <alignment vertical="center"/>
    </xf>
    <xf numFmtId="38" fontId="3" fillId="0" borderId="8" xfId="2" applyNumberFormat="1" applyFont="1" applyFill="1" applyBorder="1" applyAlignment="1">
      <alignment vertical="center"/>
    </xf>
    <xf numFmtId="38" fontId="3" fillId="0" borderId="0" xfId="2" applyNumberFormat="1" applyFont="1" applyFill="1" applyBorder="1" applyAlignment="1">
      <alignment vertical="center"/>
    </xf>
    <xf numFmtId="38" fontId="3" fillId="0" borderId="8" xfId="2" quotePrefix="1" applyNumberFormat="1" applyFont="1" applyFill="1" applyBorder="1" applyAlignment="1">
      <alignment horizontal="right" vertical="center"/>
    </xf>
    <xf numFmtId="38" fontId="3" fillId="0" borderId="5" xfId="2" applyNumberFormat="1" applyFont="1" applyFill="1" applyBorder="1" applyAlignment="1">
      <alignment vertical="center"/>
    </xf>
    <xf numFmtId="38" fontId="3" fillId="0" borderId="6" xfId="2" applyNumberFormat="1" applyFont="1" applyFill="1" applyBorder="1" applyAlignment="1">
      <alignment vertical="center"/>
    </xf>
    <xf numFmtId="38" fontId="3" fillId="0" borderId="0" xfId="3" applyFont="1" applyAlignment="1" applyProtection="1">
      <alignment vertical="center"/>
    </xf>
    <xf numFmtId="38" fontId="3" fillId="0" borderId="0" xfId="3" applyFont="1" applyFill="1" applyBorder="1" applyAlignment="1" applyProtection="1">
      <alignment vertical="center"/>
    </xf>
    <xf numFmtId="38" fontId="3" fillId="0" borderId="2" xfId="3" applyFont="1" applyFill="1" applyBorder="1" applyAlignment="1" applyProtection="1">
      <alignment horizontal="centerContinuous" vertical="center"/>
    </xf>
    <xf numFmtId="38" fontId="3" fillId="0" borderId="3" xfId="3" applyFont="1" applyFill="1" applyBorder="1" applyAlignment="1" applyProtection="1">
      <alignment horizontal="centerContinuous" vertical="center"/>
    </xf>
    <xf numFmtId="38" fontId="3" fillId="0" borderId="2" xfId="3" applyFont="1" applyFill="1" applyBorder="1" applyAlignment="1" applyProtection="1">
      <alignment horizontal="center" vertical="center" wrapText="1"/>
    </xf>
    <xf numFmtId="177" fontId="10" fillId="0" borderId="0" xfId="3" applyNumberFormat="1" applyFont="1" applyFill="1" applyBorder="1" applyAlignment="1" applyProtection="1">
      <alignment horizontal="right" vertical="center"/>
    </xf>
    <xf numFmtId="38" fontId="3" fillId="0" borderId="0" xfId="3" applyFont="1" applyFill="1" applyBorder="1" applyAlignment="1" applyProtection="1">
      <alignment horizontal="left" vertical="center"/>
    </xf>
    <xf numFmtId="0" fontId="3" fillId="0" borderId="0" xfId="7" applyFont="1" applyFill="1">
      <alignment vertical="center"/>
    </xf>
    <xf numFmtId="0" fontId="3" fillId="0" borderId="4" xfId="7" applyFont="1" applyFill="1" applyBorder="1" applyAlignment="1">
      <alignment horizontal="center" vertical="center"/>
    </xf>
    <xf numFmtId="0" fontId="3" fillId="0" borderId="14" xfId="7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178" fontId="3" fillId="0" borderId="0" xfId="7" applyNumberFormat="1" applyFont="1" applyFill="1">
      <alignment vertical="center"/>
    </xf>
    <xf numFmtId="178" fontId="3" fillId="0" borderId="0" xfId="7" applyNumberFormat="1" applyFont="1" applyFill="1" applyBorder="1">
      <alignment vertical="center"/>
    </xf>
    <xf numFmtId="178" fontId="3" fillId="0" borderId="5" xfId="7" applyNumberFormat="1" applyFont="1" applyFill="1" applyBorder="1">
      <alignment vertical="center"/>
    </xf>
    <xf numFmtId="178" fontId="3" fillId="0" borderId="6" xfId="7" applyNumberFormat="1" applyFont="1" applyFill="1" applyBorder="1">
      <alignment vertical="center"/>
    </xf>
    <xf numFmtId="0" fontId="3" fillId="0" borderId="0" xfId="2" applyFont="1" applyAlignment="1" applyProtection="1">
      <alignment vertical="center"/>
    </xf>
    <xf numFmtId="0" fontId="3" fillId="0" borderId="6" xfId="2" applyFont="1" applyFill="1" applyBorder="1" applyAlignment="1" applyProtection="1">
      <alignment vertical="center"/>
    </xf>
    <xf numFmtId="177" fontId="3" fillId="0" borderId="0" xfId="3" applyNumberFormat="1" applyFont="1" applyFill="1" applyBorder="1" applyAlignment="1" applyProtection="1">
      <alignment horizontal="right" vertical="center" indent="1"/>
    </xf>
    <xf numFmtId="177" fontId="3" fillId="0" borderId="5" xfId="3" applyNumberFormat="1" applyFont="1" applyFill="1" applyBorder="1" applyAlignment="1" applyProtection="1">
      <alignment horizontal="right" vertical="center" indent="1"/>
    </xf>
    <xf numFmtId="177" fontId="3" fillId="0" borderId="6" xfId="3" applyNumberFormat="1" applyFont="1" applyFill="1" applyBorder="1" applyAlignment="1" applyProtection="1">
      <alignment horizontal="right" vertical="center" indent="1"/>
    </xf>
    <xf numFmtId="38" fontId="12" fillId="0" borderId="26" xfId="1" applyNumberFormat="1" applyFont="1" applyFill="1" applyBorder="1" applyAlignment="1">
      <alignment horizontal="right" vertical="center"/>
    </xf>
    <xf numFmtId="38" fontId="12" fillId="0" borderId="21" xfId="4" applyNumberFormat="1" applyFont="1" applyFill="1" applyBorder="1" applyAlignment="1">
      <alignment horizontal="right" vertical="center"/>
    </xf>
    <xf numFmtId="38" fontId="12" fillId="0" borderId="26" xfId="4" applyNumberFormat="1" applyFont="1" applyFill="1" applyBorder="1" applyAlignment="1">
      <alignment horizontal="right" vertical="center"/>
    </xf>
    <xf numFmtId="38" fontId="12" fillId="0" borderId="28" xfId="4" applyNumberFormat="1" applyFont="1" applyFill="1" applyBorder="1" applyAlignment="1">
      <alignment horizontal="right" vertical="center" shrinkToFit="1"/>
    </xf>
    <xf numFmtId="38" fontId="12" fillId="0" borderId="26" xfId="3" applyNumberFormat="1" applyFont="1" applyFill="1" applyBorder="1" applyAlignment="1">
      <alignment horizontal="right" vertical="center"/>
    </xf>
    <xf numFmtId="38" fontId="12" fillId="0" borderId="28" xfId="3" applyNumberFormat="1" applyFont="1" applyFill="1" applyBorder="1" applyAlignment="1">
      <alignment horizontal="right" vertical="center" shrinkToFit="1"/>
    </xf>
    <xf numFmtId="38" fontId="12" fillId="0" borderId="33" xfId="1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38" fontId="3" fillId="0" borderId="0" xfId="2" applyNumberFormat="1" applyFont="1" applyFill="1" applyBorder="1" applyAlignment="1">
      <alignment horizontal="right" vertical="center"/>
    </xf>
    <xf numFmtId="0" fontId="16" fillId="0" borderId="33" xfId="4" applyFont="1" applyFill="1" applyBorder="1" applyAlignment="1">
      <alignment horizontal="left" vertical="center" shrinkToFit="1"/>
    </xf>
    <xf numFmtId="0" fontId="16" fillId="0" borderId="34" xfId="4" applyFont="1" applyFill="1" applyBorder="1" applyAlignment="1">
      <alignment horizontal="left" vertical="center" shrinkToFit="1"/>
    </xf>
    <xf numFmtId="38" fontId="12" fillId="0" borderId="37" xfId="1" applyNumberFormat="1" applyFont="1" applyFill="1" applyBorder="1" applyAlignment="1">
      <alignment horizontal="right" vertical="center"/>
    </xf>
    <xf numFmtId="38" fontId="12" fillId="0" borderId="39" xfId="1" applyNumberFormat="1" applyFont="1" applyFill="1" applyBorder="1" applyAlignment="1">
      <alignment horizontal="right" vertical="center"/>
    </xf>
    <xf numFmtId="38" fontId="12" fillId="0" borderId="36" xfId="1" applyNumberFormat="1" applyFont="1" applyFill="1" applyBorder="1" applyAlignment="1">
      <alignment horizontal="right" vertical="center"/>
    </xf>
    <xf numFmtId="38" fontId="12" fillId="0" borderId="38" xfId="1" applyNumberFormat="1" applyFont="1" applyFill="1" applyBorder="1" applyAlignment="1">
      <alignment horizontal="right" vertical="center"/>
    </xf>
    <xf numFmtId="38" fontId="12" fillId="0" borderId="31" xfId="1" applyNumberFormat="1" applyFont="1" applyFill="1" applyBorder="1" applyAlignment="1">
      <alignment horizontal="right" vertical="center" shrinkToFit="1"/>
    </xf>
    <xf numFmtId="38" fontId="12" fillId="0" borderId="32" xfId="1" applyNumberFormat="1" applyFont="1" applyFill="1" applyBorder="1" applyAlignment="1">
      <alignment horizontal="right" vertical="center" shrinkToFit="1"/>
    </xf>
    <xf numFmtId="0" fontId="16" fillId="0" borderId="26" xfId="4" applyFont="1" applyFill="1" applyBorder="1" applyAlignment="1">
      <alignment horizontal="left" vertical="center" shrinkToFit="1"/>
    </xf>
    <xf numFmtId="0" fontId="16" fillId="0" borderId="27" xfId="4" applyFont="1" applyFill="1" applyBorder="1" applyAlignment="1">
      <alignment horizontal="left" vertical="center" shrinkToFit="1"/>
    </xf>
    <xf numFmtId="38" fontId="12" fillId="0" borderId="31" xfId="1" applyNumberFormat="1" applyFont="1" applyFill="1" applyBorder="1" applyAlignment="1">
      <alignment horizontal="right" vertical="center"/>
    </xf>
    <xf numFmtId="38" fontId="12" fillId="0" borderId="32" xfId="1" applyNumberFormat="1" applyFont="1" applyFill="1" applyBorder="1" applyAlignment="1">
      <alignment horizontal="right" vertical="center"/>
    </xf>
    <xf numFmtId="38" fontId="12" fillId="0" borderId="26" xfId="1" applyNumberFormat="1" applyFont="1" applyFill="1" applyBorder="1" applyAlignment="1">
      <alignment horizontal="right" vertical="center"/>
    </xf>
    <xf numFmtId="38" fontId="12" fillId="0" borderId="33" xfId="1" applyNumberFormat="1" applyFont="1" applyFill="1" applyBorder="1" applyAlignment="1">
      <alignment horizontal="right" vertical="center"/>
    </xf>
    <xf numFmtId="38" fontId="12" fillId="0" borderId="28" xfId="1" applyNumberFormat="1" applyFont="1" applyFill="1" applyBorder="1" applyAlignment="1">
      <alignment horizontal="right" vertical="center" shrinkToFit="1"/>
    </xf>
    <xf numFmtId="38" fontId="12" fillId="0" borderId="35" xfId="1" applyNumberFormat="1" applyFont="1" applyFill="1" applyBorder="1" applyAlignment="1">
      <alignment horizontal="right" vertical="center" shrinkToFit="1"/>
    </xf>
    <xf numFmtId="38" fontId="12" fillId="0" borderId="26" xfId="3" applyNumberFormat="1" applyFont="1" applyFill="1" applyBorder="1" applyAlignment="1">
      <alignment horizontal="right" vertical="center"/>
    </xf>
    <xf numFmtId="38" fontId="12" fillId="0" borderId="28" xfId="3" applyNumberFormat="1" applyFont="1" applyFill="1" applyBorder="1" applyAlignment="1">
      <alignment horizontal="right" vertical="center" shrinkToFit="1"/>
    </xf>
    <xf numFmtId="38" fontId="12" fillId="0" borderId="28" xfId="4" applyNumberFormat="1" applyFont="1" applyFill="1" applyBorder="1" applyAlignment="1">
      <alignment horizontal="right" vertical="center" shrinkToFit="1"/>
    </xf>
    <xf numFmtId="176" fontId="12" fillId="0" borderId="31" xfId="4" applyNumberFormat="1" applyFont="1" applyBorder="1" applyAlignment="1">
      <alignment vertical="center"/>
    </xf>
    <xf numFmtId="176" fontId="12" fillId="0" borderId="32" xfId="4" applyNumberFormat="1" applyFont="1" applyBorder="1" applyAlignment="1">
      <alignment vertical="center"/>
    </xf>
    <xf numFmtId="38" fontId="12" fillId="0" borderId="26" xfId="4" applyNumberFormat="1" applyFont="1" applyFill="1" applyBorder="1" applyAlignment="1">
      <alignment horizontal="righ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16" fillId="0" borderId="21" xfId="4" applyFont="1" applyFill="1" applyBorder="1" applyAlignment="1">
      <alignment horizontal="left" vertical="center" shrinkToFit="1"/>
    </xf>
    <xf numFmtId="0" fontId="16" fillId="0" borderId="22" xfId="4" applyFont="1" applyFill="1" applyBorder="1" applyAlignment="1">
      <alignment horizontal="left" vertical="center" shrinkToFit="1"/>
    </xf>
    <xf numFmtId="38" fontId="12" fillId="0" borderId="21" xfId="4" applyNumberFormat="1" applyFont="1" applyFill="1" applyBorder="1" applyAlignment="1">
      <alignment horizontal="right" vertical="center"/>
    </xf>
    <xf numFmtId="38" fontId="12" fillId="0" borderId="23" xfId="4" applyNumberFormat="1" applyFont="1" applyFill="1" applyBorder="1" applyAlignment="1">
      <alignment horizontal="right" vertical="center" shrinkToFit="1"/>
    </xf>
    <xf numFmtId="0" fontId="3" fillId="0" borderId="10" xfId="2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38" fontId="3" fillId="0" borderId="0" xfId="2" applyNumberFormat="1" applyFont="1" applyFill="1" applyBorder="1" applyAlignment="1">
      <alignment horizontal="right" vertical="center"/>
    </xf>
    <xf numFmtId="1" fontId="3" fillId="0" borderId="12" xfId="2" applyNumberFormat="1" applyFont="1" applyFill="1" applyBorder="1" applyAlignment="1">
      <alignment horizontal="center" vertical="center"/>
    </xf>
    <xf numFmtId="1" fontId="3" fillId="0" borderId="13" xfId="2" applyNumberFormat="1" applyFont="1" applyFill="1" applyBorder="1" applyAlignment="1">
      <alignment horizontal="center" vertical="center"/>
    </xf>
    <xf numFmtId="1" fontId="3" fillId="0" borderId="10" xfId="2" applyNumberFormat="1" applyFont="1" applyFill="1" applyBorder="1" applyAlignment="1">
      <alignment horizontal="center" vertical="center"/>
    </xf>
    <xf numFmtId="1" fontId="3" fillId="0" borderId="7" xfId="2" applyNumberFormat="1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left" vertical="center" shrinkToFit="1"/>
    </xf>
    <xf numFmtId="38" fontId="3" fillId="0" borderId="8" xfId="2" applyNumberFormat="1" applyFont="1" applyFill="1" applyBorder="1" applyAlignment="1">
      <alignment horizontal="right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4" xfId="2" applyFont="1" applyFill="1" applyBorder="1" applyAlignment="1">
      <alignment horizontal="center" vertical="center" shrinkToFit="1"/>
    </xf>
    <xf numFmtId="1" fontId="3" fillId="0" borderId="2" xfId="2" applyNumberFormat="1" applyFont="1" applyFill="1" applyBorder="1" applyAlignment="1">
      <alignment horizontal="center" vertical="center" shrinkToFit="1"/>
    </xf>
    <xf numFmtId="1" fontId="3" fillId="0" borderId="4" xfId="2" applyNumberFormat="1" applyFont="1" applyFill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38" fontId="3" fillId="0" borderId="10" xfId="3" applyFont="1" applyFill="1" applyBorder="1" applyAlignment="1" applyProtection="1">
      <alignment horizontal="center" vertical="center" wrapText="1"/>
    </xf>
    <xf numFmtId="38" fontId="3" fillId="0" borderId="7" xfId="3" applyFont="1" applyFill="1" applyBorder="1" applyAlignment="1" applyProtection="1">
      <alignment horizontal="center" vertical="center"/>
    </xf>
    <xf numFmtId="38" fontId="3" fillId="0" borderId="11" xfId="3" applyFont="1" applyFill="1" applyBorder="1" applyAlignment="1" applyProtection="1">
      <alignment horizontal="center" vertical="center" wrapText="1"/>
    </xf>
    <xf numFmtId="38" fontId="3" fillId="0" borderId="5" xfId="3" applyFont="1" applyFill="1" applyBorder="1" applyAlignment="1" applyProtection="1">
      <alignment horizontal="center" vertical="center"/>
    </xf>
    <xf numFmtId="0" fontId="3" fillId="0" borderId="1" xfId="7" applyFont="1" applyFill="1" applyBorder="1" applyAlignment="1">
      <alignment horizontal="right" vertical="center"/>
    </xf>
    <xf numFmtId="0" fontId="13" fillId="0" borderId="0" xfId="5" applyFont="1">
      <alignment vertical="center"/>
    </xf>
    <xf numFmtId="38" fontId="12" fillId="0" borderId="8" xfId="1" applyNumberFormat="1" applyFont="1" applyFill="1" applyBorder="1" applyAlignment="1">
      <alignment horizontal="right" vertical="center"/>
    </xf>
    <xf numFmtId="38" fontId="12" fillId="0" borderId="0" xfId="1" applyNumberFormat="1" applyFont="1" applyFill="1" applyBorder="1" applyAlignment="1">
      <alignment horizontal="right" vertical="center"/>
    </xf>
    <xf numFmtId="38" fontId="12" fillId="0" borderId="9" xfId="1" applyNumberFormat="1" applyFont="1" applyFill="1" applyBorder="1" applyAlignment="1">
      <alignment horizontal="right" vertical="center"/>
    </xf>
    <xf numFmtId="38" fontId="12" fillId="0" borderId="8" xfId="1" applyNumberFormat="1" applyFont="1" applyFill="1" applyBorder="1" applyAlignment="1">
      <alignment horizontal="right" vertical="center" shrinkToFit="1"/>
    </xf>
    <xf numFmtId="0" fontId="3" fillId="0" borderId="1" xfId="4" applyFont="1" applyFill="1" applyBorder="1" applyAlignment="1">
      <alignment horizontal="left" vertical="center" shrinkToFit="1"/>
    </xf>
    <xf numFmtId="38" fontId="3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  <xf numFmtId="0" fontId="17" fillId="0" borderId="0" xfId="5" applyFont="1" applyFill="1" applyAlignment="1">
      <alignment horizontal="left" vertical="center"/>
    </xf>
    <xf numFmtId="0" fontId="3" fillId="0" borderId="0" xfId="2" applyFont="1" applyFill="1" applyBorder="1" applyAlignment="1" applyProtection="1">
      <alignment horizontal="right"/>
    </xf>
    <xf numFmtId="0" fontId="3" fillId="0" borderId="9" xfId="2" applyFont="1" applyFill="1" applyBorder="1" applyAlignment="1" applyProtection="1">
      <alignment horizontal="left" vertical="center" indent="1"/>
    </xf>
    <xf numFmtId="0" fontId="3" fillId="0" borderId="7" xfId="2" applyFont="1" applyFill="1" applyBorder="1" applyAlignment="1" applyProtection="1">
      <alignment horizontal="left" vertical="center" indent="1"/>
    </xf>
    <xf numFmtId="0" fontId="17" fillId="0" borderId="0" xfId="5" applyFont="1" applyFill="1" applyAlignment="1" applyProtection="1">
      <alignment horizontal="left" vertical="center"/>
    </xf>
    <xf numFmtId="1" fontId="3" fillId="0" borderId="11" xfId="2" applyNumberFormat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vertical="center" shrinkToFit="1"/>
    </xf>
    <xf numFmtId="38" fontId="3" fillId="0" borderId="9" xfId="3" applyFont="1" applyFill="1" applyBorder="1" applyAlignment="1" applyProtection="1">
      <alignment horizontal="center" vertical="center"/>
    </xf>
    <xf numFmtId="38" fontId="3" fillId="0" borderId="0" xfId="3" quotePrefix="1" applyFont="1" applyFill="1" applyBorder="1" applyAlignment="1" applyProtection="1">
      <alignment horizontal="center" vertical="center"/>
    </xf>
    <xf numFmtId="38" fontId="3" fillId="0" borderId="6" xfId="3" quotePrefix="1" applyFont="1" applyFill="1" applyBorder="1" applyAlignment="1" applyProtection="1">
      <alignment horizontal="center" vertical="center"/>
    </xf>
    <xf numFmtId="38" fontId="17" fillId="0" borderId="0" xfId="5" applyNumberFormat="1" applyFont="1" applyFill="1" applyAlignment="1" applyProtection="1">
      <alignment horizontal="left" vertical="center"/>
    </xf>
    <xf numFmtId="0" fontId="3" fillId="0" borderId="9" xfId="2" quotePrefix="1" applyFont="1" applyFill="1" applyBorder="1" applyAlignment="1" applyProtection="1">
      <alignment horizontal="center" vertical="center"/>
    </xf>
    <xf numFmtId="0" fontId="3" fillId="0" borderId="7" xfId="2" quotePrefix="1" applyFont="1" applyFill="1" applyBorder="1" applyAlignment="1" applyProtection="1">
      <alignment horizontal="center" vertical="center"/>
    </xf>
    <xf numFmtId="38" fontId="3" fillId="0" borderId="9" xfId="3" quotePrefix="1" applyFont="1" applyFill="1" applyBorder="1" applyAlignment="1" applyProtection="1">
      <alignment horizontal="center" vertical="center"/>
    </xf>
    <xf numFmtId="38" fontId="3" fillId="0" borderId="7" xfId="3" quotePrefix="1" applyFont="1" applyFill="1" applyBorder="1" applyAlignment="1" applyProtection="1">
      <alignment horizontal="center" vertical="center"/>
    </xf>
    <xf numFmtId="38" fontId="17" fillId="0" borderId="0" xfId="5" applyNumberFormat="1" applyFont="1" applyAlignment="1" applyProtection="1">
      <alignment horizontal="left" vertical="center"/>
    </xf>
    <xf numFmtId="0" fontId="3" fillId="0" borderId="9" xfId="7" applyFont="1" applyFill="1" applyBorder="1" applyAlignment="1">
      <alignment horizontal="center" vertical="center"/>
    </xf>
    <xf numFmtId="0" fontId="3" fillId="0" borderId="9" xfId="7" quotePrefix="1" applyFont="1" applyFill="1" applyBorder="1" applyAlignment="1">
      <alignment horizontal="center" vertical="center"/>
    </xf>
    <xf numFmtId="0" fontId="3" fillId="0" borderId="7" xfId="7" quotePrefix="1" applyFont="1" applyFill="1" applyBorder="1" applyAlignment="1">
      <alignment horizontal="center" vertical="center"/>
    </xf>
    <xf numFmtId="0" fontId="8" fillId="0" borderId="0" xfId="7" applyFont="1" applyFill="1" applyAlignment="1">
      <alignment vertical="center"/>
    </xf>
    <xf numFmtId="0" fontId="17" fillId="0" borderId="0" xfId="5" applyFont="1" applyAlignment="1" applyProtection="1">
      <alignment horizontal="left" vertical="center"/>
    </xf>
  </cellXfs>
  <cellStyles count="8">
    <cellStyle name="ハイパーリンク" xfId="5" builtinId="8"/>
    <cellStyle name="桁区切り 2" xfId="3"/>
    <cellStyle name="桁区切り 3" xfId="6"/>
    <cellStyle name="標準" xfId="0" builtinId="0"/>
    <cellStyle name="標準 2" xfId="2"/>
    <cellStyle name="標準_5-1.バス運行状況（H19年度）提出分" xfId="1"/>
    <cellStyle name="標準_5-7. 市内郵便施設" xfId="7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095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095500" y="3810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60</v>
      </c>
    </row>
    <row r="2" spans="1:1" ht="13.5" customHeight="1" x14ac:dyDescent="0.15">
      <c r="A2" s="207" t="s">
        <v>143</v>
      </c>
    </row>
    <row r="3" spans="1:1" ht="13.5" customHeight="1" x14ac:dyDescent="0.15">
      <c r="A3" s="207" t="s">
        <v>144</v>
      </c>
    </row>
    <row r="4" spans="1:1" ht="13.5" customHeight="1" x14ac:dyDescent="0.15">
      <c r="A4" s="207" t="s">
        <v>145</v>
      </c>
    </row>
    <row r="5" spans="1:1" ht="13.5" customHeight="1" x14ac:dyDescent="0.15">
      <c r="A5" s="207" t="s">
        <v>146</v>
      </c>
    </row>
    <row r="6" spans="1:1" ht="13.5" customHeight="1" x14ac:dyDescent="0.15">
      <c r="A6" s="207" t="s">
        <v>147</v>
      </c>
    </row>
    <row r="7" spans="1:1" ht="13.5" customHeight="1" x14ac:dyDescent="0.15">
      <c r="A7" s="207" t="s">
        <v>148</v>
      </c>
    </row>
    <row r="8" spans="1:1" ht="13.5" customHeight="1" x14ac:dyDescent="0.15">
      <c r="A8" s="207" t="s">
        <v>149</v>
      </c>
    </row>
    <row r="9" spans="1:1" ht="13.5" customHeight="1" x14ac:dyDescent="0.15">
      <c r="A9" s="207" t="s">
        <v>150</v>
      </c>
    </row>
  </sheetData>
  <phoneticPr fontId="2"/>
  <hyperlinks>
    <hyperlink ref="A2" location="'5-1'!A1" display="'5-1'!A1"/>
    <hyperlink ref="A3" location="'5-2'!A1" display="'5-2'!A1"/>
    <hyperlink ref="A4" location="'5-3'!A1" display="'5-3'!A1"/>
    <hyperlink ref="A5" location="'5-4'!A1" display="'5-4'!A1"/>
    <hyperlink ref="A6" location="'5-5'!A1" display="'5-5'!A1"/>
    <hyperlink ref="A7" location="'5-6'!A1" display="'5-6'!A1"/>
    <hyperlink ref="A8" location="'5-7'!A1" display="'5-7'!A1"/>
    <hyperlink ref="A9" location="'5-8'!A1" display="'5-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zoomScaleSheetLayoutView="100" workbookViewId="0"/>
  </sheetViews>
  <sheetFormatPr defaultRowHeight="13.5" x14ac:dyDescent="0.15"/>
  <cols>
    <col min="1" max="1" width="12.125" style="1" customWidth="1"/>
    <col min="2" max="2" width="28.625" style="1" customWidth="1"/>
    <col min="3" max="6" width="5.375" style="1" customWidth="1"/>
    <col min="7" max="9" width="6.625" style="1" customWidth="1"/>
    <col min="10" max="10" width="5.625" style="1" customWidth="1"/>
    <col min="11" max="16384" width="9" style="1"/>
  </cols>
  <sheetData>
    <row r="1" spans="1:10" ht="15" customHeight="1" x14ac:dyDescent="0.15">
      <c r="A1" s="216" t="s">
        <v>180</v>
      </c>
    </row>
    <row r="2" spans="1:10" ht="15" customHeight="1" x14ac:dyDescent="0.15"/>
    <row r="3" spans="1:10" ht="15" customHeight="1" x14ac:dyDescent="0.15">
      <c r="A3" s="7" t="s">
        <v>127</v>
      </c>
      <c r="B3" s="6"/>
      <c r="C3" s="6"/>
      <c r="D3" s="6"/>
      <c r="E3" s="6"/>
      <c r="F3" s="6"/>
      <c r="G3" s="6"/>
      <c r="H3" s="6"/>
      <c r="I3" s="6"/>
      <c r="J3" s="6"/>
    </row>
    <row r="4" spans="1:10" ht="15" customHeight="1" x14ac:dyDescent="0.15">
      <c r="A4" s="65" t="s">
        <v>164</v>
      </c>
      <c r="B4" s="5"/>
      <c r="C4" s="64"/>
      <c r="D4" s="64"/>
      <c r="E4" s="64"/>
      <c r="F4" s="64"/>
      <c r="G4" s="3"/>
      <c r="H4" s="3"/>
      <c r="I4" s="3"/>
      <c r="J4" s="4"/>
    </row>
    <row r="5" spans="1:10" s="2" customFormat="1" ht="15" customHeight="1" x14ac:dyDescent="0.15">
      <c r="A5" s="66"/>
      <c r="B5" s="67"/>
      <c r="C5" s="167" t="s">
        <v>61</v>
      </c>
      <c r="D5" s="168"/>
      <c r="E5" s="168"/>
      <c r="F5" s="169"/>
      <c r="G5" s="168" t="s">
        <v>165</v>
      </c>
      <c r="H5" s="168"/>
      <c r="I5" s="169"/>
      <c r="J5" s="68" t="s">
        <v>128</v>
      </c>
    </row>
    <row r="6" spans="1:10" s="2" customFormat="1" ht="15" customHeight="1" x14ac:dyDescent="0.15">
      <c r="A6" s="69" t="s">
        <v>1</v>
      </c>
      <c r="B6" s="70"/>
      <c r="C6" s="167" t="s">
        <v>129</v>
      </c>
      <c r="D6" s="169"/>
      <c r="E6" s="167" t="s">
        <v>166</v>
      </c>
      <c r="F6" s="169"/>
      <c r="G6" s="71" t="s">
        <v>167</v>
      </c>
      <c r="H6" s="72" t="s">
        <v>62</v>
      </c>
      <c r="I6" s="72" t="s">
        <v>63</v>
      </c>
      <c r="J6" s="73" t="s">
        <v>168</v>
      </c>
    </row>
    <row r="7" spans="1:10" s="2" customFormat="1" ht="15" customHeight="1" thickBot="1" x14ac:dyDescent="0.2">
      <c r="A7" s="74"/>
      <c r="B7" s="75"/>
      <c r="C7" s="76" t="s">
        <v>64</v>
      </c>
      <c r="D7" s="76" t="s">
        <v>65</v>
      </c>
      <c r="E7" s="76" t="s">
        <v>64</v>
      </c>
      <c r="F7" s="76" t="s">
        <v>65</v>
      </c>
      <c r="G7" s="77" t="s">
        <v>66</v>
      </c>
      <c r="H7" s="78" t="s">
        <v>66</v>
      </c>
      <c r="I7" s="79" t="s">
        <v>67</v>
      </c>
      <c r="J7" s="80" t="s">
        <v>66</v>
      </c>
    </row>
    <row r="8" spans="1:10" s="2" customFormat="1" ht="14.1" customHeight="1" thickTop="1" x14ac:dyDescent="0.15">
      <c r="A8" s="170" t="s">
        <v>68</v>
      </c>
      <c r="B8" s="171"/>
      <c r="C8" s="81">
        <v>57</v>
      </c>
      <c r="D8" s="134">
        <v>42</v>
      </c>
      <c r="E8" s="82"/>
      <c r="F8" s="83"/>
      <c r="G8" s="172">
        <v>1395</v>
      </c>
      <c r="H8" s="172">
        <v>12504</v>
      </c>
      <c r="I8" s="172">
        <v>13899</v>
      </c>
      <c r="J8" s="173">
        <v>456</v>
      </c>
    </row>
    <row r="9" spans="1:10" s="2" customFormat="1" ht="14.1" customHeight="1" x14ac:dyDescent="0.15">
      <c r="A9" s="153" t="s">
        <v>69</v>
      </c>
      <c r="B9" s="154"/>
      <c r="C9" s="84">
        <v>0</v>
      </c>
      <c r="D9" s="135">
        <v>2</v>
      </c>
      <c r="E9" s="135">
        <v>0</v>
      </c>
      <c r="F9" s="85">
        <v>2</v>
      </c>
      <c r="G9" s="166"/>
      <c r="H9" s="166"/>
      <c r="I9" s="166"/>
      <c r="J9" s="163"/>
    </row>
    <row r="10" spans="1:10" s="2" customFormat="1" ht="14.1" customHeight="1" x14ac:dyDescent="0.15">
      <c r="A10" s="153" t="s">
        <v>70</v>
      </c>
      <c r="B10" s="154"/>
      <c r="C10" s="84">
        <v>2</v>
      </c>
      <c r="D10" s="135">
        <v>0</v>
      </c>
      <c r="E10" s="135">
        <v>1</v>
      </c>
      <c r="F10" s="85">
        <v>0</v>
      </c>
      <c r="G10" s="166"/>
      <c r="H10" s="166"/>
      <c r="I10" s="166"/>
      <c r="J10" s="163"/>
    </row>
    <row r="11" spans="1:10" s="2" customFormat="1" ht="14.1" customHeight="1" x14ac:dyDescent="0.15">
      <c r="A11" s="153" t="s">
        <v>71</v>
      </c>
      <c r="B11" s="154"/>
      <c r="C11" s="84">
        <v>66</v>
      </c>
      <c r="D11" s="135" t="s">
        <v>72</v>
      </c>
      <c r="E11" s="135">
        <v>54</v>
      </c>
      <c r="F11" s="85" t="s">
        <v>73</v>
      </c>
      <c r="G11" s="155">
        <v>11655</v>
      </c>
      <c r="H11" s="149">
        <v>46968</v>
      </c>
      <c r="I11" s="147">
        <v>58623</v>
      </c>
      <c r="J11" s="151">
        <v>1922</v>
      </c>
    </row>
    <row r="12" spans="1:10" s="2" customFormat="1" ht="14.1" customHeight="1" x14ac:dyDescent="0.15">
      <c r="A12" s="153" t="s">
        <v>74</v>
      </c>
      <c r="B12" s="154"/>
      <c r="C12" s="84">
        <v>0</v>
      </c>
      <c r="D12" s="135">
        <v>0</v>
      </c>
      <c r="E12" s="135">
        <v>8</v>
      </c>
      <c r="F12" s="85">
        <v>0</v>
      </c>
      <c r="G12" s="208"/>
      <c r="H12" s="209"/>
      <c r="I12" s="210"/>
      <c r="J12" s="211"/>
    </row>
    <row r="13" spans="1:10" s="2" customFormat="1" ht="14.1" customHeight="1" x14ac:dyDescent="0.15">
      <c r="A13" s="153" t="s">
        <v>75</v>
      </c>
      <c r="B13" s="154"/>
      <c r="C13" s="84">
        <v>3</v>
      </c>
      <c r="D13" s="135">
        <v>0</v>
      </c>
      <c r="E13" s="135">
        <v>10</v>
      </c>
      <c r="F13" s="85">
        <v>0</v>
      </c>
      <c r="G13" s="208"/>
      <c r="H13" s="209"/>
      <c r="I13" s="210"/>
      <c r="J13" s="211"/>
    </row>
    <row r="14" spans="1:10" s="2" customFormat="1" ht="14.1" customHeight="1" x14ac:dyDescent="0.15">
      <c r="A14" s="153" t="s">
        <v>76</v>
      </c>
      <c r="B14" s="154"/>
      <c r="C14" s="84">
        <v>14</v>
      </c>
      <c r="D14" s="135" t="s">
        <v>169</v>
      </c>
      <c r="E14" s="135">
        <v>16</v>
      </c>
      <c r="F14" s="85" t="s">
        <v>170</v>
      </c>
      <c r="G14" s="208"/>
      <c r="H14" s="209"/>
      <c r="I14" s="210"/>
      <c r="J14" s="211"/>
    </row>
    <row r="15" spans="1:10" s="2" customFormat="1" ht="14.1" customHeight="1" x14ac:dyDescent="0.15">
      <c r="A15" s="153" t="s">
        <v>77</v>
      </c>
      <c r="B15" s="154"/>
      <c r="C15" s="84">
        <v>8</v>
      </c>
      <c r="D15" s="135">
        <v>8</v>
      </c>
      <c r="E15" s="135">
        <v>8</v>
      </c>
      <c r="F15" s="85">
        <v>8</v>
      </c>
      <c r="G15" s="156"/>
      <c r="H15" s="150"/>
      <c r="I15" s="148"/>
      <c r="J15" s="152"/>
    </row>
    <row r="16" spans="1:10" s="2" customFormat="1" ht="14.1" customHeight="1" x14ac:dyDescent="0.15">
      <c r="A16" s="153" t="s">
        <v>78</v>
      </c>
      <c r="B16" s="154"/>
      <c r="C16" s="84">
        <v>51</v>
      </c>
      <c r="D16" s="135">
        <v>48</v>
      </c>
      <c r="E16" s="135">
        <v>50</v>
      </c>
      <c r="F16" s="85">
        <v>48</v>
      </c>
      <c r="G16" s="166">
        <v>3285</v>
      </c>
      <c r="H16" s="166">
        <v>20444</v>
      </c>
      <c r="I16" s="166">
        <v>23729</v>
      </c>
      <c r="J16" s="163">
        <v>778</v>
      </c>
    </row>
    <row r="17" spans="1:10" s="2" customFormat="1" ht="14.1" customHeight="1" x14ac:dyDescent="0.15">
      <c r="A17" s="153" t="s">
        <v>79</v>
      </c>
      <c r="B17" s="154"/>
      <c r="C17" s="84">
        <v>20</v>
      </c>
      <c r="D17" s="135">
        <v>13</v>
      </c>
      <c r="E17" s="135">
        <v>21</v>
      </c>
      <c r="F17" s="85">
        <v>13</v>
      </c>
      <c r="G17" s="166"/>
      <c r="H17" s="166"/>
      <c r="I17" s="166"/>
      <c r="J17" s="163"/>
    </row>
    <row r="18" spans="1:10" s="2" customFormat="1" ht="14.1" customHeight="1" x14ac:dyDescent="0.15">
      <c r="A18" s="153" t="s">
        <v>80</v>
      </c>
      <c r="B18" s="154"/>
      <c r="C18" s="84">
        <v>25</v>
      </c>
      <c r="D18" s="135" t="s">
        <v>81</v>
      </c>
      <c r="E18" s="135">
        <v>27</v>
      </c>
      <c r="F18" s="85" t="s">
        <v>82</v>
      </c>
      <c r="G18" s="166">
        <v>12595</v>
      </c>
      <c r="H18" s="166">
        <v>52196</v>
      </c>
      <c r="I18" s="166">
        <v>64791</v>
      </c>
      <c r="J18" s="163">
        <v>2124</v>
      </c>
    </row>
    <row r="19" spans="1:10" s="2" customFormat="1" ht="14.1" customHeight="1" x14ac:dyDescent="0.15">
      <c r="A19" s="153" t="s">
        <v>83</v>
      </c>
      <c r="B19" s="154"/>
      <c r="C19" s="84">
        <v>70</v>
      </c>
      <c r="D19" s="135" t="s">
        <v>84</v>
      </c>
      <c r="E19" s="135">
        <v>70</v>
      </c>
      <c r="F19" s="85" t="s">
        <v>85</v>
      </c>
      <c r="G19" s="166"/>
      <c r="H19" s="166"/>
      <c r="I19" s="166"/>
      <c r="J19" s="163"/>
    </row>
    <row r="20" spans="1:10" s="2" customFormat="1" ht="14.1" customHeight="1" x14ac:dyDescent="0.15">
      <c r="A20" s="153" t="s">
        <v>86</v>
      </c>
      <c r="B20" s="154"/>
      <c r="C20" s="84">
        <v>2</v>
      </c>
      <c r="D20" s="135" t="s">
        <v>171</v>
      </c>
      <c r="E20" s="135">
        <v>0</v>
      </c>
      <c r="F20" s="85">
        <v>0</v>
      </c>
      <c r="G20" s="157">
        <v>2315</v>
      </c>
      <c r="H20" s="157">
        <v>25625</v>
      </c>
      <c r="I20" s="157">
        <v>27940</v>
      </c>
      <c r="J20" s="159">
        <v>916</v>
      </c>
    </row>
    <row r="21" spans="1:10" s="2" customFormat="1" ht="14.1" customHeight="1" x14ac:dyDescent="0.15">
      <c r="A21" s="153" t="s">
        <v>87</v>
      </c>
      <c r="B21" s="154"/>
      <c r="C21" s="84">
        <v>0</v>
      </c>
      <c r="D21" s="135">
        <v>0</v>
      </c>
      <c r="E21" s="135">
        <v>4</v>
      </c>
      <c r="F21" s="85" t="s">
        <v>88</v>
      </c>
      <c r="G21" s="157"/>
      <c r="H21" s="157"/>
      <c r="I21" s="157"/>
      <c r="J21" s="159"/>
    </row>
    <row r="22" spans="1:10" s="2" customFormat="1" ht="14.1" customHeight="1" x14ac:dyDescent="0.15">
      <c r="A22" s="153" t="s">
        <v>89</v>
      </c>
      <c r="B22" s="154"/>
      <c r="C22" s="84">
        <v>12</v>
      </c>
      <c r="D22" s="135" t="s">
        <v>90</v>
      </c>
      <c r="E22" s="135">
        <v>10</v>
      </c>
      <c r="F22" s="85" t="s">
        <v>91</v>
      </c>
      <c r="G22" s="157"/>
      <c r="H22" s="157"/>
      <c r="I22" s="157"/>
      <c r="J22" s="159"/>
    </row>
    <row r="23" spans="1:10" s="2" customFormat="1" ht="14.1" customHeight="1" x14ac:dyDescent="0.15">
      <c r="A23" s="153" t="s">
        <v>92</v>
      </c>
      <c r="B23" s="154"/>
      <c r="C23" s="84">
        <v>49</v>
      </c>
      <c r="D23" s="135" t="s">
        <v>93</v>
      </c>
      <c r="E23" s="86"/>
      <c r="F23" s="87"/>
      <c r="G23" s="157"/>
      <c r="H23" s="157"/>
      <c r="I23" s="157"/>
      <c r="J23" s="159"/>
    </row>
    <row r="24" spans="1:10" s="2" customFormat="1" ht="14.1" customHeight="1" x14ac:dyDescent="0.15">
      <c r="A24" s="153" t="s">
        <v>94</v>
      </c>
      <c r="B24" s="154"/>
      <c r="C24" s="84">
        <v>4</v>
      </c>
      <c r="D24" s="135" t="s">
        <v>95</v>
      </c>
      <c r="E24" s="135">
        <v>0</v>
      </c>
      <c r="F24" s="85">
        <v>0</v>
      </c>
      <c r="G24" s="157"/>
      <c r="H24" s="157"/>
      <c r="I24" s="157"/>
      <c r="J24" s="159"/>
    </row>
    <row r="25" spans="1:10" s="2" customFormat="1" ht="14.1" customHeight="1" x14ac:dyDescent="0.15">
      <c r="A25" s="153" t="s">
        <v>96</v>
      </c>
      <c r="B25" s="154"/>
      <c r="C25" s="84">
        <v>20</v>
      </c>
      <c r="D25" s="135">
        <v>21</v>
      </c>
      <c r="E25" s="135">
        <v>20</v>
      </c>
      <c r="F25" s="85">
        <v>21</v>
      </c>
      <c r="G25" s="135">
        <v>0</v>
      </c>
      <c r="H25" s="135">
        <v>12032</v>
      </c>
      <c r="I25" s="135">
        <v>12032</v>
      </c>
      <c r="J25" s="136">
        <v>395</v>
      </c>
    </row>
    <row r="26" spans="1:10" s="2" customFormat="1" ht="14.1" customHeight="1" x14ac:dyDescent="0.15">
      <c r="A26" s="153" t="s">
        <v>97</v>
      </c>
      <c r="B26" s="154"/>
      <c r="C26" s="84">
        <v>15</v>
      </c>
      <c r="D26" s="135">
        <v>14</v>
      </c>
      <c r="E26" s="135">
        <v>14</v>
      </c>
      <c r="F26" s="85">
        <v>13</v>
      </c>
      <c r="G26" s="166">
        <v>3095</v>
      </c>
      <c r="H26" s="166">
        <v>32687</v>
      </c>
      <c r="I26" s="166">
        <v>35782</v>
      </c>
      <c r="J26" s="163">
        <v>1173</v>
      </c>
    </row>
    <row r="27" spans="1:10" s="2" customFormat="1" ht="14.1" customHeight="1" x14ac:dyDescent="0.15">
      <c r="A27" s="153" t="s">
        <v>98</v>
      </c>
      <c r="B27" s="154"/>
      <c r="C27" s="84">
        <v>36</v>
      </c>
      <c r="D27" s="135">
        <v>15</v>
      </c>
      <c r="E27" s="135">
        <v>32</v>
      </c>
      <c r="F27" s="85">
        <v>13</v>
      </c>
      <c r="G27" s="166"/>
      <c r="H27" s="166"/>
      <c r="I27" s="166"/>
      <c r="J27" s="163"/>
    </row>
    <row r="28" spans="1:10" s="2" customFormat="1" ht="14.1" customHeight="1" x14ac:dyDescent="0.15">
      <c r="A28" s="153" t="s">
        <v>99</v>
      </c>
      <c r="B28" s="154"/>
      <c r="C28" s="84">
        <v>14</v>
      </c>
      <c r="D28" s="135">
        <v>8</v>
      </c>
      <c r="E28" s="135">
        <v>15</v>
      </c>
      <c r="F28" s="85">
        <v>8</v>
      </c>
      <c r="G28" s="166"/>
      <c r="H28" s="166"/>
      <c r="I28" s="166"/>
      <c r="J28" s="163"/>
    </row>
    <row r="29" spans="1:10" s="2" customFormat="1" ht="14.1" customHeight="1" x14ac:dyDescent="0.15">
      <c r="A29" s="153" t="s">
        <v>100</v>
      </c>
      <c r="B29" s="154"/>
      <c r="C29" s="84">
        <v>18</v>
      </c>
      <c r="D29" s="135">
        <v>12</v>
      </c>
      <c r="E29" s="135">
        <v>20</v>
      </c>
      <c r="F29" s="85">
        <v>13</v>
      </c>
      <c r="G29" s="161">
        <v>2195</v>
      </c>
      <c r="H29" s="161">
        <v>6505</v>
      </c>
      <c r="I29" s="161">
        <v>8700</v>
      </c>
      <c r="J29" s="162">
        <v>285</v>
      </c>
    </row>
    <row r="30" spans="1:10" s="2" customFormat="1" ht="14.1" customHeight="1" x14ac:dyDescent="0.15">
      <c r="A30" s="153" t="s">
        <v>172</v>
      </c>
      <c r="B30" s="154"/>
      <c r="C30" s="84">
        <v>2</v>
      </c>
      <c r="D30" s="135">
        <v>1</v>
      </c>
      <c r="E30" s="135">
        <v>0</v>
      </c>
      <c r="F30" s="85">
        <v>0</v>
      </c>
      <c r="G30" s="161"/>
      <c r="H30" s="161"/>
      <c r="I30" s="161"/>
      <c r="J30" s="162"/>
    </row>
    <row r="31" spans="1:10" s="2" customFormat="1" ht="14.1" customHeight="1" x14ac:dyDescent="0.15">
      <c r="A31" s="153" t="s">
        <v>101</v>
      </c>
      <c r="B31" s="154"/>
      <c r="C31" s="84">
        <v>5</v>
      </c>
      <c r="D31" s="135">
        <v>7</v>
      </c>
      <c r="E31" s="135">
        <v>0</v>
      </c>
      <c r="F31" s="85">
        <v>0</v>
      </c>
      <c r="G31" s="161"/>
      <c r="H31" s="161"/>
      <c r="I31" s="161"/>
      <c r="J31" s="162"/>
    </row>
    <row r="32" spans="1:10" s="2" customFormat="1" ht="14.1" customHeight="1" x14ac:dyDescent="0.15">
      <c r="A32" s="153" t="s">
        <v>102</v>
      </c>
      <c r="B32" s="154"/>
      <c r="C32" s="84">
        <v>20</v>
      </c>
      <c r="D32" s="135">
        <v>17</v>
      </c>
      <c r="E32" s="135">
        <v>19</v>
      </c>
      <c r="F32" s="85">
        <v>16</v>
      </c>
      <c r="G32" s="157">
        <v>1790</v>
      </c>
      <c r="H32" s="157">
        <v>11253</v>
      </c>
      <c r="I32" s="157">
        <v>13043</v>
      </c>
      <c r="J32" s="163">
        <v>428</v>
      </c>
    </row>
    <row r="33" spans="1:10" s="2" customFormat="1" ht="14.1" customHeight="1" x14ac:dyDescent="0.15">
      <c r="A33" s="153" t="s">
        <v>103</v>
      </c>
      <c r="B33" s="154"/>
      <c r="C33" s="84">
        <v>1</v>
      </c>
      <c r="D33" s="135">
        <v>0</v>
      </c>
      <c r="E33" s="135">
        <v>1</v>
      </c>
      <c r="F33" s="85">
        <v>1</v>
      </c>
      <c r="G33" s="157"/>
      <c r="H33" s="157"/>
      <c r="I33" s="157"/>
      <c r="J33" s="163"/>
    </row>
    <row r="34" spans="1:10" s="2" customFormat="1" ht="14.1" customHeight="1" x14ac:dyDescent="0.15">
      <c r="A34" s="153" t="s">
        <v>173</v>
      </c>
      <c r="B34" s="154"/>
      <c r="C34" s="84">
        <v>1</v>
      </c>
      <c r="D34" s="135">
        <v>0</v>
      </c>
      <c r="E34" s="135">
        <v>0</v>
      </c>
      <c r="F34" s="85">
        <v>0</v>
      </c>
      <c r="G34" s="157"/>
      <c r="H34" s="157"/>
      <c r="I34" s="157"/>
      <c r="J34" s="163"/>
    </row>
    <row r="35" spans="1:10" s="2" customFormat="1" ht="14.1" customHeight="1" x14ac:dyDescent="0.15">
      <c r="A35" s="153" t="s">
        <v>104</v>
      </c>
      <c r="B35" s="154"/>
      <c r="C35" s="84">
        <v>6</v>
      </c>
      <c r="D35" s="135">
        <v>4</v>
      </c>
      <c r="E35" s="135">
        <v>5</v>
      </c>
      <c r="F35" s="85">
        <v>4</v>
      </c>
      <c r="G35" s="157"/>
      <c r="H35" s="157"/>
      <c r="I35" s="157"/>
      <c r="J35" s="163"/>
    </row>
    <row r="36" spans="1:10" s="2" customFormat="1" ht="14.1" customHeight="1" x14ac:dyDescent="0.15">
      <c r="A36" s="153" t="s">
        <v>105</v>
      </c>
      <c r="B36" s="154"/>
      <c r="C36" s="84">
        <v>7</v>
      </c>
      <c r="D36" s="135">
        <v>8</v>
      </c>
      <c r="E36" s="135">
        <v>13</v>
      </c>
      <c r="F36" s="85">
        <v>8</v>
      </c>
      <c r="G36" s="157">
        <v>720</v>
      </c>
      <c r="H36" s="157">
        <v>11189</v>
      </c>
      <c r="I36" s="157">
        <v>11909</v>
      </c>
      <c r="J36" s="159">
        <v>390</v>
      </c>
    </row>
    <row r="37" spans="1:10" s="2" customFormat="1" ht="14.1" customHeight="1" x14ac:dyDescent="0.15">
      <c r="A37" s="153" t="s">
        <v>106</v>
      </c>
      <c r="B37" s="154"/>
      <c r="C37" s="84">
        <v>6</v>
      </c>
      <c r="D37" s="135">
        <v>0</v>
      </c>
      <c r="E37" s="135">
        <v>0</v>
      </c>
      <c r="F37" s="85">
        <v>0</v>
      </c>
      <c r="G37" s="157"/>
      <c r="H37" s="157"/>
      <c r="I37" s="157"/>
      <c r="J37" s="159"/>
    </row>
    <row r="38" spans="1:10" s="2" customFormat="1" ht="14.1" customHeight="1" x14ac:dyDescent="0.15">
      <c r="A38" s="153" t="s">
        <v>107</v>
      </c>
      <c r="B38" s="154"/>
      <c r="C38" s="84">
        <v>46</v>
      </c>
      <c r="D38" s="135">
        <v>42</v>
      </c>
      <c r="E38" s="135">
        <v>49</v>
      </c>
      <c r="F38" s="85">
        <v>40</v>
      </c>
      <c r="G38" s="164">
        <v>10805</v>
      </c>
      <c r="H38" s="157">
        <v>29035</v>
      </c>
      <c r="I38" s="157">
        <v>39840</v>
      </c>
      <c r="J38" s="163">
        <v>1306</v>
      </c>
    </row>
    <row r="39" spans="1:10" s="2" customFormat="1" ht="14.1" customHeight="1" x14ac:dyDescent="0.15">
      <c r="A39" s="153" t="s">
        <v>108</v>
      </c>
      <c r="B39" s="154"/>
      <c r="C39" s="84">
        <v>1</v>
      </c>
      <c r="D39" s="135">
        <v>2</v>
      </c>
      <c r="E39" s="135">
        <v>3</v>
      </c>
      <c r="F39" s="85">
        <v>1</v>
      </c>
      <c r="G39" s="165"/>
      <c r="H39" s="157"/>
      <c r="I39" s="157"/>
      <c r="J39" s="163"/>
    </row>
    <row r="40" spans="1:10" s="2" customFormat="1" ht="14.1" customHeight="1" x14ac:dyDescent="0.15">
      <c r="A40" s="153" t="s">
        <v>109</v>
      </c>
      <c r="B40" s="154"/>
      <c r="C40" s="84">
        <v>19</v>
      </c>
      <c r="D40" s="135">
        <v>14</v>
      </c>
      <c r="E40" s="135">
        <v>16</v>
      </c>
      <c r="F40" s="85">
        <v>18</v>
      </c>
      <c r="G40" s="135">
        <v>5</v>
      </c>
      <c r="H40" s="135">
        <v>11965</v>
      </c>
      <c r="I40" s="135">
        <v>11970</v>
      </c>
      <c r="J40" s="136">
        <v>392</v>
      </c>
    </row>
    <row r="41" spans="1:10" s="2" customFormat="1" ht="14.1" customHeight="1" x14ac:dyDescent="0.15">
      <c r="A41" s="153" t="s">
        <v>110</v>
      </c>
      <c r="B41" s="154"/>
      <c r="C41" s="84">
        <v>10</v>
      </c>
      <c r="D41" s="135">
        <v>15</v>
      </c>
      <c r="E41" s="135">
        <v>15</v>
      </c>
      <c r="F41" s="85">
        <v>12</v>
      </c>
      <c r="G41" s="133">
        <v>65</v>
      </c>
      <c r="H41" s="133">
        <v>7072</v>
      </c>
      <c r="I41" s="133">
        <v>7137</v>
      </c>
      <c r="J41" s="136">
        <v>234</v>
      </c>
    </row>
    <row r="42" spans="1:10" s="2" customFormat="1" ht="14.1" customHeight="1" x14ac:dyDescent="0.15">
      <c r="A42" s="153" t="s">
        <v>111</v>
      </c>
      <c r="B42" s="154"/>
      <c r="C42" s="84">
        <v>34</v>
      </c>
      <c r="D42" s="135">
        <v>27</v>
      </c>
      <c r="E42" s="135">
        <v>32</v>
      </c>
      <c r="F42" s="85">
        <v>28</v>
      </c>
      <c r="G42" s="157">
        <v>4360</v>
      </c>
      <c r="H42" s="157">
        <v>31134</v>
      </c>
      <c r="I42" s="157">
        <v>35494</v>
      </c>
      <c r="J42" s="163">
        <v>1164</v>
      </c>
    </row>
    <row r="43" spans="1:10" s="2" customFormat="1" ht="14.1" customHeight="1" x14ac:dyDescent="0.15">
      <c r="A43" s="153" t="s">
        <v>112</v>
      </c>
      <c r="B43" s="154"/>
      <c r="C43" s="84">
        <v>5</v>
      </c>
      <c r="D43" s="135">
        <v>5</v>
      </c>
      <c r="E43" s="135">
        <v>3</v>
      </c>
      <c r="F43" s="85">
        <v>2</v>
      </c>
      <c r="G43" s="157"/>
      <c r="H43" s="157"/>
      <c r="I43" s="157"/>
      <c r="J43" s="163"/>
    </row>
    <row r="44" spans="1:10" s="2" customFormat="1" ht="14.1" customHeight="1" x14ac:dyDescent="0.15">
      <c r="A44" s="153" t="s">
        <v>113</v>
      </c>
      <c r="B44" s="154"/>
      <c r="C44" s="84">
        <v>26</v>
      </c>
      <c r="D44" s="135" t="s">
        <v>174</v>
      </c>
      <c r="E44" s="135">
        <v>33</v>
      </c>
      <c r="F44" s="85" t="s">
        <v>175</v>
      </c>
      <c r="G44" s="137">
        <v>0</v>
      </c>
      <c r="H44" s="135">
        <v>2272</v>
      </c>
      <c r="I44" s="135">
        <v>2272</v>
      </c>
      <c r="J44" s="136">
        <v>74</v>
      </c>
    </row>
    <row r="45" spans="1:10" s="2" customFormat="1" ht="14.1" customHeight="1" x14ac:dyDescent="0.15">
      <c r="A45" s="153" t="s">
        <v>114</v>
      </c>
      <c r="B45" s="154"/>
      <c r="C45" s="88" t="s">
        <v>176</v>
      </c>
      <c r="D45" s="89" t="s">
        <v>176</v>
      </c>
      <c r="E45" s="89" t="s">
        <v>176</v>
      </c>
      <c r="F45" s="90" t="s">
        <v>176</v>
      </c>
      <c r="G45" s="91" t="s">
        <v>177</v>
      </c>
      <c r="H45" s="89" t="s">
        <v>177</v>
      </c>
      <c r="I45" s="89" t="s">
        <v>177</v>
      </c>
      <c r="J45" s="92" t="s">
        <v>178</v>
      </c>
    </row>
    <row r="46" spans="1:10" s="2" customFormat="1" ht="14.1" customHeight="1" x14ac:dyDescent="0.15">
      <c r="A46" s="153" t="s">
        <v>115</v>
      </c>
      <c r="B46" s="154"/>
      <c r="C46" s="84">
        <v>61</v>
      </c>
      <c r="D46" s="135">
        <v>52</v>
      </c>
      <c r="E46" s="135">
        <v>61</v>
      </c>
      <c r="F46" s="85">
        <v>53</v>
      </c>
      <c r="G46" s="137">
        <v>1940</v>
      </c>
      <c r="H46" s="135">
        <v>20439</v>
      </c>
      <c r="I46" s="135">
        <v>22379</v>
      </c>
      <c r="J46" s="136">
        <v>734</v>
      </c>
    </row>
    <row r="47" spans="1:10" s="2" customFormat="1" ht="14.1" customHeight="1" x14ac:dyDescent="0.15">
      <c r="A47" s="153" t="s">
        <v>116</v>
      </c>
      <c r="B47" s="154"/>
      <c r="C47" s="84" t="s">
        <v>117</v>
      </c>
      <c r="D47" s="135" t="s">
        <v>118</v>
      </c>
      <c r="E47" s="135" t="s">
        <v>119</v>
      </c>
      <c r="F47" s="85" t="s">
        <v>119</v>
      </c>
      <c r="G47" s="157">
        <v>74910</v>
      </c>
      <c r="H47" s="157">
        <v>4398</v>
      </c>
      <c r="I47" s="157">
        <v>79308</v>
      </c>
      <c r="J47" s="159">
        <v>2600</v>
      </c>
    </row>
    <row r="48" spans="1:10" s="2" customFormat="1" ht="14.1" customHeight="1" x14ac:dyDescent="0.15">
      <c r="A48" s="153" t="s">
        <v>120</v>
      </c>
      <c r="B48" s="154"/>
      <c r="C48" s="84">
        <v>0</v>
      </c>
      <c r="D48" s="135">
        <v>0</v>
      </c>
      <c r="E48" s="135">
        <v>1</v>
      </c>
      <c r="F48" s="85">
        <v>0</v>
      </c>
      <c r="G48" s="157"/>
      <c r="H48" s="157"/>
      <c r="I48" s="157"/>
      <c r="J48" s="159"/>
    </row>
    <row r="49" spans="1:10" s="2" customFormat="1" ht="14.1" customHeight="1" x14ac:dyDescent="0.15">
      <c r="A49" s="153" t="s">
        <v>121</v>
      </c>
      <c r="B49" s="154"/>
      <c r="C49" s="93">
        <v>33</v>
      </c>
      <c r="D49" s="133">
        <v>25</v>
      </c>
      <c r="E49" s="133">
        <v>38</v>
      </c>
      <c r="F49" s="94">
        <v>28</v>
      </c>
      <c r="G49" s="161">
        <v>1110</v>
      </c>
      <c r="H49" s="161">
        <v>11924</v>
      </c>
      <c r="I49" s="161">
        <v>13034</v>
      </c>
      <c r="J49" s="162">
        <v>427</v>
      </c>
    </row>
    <row r="50" spans="1:10" s="2" customFormat="1" ht="14.1" customHeight="1" x14ac:dyDescent="0.15">
      <c r="A50" s="153" t="s">
        <v>122</v>
      </c>
      <c r="B50" s="154"/>
      <c r="C50" s="93">
        <v>3</v>
      </c>
      <c r="D50" s="133">
        <v>3</v>
      </c>
      <c r="E50" s="133">
        <v>0</v>
      </c>
      <c r="F50" s="94">
        <v>0</v>
      </c>
      <c r="G50" s="161"/>
      <c r="H50" s="161"/>
      <c r="I50" s="161"/>
      <c r="J50" s="162"/>
    </row>
    <row r="51" spans="1:10" s="2" customFormat="1" ht="14.1" customHeight="1" x14ac:dyDescent="0.15">
      <c r="A51" s="153" t="s">
        <v>123</v>
      </c>
      <c r="B51" s="154"/>
      <c r="C51" s="93">
        <v>19</v>
      </c>
      <c r="D51" s="133">
        <v>21</v>
      </c>
      <c r="E51" s="133">
        <v>19</v>
      </c>
      <c r="F51" s="94">
        <v>21</v>
      </c>
      <c r="G51" s="137">
        <v>2590</v>
      </c>
      <c r="H51" s="137">
        <v>10526</v>
      </c>
      <c r="I51" s="137">
        <v>13116</v>
      </c>
      <c r="J51" s="138">
        <v>430</v>
      </c>
    </row>
    <row r="52" spans="1:10" s="2" customFormat="1" ht="14.1" customHeight="1" x14ac:dyDescent="0.15">
      <c r="A52" s="153" t="s">
        <v>124</v>
      </c>
      <c r="B52" s="154"/>
      <c r="C52" s="93">
        <v>47</v>
      </c>
      <c r="D52" s="133">
        <v>41</v>
      </c>
      <c r="E52" s="95"/>
      <c r="F52" s="96"/>
      <c r="G52" s="157">
        <v>2430</v>
      </c>
      <c r="H52" s="157">
        <v>11861</v>
      </c>
      <c r="I52" s="157">
        <v>14291</v>
      </c>
      <c r="J52" s="159">
        <v>469</v>
      </c>
    </row>
    <row r="53" spans="1:10" s="2" customFormat="1" ht="14.1" customHeight="1" x14ac:dyDescent="0.15">
      <c r="A53" s="153" t="s">
        <v>125</v>
      </c>
      <c r="B53" s="154"/>
      <c r="C53" s="93">
        <v>0</v>
      </c>
      <c r="D53" s="133">
        <v>0</v>
      </c>
      <c r="E53" s="133">
        <v>1</v>
      </c>
      <c r="F53" s="94">
        <v>1</v>
      </c>
      <c r="G53" s="157"/>
      <c r="H53" s="157"/>
      <c r="I53" s="157"/>
      <c r="J53" s="159"/>
    </row>
    <row r="54" spans="1:10" s="2" customFormat="1" ht="14.1" customHeight="1" x14ac:dyDescent="0.15">
      <c r="A54" s="145" t="s">
        <v>126</v>
      </c>
      <c r="B54" s="146"/>
      <c r="C54" s="97">
        <v>1</v>
      </c>
      <c r="D54" s="139">
        <v>1</v>
      </c>
      <c r="E54" s="139">
        <v>0</v>
      </c>
      <c r="F54" s="98">
        <v>0</v>
      </c>
      <c r="G54" s="158"/>
      <c r="H54" s="158"/>
      <c r="I54" s="158"/>
      <c r="J54" s="160"/>
    </row>
    <row r="55" spans="1:10" ht="14.1" customHeight="1" x14ac:dyDescent="0.15">
      <c r="A55" s="212"/>
      <c r="B55" s="212"/>
      <c r="C55" s="213"/>
      <c r="D55" s="213"/>
      <c r="E55" s="213"/>
      <c r="F55" s="213"/>
      <c r="G55" s="213"/>
      <c r="H55" s="214"/>
      <c r="I55" s="214"/>
      <c r="J55" s="215" t="s">
        <v>179</v>
      </c>
    </row>
    <row r="56" spans="1:10" ht="18" customHeight="1" x14ac:dyDescent="0.15"/>
  </sheetData>
  <mergeCells count="107">
    <mergeCell ref="A51:B51"/>
    <mergeCell ref="A52:B52"/>
    <mergeCell ref="G52:G54"/>
    <mergeCell ref="H52:H54"/>
    <mergeCell ref="I52:I54"/>
    <mergeCell ref="J52:J54"/>
    <mergeCell ref="A53:B53"/>
    <mergeCell ref="A54:B54"/>
    <mergeCell ref="A48:B48"/>
    <mergeCell ref="A49:B49"/>
    <mergeCell ref="G49:G50"/>
    <mergeCell ref="H49:H50"/>
    <mergeCell ref="I49:I50"/>
    <mergeCell ref="J49:J50"/>
    <mergeCell ref="A50:B50"/>
    <mergeCell ref="J42:J43"/>
    <mergeCell ref="A43:B43"/>
    <mergeCell ref="A44:B44"/>
    <mergeCell ref="A45:B45"/>
    <mergeCell ref="A46:B46"/>
    <mergeCell ref="A47:B47"/>
    <mergeCell ref="G47:G48"/>
    <mergeCell ref="H47:H48"/>
    <mergeCell ref="I47:I48"/>
    <mergeCell ref="J47:J48"/>
    <mergeCell ref="A40:B40"/>
    <mergeCell ref="A41:B41"/>
    <mergeCell ref="A42:B42"/>
    <mergeCell ref="G42:G43"/>
    <mergeCell ref="H42:H43"/>
    <mergeCell ref="I42:I43"/>
    <mergeCell ref="A38:B38"/>
    <mergeCell ref="G38:G39"/>
    <mergeCell ref="H38:H39"/>
    <mergeCell ref="I38:I39"/>
    <mergeCell ref="J38:J39"/>
    <mergeCell ref="A39:B39"/>
    <mergeCell ref="A36:B36"/>
    <mergeCell ref="G36:G37"/>
    <mergeCell ref="H36:H37"/>
    <mergeCell ref="I36:I37"/>
    <mergeCell ref="J36:J37"/>
    <mergeCell ref="A37:B37"/>
    <mergeCell ref="A32:B32"/>
    <mergeCell ref="G32:G35"/>
    <mergeCell ref="H32:H35"/>
    <mergeCell ref="I32:I35"/>
    <mergeCell ref="J32:J35"/>
    <mergeCell ref="A33:B33"/>
    <mergeCell ref="A34:B34"/>
    <mergeCell ref="A35:B35"/>
    <mergeCell ref="A29:B29"/>
    <mergeCell ref="G29:G31"/>
    <mergeCell ref="H29:H31"/>
    <mergeCell ref="I29:I31"/>
    <mergeCell ref="J29:J31"/>
    <mergeCell ref="A30:B30"/>
    <mergeCell ref="A31:B31"/>
    <mergeCell ref="A25:B25"/>
    <mergeCell ref="A26:B26"/>
    <mergeCell ref="G26:G28"/>
    <mergeCell ref="H26:H28"/>
    <mergeCell ref="I26:I28"/>
    <mergeCell ref="J26:J28"/>
    <mergeCell ref="A27:B27"/>
    <mergeCell ref="A28:B28"/>
    <mergeCell ref="A20:B20"/>
    <mergeCell ref="G20:G24"/>
    <mergeCell ref="H20:H24"/>
    <mergeCell ref="I20:I24"/>
    <mergeCell ref="J20:J24"/>
    <mergeCell ref="A21:B21"/>
    <mergeCell ref="A22:B22"/>
    <mergeCell ref="A23:B23"/>
    <mergeCell ref="A24:B24"/>
    <mergeCell ref="A17:B17"/>
    <mergeCell ref="A18:B18"/>
    <mergeCell ref="G18:G19"/>
    <mergeCell ref="H18:H19"/>
    <mergeCell ref="I18:I19"/>
    <mergeCell ref="J18:J19"/>
    <mergeCell ref="A19:B19"/>
    <mergeCell ref="J11:J15"/>
    <mergeCell ref="A12:B12"/>
    <mergeCell ref="A13:B13"/>
    <mergeCell ref="A14:B14"/>
    <mergeCell ref="A15:B15"/>
    <mergeCell ref="A16:B16"/>
    <mergeCell ref="G16:G17"/>
    <mergeCell ref="H16:H17"/>
    <mergeCell ref="I16:I17"/>
    <mergeCell ref="J16:J17"/>
    <mergeCell ref="A9:B9"/>
    <mergeCell ref="A10:B10"/>
    <mergeCell ref="A11:B11"/>
    <mergeCell ref="G11:G15"/>
    <mergeCell ref="H11:H15"/>
    <mergeCell ref="I11:I15"/>
    <mergeCell ref="C5:F5"/>
    <mergeCell ref="G5:I5"/>
    <mergeCell ref="C6:D6"/>
    <mergeCell ref="E6:F6"/>
    <mergeCell ref="A8:B8"/>
    <mergeCell ref="G8:G10"/>
    <mergeCell ref="H8:H10"/>
    <mergeCell ref="I8:I10"/>
    <mergeCell ref="J8:J10"/>
  </mergeCells>
  <phoneticPr fontId="2"/>
  <hyperlinks>
    <hyperlink ref="A1" location="'目次'!A1" display="目次へもどる"/>
  </hyperlinks>
  <pageMargins left="0.74803149606299213" right="0.74803149606299213" top="0.98425196850393704" bottom="0.94488188976377963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/>
  </sheetViews>
  <sheetFormatPr defaultColWidth="8.875" defaultRowHeight="12" x14ac:dyDescent="0.15"/>
  <cols>
    <col min="1" max="1" width="18.75" style="8" customWidth="1"/>
    <col min="2" max="7" width="11.25" style="8" customWidth="1"/>
    <col min="8" max="16384" width="8.875" style="8"/>
  </cols>
  <sheetData>
    <row r="1" spans="1:11" ht="15" customHeight="1" x14ac:dyDescent="0.15">
      <c r="A1" s="220" t="s">
        <v>180</v>
      </c>
    </row>
    <row r="2" spans="1:11" ht="15" customHeight="1" x14ac:dyDescent="0.15"/>
    <row r="3" spans="1:11" ht="15" customHeight="1" x14ac:dyDescent="0.15">
      <c r="A3" s="26" t="s">
        <v>130</v>
      </c>
    </row>
    <row r="4" spans="1:11" ht="15" customHeight="1" x14ac:dyDescent="0.15">
      <c r="A4" s="26"/>
      <c r="G4" s="217" t="s">
        <v>131</v>
      </c>
    </row>
    <row r="5" spans="1:11" ht="15" customHeight="1" x14ac:dyDescent="0.15">
      <c r="A5" s="174" t="s">
        <v>5</v>
      </c>
      <c r="B5" s="177" t="s">
        <v>181</v>
      </c>
      <c r="C5" s="177"/>
      <c r="D5" s="177"/>
      <c r="E5" s="178" t="s">
        <v>182</v>
      </c>
      <c r="F5" s="177"/>
      <c r="G5" s="177"/>
    </row>
    <row r="6" spans="1:11" ht="16.899999999999999" customHeight="1" x14ac:dyDescent="0.15">
      <c r="A6" s="175"/>
      <c r="B6" s="178" t="s">
        <v>4</v>
      </c>
      <c r="C6" s="177"/>
      <c r="D6" s="179"/>
      <c r="E6" s="177" t="s">
        <v>4</v>
      </c>
      <c r="F6" s="177"/>
      <c r="G6" s="177"/>
    </row>
    <row r="7" spans="1:11" ht="16.899999999999999" customHeight="1" x14ac:dyDescent="0.15">
      <c r="A7" s="176"/>
      <c r="B7" s="25" t="s">
        <v>132</v>
      </c>
      <c r="C7" s="25" t="s">
        <v>3</v>
      </c>
      <c r="D7" s="141" t="s">
        <v>0</v>
      </c>
      <c r="E7" s="143" t="s">
        <v>132</v>
      </c>
      <c r="F7" s="25" t="s">
        <v>3</v>
      </c>
      <c r="G7" s="24" t="s">
        <v>0</v>
      </c>
    </row>
    <row r="8" spans="1:11" ht="16.899999999999999" customHeight="1" x14ac:dyDescent="0.15">
      <c r="A8" s="23" t="s">
        <v>133</v>
      </c>
      <c r="B8" s="99">
        <f t="shared" ref="B8:G8" si="0">SUM(B11:B16,B18:B19)</f>
        <v>260499</v>
      </c>
      <c r="C8" s="100">
        <f t="shared" si="0"/>
        <v>164585</v>
      </c>
      <c r="D8" s="101">
        <f t="shared" si="0"/>
        <v>95913</v>
      </c>
      <c r="E8" s="100">
        <f t="shared" si="0"/>
        <v>270359</v>
      </c>
      <c r="F8" s="100">
        <f t="shared" si="0"/>
        <v>171255</v>
      </c>
      <c r="G8" s="100">
        <f t="shared" si="0"/>
        <v>99103</v>
      </c>
    </row>
    <row r="9" spans="1:11" ht="5.25" customHeight="1" x14ac:dyDescent="0.15">
      <c r="A9" s="140"/>
      <c r="B9" s="22"/>
      <c r="C9" s="20"/>
      <c r="D9" s="20"/>
      <c r="E9" s="21"/>
      <c r="F9" s="20"/>
      <c r="G9" s="20"/>
    </row>
    <row r="10" spans="1:11" ht="14.1" customHeight="1" x14ac:dyDescent="0.15">
      <c r="A10" s="19" t="s">
        <v>2</v>
      </c>
      <c r="B10" s="102"/>
      <c r="C10" s="103"/>
      <c r="D10" s="103"/>
      <c r="E10" s="18"/>
      <c r="F10" s="17"/>
      <c r="G10" s="16"/>
    </row>
    <row r="11" spans="1:11" ht="14.1" customHeight="1" x14ac:dyDescent="0.15">
      <c r="A11" s="218" t="s">
        <v>183</v>
      </c>
      <c r="B11" s="102">
        <v>29982</v>
      </c>
      <c r="C11" s="103">
        <v>20304</v>
      </c>
      <c r="D11" s="104">
        <v>9678</v>
      </c>
      <c r="E11" s="18">
        <v>30013</v>
      </c>
      <c r="F11" s="17">
        <v>20334</v>
      </c>
      <c r="G11" s="16">
        <v>9679</v>
      </c>
      <c r="I11" s="54"/>
      <c r="J11" s="54"/>
      <c r="K11" s="54"/>
    </row>
    <row r="12" spans="1:11" ht="14.1" customHeight="1" x14ac:dyDescent="0.15">
      <c r="A12" s="218" t="s">
        <v>184</v>
      </c>
      <c r="B12" s="102">
        <v>8876</v>
      </c>
      <c r="C12" s="103">
        <v>5872</v>
      </c>
      <c r="D12" s="104">
        <v>3004</v>
      </c>
      <c r="E12" s="18">
        <v>9012</v>
      </c>
      <c r="F12" s="17">
        <v>5945</v>
      </c>
      <c r="G12" s="16">
        <v>3067</v>
      </c>
    </row>
    <row r="13" spans="1:11" ht="14.1" customHeight="1" x14ac:dyDescent="0.15">
      <c r="A13" s="218" t="s">
        <v>185</v>
      </c>
      <c r="B13" s="102">
        <v>26343</v>
      </c>
      <c r="C13" s="103">
        <v>18324</v>
      </c>
      <c r="D13" s="104">
        <v>8019</v>
      </c>
      <c r="E13" s="18">
        <v>26979</v>
      </c>
      <c r="F13" s="17">
        <v>18820</v>
      </c>
      <c r="G13" s="16">
        <v>8159</v>
      </c>
    </row>
    <row r="14" spans="1:11" ht="14.1" customHeight="1" x14ac:dyDescent="0.15">
      <c r="A14" s="218" t="s">
        <v>186</v>
      </c>
      <c r="B14" s="102">
        <v>24126</v>
      </c>
      <c r="C14" s="103">
        <v>15330</v>
      </c>
      <c r="D14" s="104">
        <v>8796</v>
      </c>
      <c r="E14" s="18">
        <v>24478</v>
      </c>
      <c r="F14" s="17">
        <v>15552</v>
      </c>
      <c r="G14" s="16">
        <v>8926</v>
      </c>
    </row>
    <row r="15" spans="1:11" ht="14.1" customHeight="1" x14ac:dyDescent="0.15">
      <c r="A15" s="218" t="s">
        <v>187</v>
      </c>
      <c r="B15" s="102">
        <v>71246</v>
      </c>
      <c r="C15" s="103">
        <v>45063</v>
      </c>
      <c r="D15" s="104">
        <v>26183</v>
      </c>
      <c r="E15" s="18">
        <v>73694</v>
      </c>
      <c r="F15" s="17">
        <v>46709</v>
      </c>
      <c r="G15" s="16">
        <v>26985</v>
      </c>
    </row>
    <row r="16" spans="1:11" ht="14.1" customHeight="1" x14ac:dyDescent="0.15">
      <c r="A16" s="218" t="s">
        <v>188</v>
      </c>
      <c r="B16" s="102">
        <v>8519</v>
      </c>
      <c r="C16" s="103">
        <v>5287</v>
      </c>
      <c r="D16" s="104">
        <v>3232</v>
      </c>
      <c r="E16" s="18">
        <v>8703</v>
      </c>
      <c r="F16" s="17">
        <v>5451</v>
      </c>
      <c r="G16" s="16">
        <v>3252</v>
      </c>
    </row>
    <row r="17" spans="1:7" ht="14.1" customHeight="1" x14ac:dyDescent="0.15">
      <c r="A17" s="19" t="s">
        <v>189</v>
      </c>
      <c r="B17" s="102"/>
      <c r="C17" s="103"/>
      <c r="D17" s="104"/>
      <c r="E17" s="18"/>
      <c r="F17" s="17"/>
      <c r="G17" s="16"/>
    </row>
    <row r="18" spans="1:7" ht="14.1" customHeight="1" x14ac:dyDescent="0.15">
      <c r="A18" s="218" t="s">
        <v>190</v>
      </c>
      <c r="B18" s="102">
        <v>70976</v>
      </c>
      <c r="C18" s="103">
        <v>45858</v>
      </c>
      <c r="D18" s="104">
        <v>25118</v>
      </c>
      <c r="E18" s="18">
        <v>73285</v>
      </c>
      <c r="F18" s="17">
        <v>47362</v>
      </c>
      <c r="G18" s="16">
        <v>25922</v>
      </c>
    </row>
    <row r="19" spans="1:7" ht="14.1" customHeight="1" x14ac:dyDescent="0.15">
      <c r="A19" s="219" t="s">
        <v>191</v>
      </c>
      <c r="B19" s="15">
        <v>20431</v>
      </c>
      <c r="C19" s="14">
        <v>8547</v>
      </c>
      <c r="D19" s="13">
        <v>11883</v>
      </c>
      <c r="E19" s="12">
        <v>24195</v>
      </c>
      <c r="F19" s="11">
        <v>11082</v>
      </c>
      <c r="G19" s="10">
        <v>13113</v>
      </c>
    </row>
    <row r="20" spans="1:7" ht="14.1" customHeight="1" x14ac:dyDescent="0.15">
      <c r="G20" s="9" t="s">
        <v>134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zoomScaleSheetLayoutView="100" workbookViewId="0"/>
  </sheetViews>
  <sheetFormatPr defaultRowHeight="10.5" x14ac:dyDescent="0.15"/>
  <cols>
    <col min="1" max="1" width="12.5" style="27" customWidth="1"/>
    <col min="2" max="2" width="15" style="27" customWidth="1"/>
    <col min="3" max="5" width="6.25" style="27" customWidth="1"/>
    <col min="6" max="9" width="7.5" style="28" customWidth="1"/>
    <col min="10" max="10" width="10" style="28" customWidth="1"/>
    <col min="11" max="16384" width="9" style="27"/>
  </cols>
  <sheetData>
    <row r="1" spans="1:10" ht="15" customHeight="1" x14ac:dyDescent="0.15">
      <c r="A1" s="216" t="s">
        <v>180</v>
      </c>
    </row>
    <row r="2" spans="1:10" ht="15" customHeight="1" x14ac:dyDescent="0.15"/>
    <row r="3" spans="1:10" ht="15" customHeight="1" x14ac:dyDescent="0.15">
      <c r="A3" s="42" t="s">
        <v>45</v>
      </c>
    </row>
    <row r="4" spans="1:10" ht="15" customHeight="1" x14ac:dyDescent="0.15">
      <c r="A4" s="41" t="s">
        <v>135</v>
      </c>
      <c r="B4" s="32"/>
      <c r="C4" s="32"/>
      <c r="D4" s="32"/>
      <c r="E4" s="32"/>
      <c r="F4" s="33"/>
      <c r="G4" s="33"/>
      <c r="H4" s="33"/>
      <c r="I4" s="33"/>
      <c r="J4" s="29" t="s">
        <v>44</v>
      </c>
    </row>
    <row r="5" spans="1:10" s="40" customFormat="1" ht="13.5" customHeight="1" x14ac:dyDescent="0.15">
      <c r="A5" s="187" t="s">
        <v>43</v>
      </c>
      <c r="B5" s="188"/>
      <c r="C5" s="189" t="s">
        <v>42</v>
      </c>
      <c r="D5" s="190"/>
      <c r="E5" s="191"/>
      <c r="F5" s="192" t="s">
        <v>41</v>
      </c>
      <c r="G5" s="193"/>
      <c r="H5" s="192" t="s">
        <v>40</v>
      </c>
      <c r="I5" s="193"/>
      <c r="J5" s="221" t="s">
        <v>192</v>
      </c>
    </row>
    <row r="6" spans="1:10" s="40" customFormat="1" ht="13.5" customHeight="1" x14ac:dyDescent="0.15">
      <c r="A6" s="196" t="s">
        <v>39</v>
      </c>
      <c r="B6" s="197" t="s">
        <v>38</v>
      </c>
      <c r="C6" s="198" t="s">
        <v>193</v>
      </c>
      <c r="D6" s="198" t="s">
        <v>194</v>
      </c>
      <c r="E6" s="200" t="s">
        <v>195</v>
      </c>
      <c r="F6" s="181" t="s">
        <v>37</v>
      </c>
      <c r="G6" s="183" t="s">
        <v>36</v>
      </c>
      <c r="H6" s="181" t="s">
        <v>37</v>
      </c>
      <c r="I6" s="183" t="s">
        <v>36</v>
      </c>
      <c r="J6" s="194"/>
    </row>
    <row r="7" spans="1:10" ht="13.5" customHeight="1" x14ac:dyDescent="0.15">
      <c r="A7" s="196"/>
      <c r="B7" s="197"/>
      <c r="C7" s="199"/>
      <c r="D7" s="199"/>
      <c r="E7" s="201"/>
      <c r="F7" s="182"/>
      <c r="G7" s="184"/>
      <c r="H7" s="182"/>
      <c r="I7" s="184"/>
      <c r="J7" s="195"/>
    </row>
    <row r="8" spans="1:10" ht="15" customHeight="1" x14ac:dyDescent="0.15">
      <c r="A8" s="39" t="s">
        <v>196</v>
      </c>
      <c r="B8" s="38" t="s">
        <v>35</v>
      </c>
      <c r="C8" s="105">
        <v>41</v>
      </c>
      <c r="D8" s="106">
        <v>483</v>
      </c>
      <c r="E8" s="106">
        <v>468</v>
      </c>
      <c r="F8" s="106">
        <v>18817</v>
      </c>
      <c r="G8" s="106">
        <v>10114</v>
      </c>
      <c r="H8" s="106">
        <v>26676</v>
      </c>
      <c r="I8" s="106">
        <v>15772</v>
      </c>
      <c r="J8" s="106">
        <f>SUM(F8:I8)</f>
        <v>71379</v>
      </c>
    </row>
    <row r="9" spans="1:10" ht="15" customHeight="1" x14ac:dyDescent="0.15">
      <c r="A9" s="37" t="s">
        <v>196</v>
      </c>
      <c r="B9" s="36" t="s">
        <v>34</v>
      </c>
      <c r="C9" s="107">
        <v>193</v>
      </c>
      <c r="D9" s="108">
        <v>354</v>
      </c>
      <c r="E9" s="108">
        <v>339</v>
      </c>
      <c r="F9" s="108">
        <v>13086</v>
      </c>
      <c r="G9" s="108">
        <v>1279</v>
      </c>
      <c r="H9" s="108">
        <v>19391</v>
      </c>
      <c r="I9" s="108">
        <v>1983</v>
      </c>
      <c r="J9" s="108">
        <f>SUM(F9:I9)</f>
        <v>35739</v>
      </c>
    </row>
    <row r="10" spans="1:10" ht="15" customHeight="1" x14ac:dyDescent="0.15">
      <c r="A10" s="37" t="s">
        <v>196</v>
      </c>
      <c r="B10" s="185" t="s">
        <v>33</v>
      </c>
      <c r="C10" s="186">
        <v>44</v>
      </c>
      <c r="D10" s="180">
        <v>275</v>
      </c>
      <c r="E10" s="180">
        <v>235</v>
      </c>
      <c r="F10" s="180">
        <v>4213</v>
      </c>
      <c r="G10" s="180">
        <v>1364</v>
      </c>
      <c r="H10" s="180">
        <v>4949</v>
      </c>
      <c r="I10" s="180">
        <v>1520</v>
      </c>
      <c r="J10" s="180">
        <f>SUM(F10:I11)</f>
        <v>12046</v>
      </c>
    </row>
    <row r="11" spans="1:10" ht="15" customHeight="1" x14ac:dyDescent="0.15">
      <c r="A11" s="222" t="s">
        <v>32</v>
      </c>
      <c r="B11" s="185"/>
      <c r="C11" s="186"/>
      <c r="D11" s="180"/>
      <c r="E11" s="180"/>
      <c r="F11" s="180"/>
      <c r="G11" s="180"/>
      <c r="H11" s="180"/>
      <c r="I11" s="180"/>
      <c r="J11" s="180"/>
    </row>
    <row r="12" spans="1:10" ht="15" customHeight="1" x14ac:dyDescent="0.15">
      <c r="A12" s="37" t="s">
        <v>197</v>
      </c>
      <c r="B12" s="36" t="s">
        <v>31</v>
      </c>
      <c r="C12" s="109" t="s">
        <v>198</v>
      </c>
      <c r="D12" s="144" t="s">
        <v>11</v>
      </c>
      <c r="E12" s="144" t="s">
        <v>11</v>
      </c>
      <c r="F12" s="108">
        <v>11191</v>
      </c>
      <c r="G12" s="108">
        <v>4395</v>
      </c>
      <c r="H12" s="108">
        <v>15446</v>
      </c>
      <c r="I12" s="108">
        <v>5595</v>
      </c>
      <c r="J12" s="108">
        <f>SUM(F12:I12)</f>
        <v>36627</v>
      </c>
    </row>
    <row r="13" spans="1:10" ht="15" customHeight="1" x14ac:dyDescent="0.15">
      <c r="A13" s="37" t="s">
        <v>30</v>
      </c>
      <c r="B13" s="36" t="s">
        <v>29</v>
      </c>
      <c r="C13" s="107">
        <v>200</v>
      </c>
      <c r="D13" s="108">
        <v>1298</v>
      </c>
      <c r="E13" s="108">
        <v>466</v>
      </c>
      <c r="F13" s="108">
        <v>10741</v>
      </c>
      <c r="G13" s="108">
        <v>1667</v>
      </c>
      <c r="H13" s="108">
        <v>15338</v>
      </c>
      <c r="I13" s="108">
        <v>2530</v>
      </c>
      <c r="J13" s="108">
        <f t="shared" ref="J13:J28" si="0">SUM(F13:I13)</f>
        <v>30276</v>
      </c>
    </row>
    <row r="14" spans="1:10" ht="15" customHeight="1" x14ac:dyDescent="0.15">
      <c r="A14" s="37" t="s">
        <v>27</v>
      </c>
      <c r="B14" s="36" t="s">
        <v>28</v>
      </c>
      <c r="C14" s="107">
        <v>313</v>
      </c>
      <c r="D14" s="108">
        <v>1157</v>
      </c>
      <c r="E14" s="108">
        <v>625</v>
      </c>
      <c r="F14" s="108">
        <v>10991</v>
      </c>
      <c r="G14" s="108">
        <v>2302</v>
      </c>
      <c r="H14" s="108">
        <v>15916</v>
      </c>
      <c r="I14" s="108">
        <v>3226</v>
      </c>
      <c r="J14" s="108">
        <f t="shared" si="0"/>
        <v>32435</v>
      </c>
    </row>
    <row r="15" spans="1:10" ht="15" customHeight="1" x14ac:dyDescent="0.15">
      <c r="A15" s="37" t="s">
        <v>27</v>
      </c>
      <c r="B15" s="36" t="s">
        <v>26</v>
      </c>
      <c r="C15" s="107">
        <v>108</v>
      </c>
      <c r="D15" s="108">
        <v>872</v>
      </c>
      <c r="E15" s="108">
        <v>493</v>
      </c>
      <c r="F15" s="108">
        <v>9460</v>
      </c>
      <c r="G15" s="108">
        <v>1404</v>
      </c>
      <c r="H15" s="108">
        <v>13485</v>
      </c>
      <c r="I15" s="108">
        <v>2159</v>
      </c>
      <c r="J15" s="108">
        <f t="shared" si="0"/>
        <v>26508</v>
      </c>
    </row>
    <row r="16" spans="1:10" ht="15" customHeight="1" x14ac:dyDescent="0.15">
      <c r="A16" s="37" t="s">
        <v>25</v>
      </c>
      <c r="B16" s="36" t="s">
        <v>199</v>
      </c>
      <c r="C16" s="107">
        <v>249</v>
      </c>
      <c r="D16" s="108">
        <v>206</v>
      </c>
      <c r="E16" s="108">
        <v>274</v>
      </c>
      <c r="F16" s="108">
        <v>7098</v>
      </c>
      <c r="G16" s="108">
        <v>1110</v>
      </c>
      <c r="H16" s="108">
        <v>10139</v>
      </c>
      <c r="I16" s="108">
        <v>1681</v>
      </c>
      <c r="J16" s="108">
        <f t="shared" si="0"/>
        <v>20028</v>
      </c>
    </row>
    <row r="17" spans="1:10" ht="15" customHeight="1" x14ac:dyDescent="0.15">
      <c r="A17" s="37" t="s">
        <v>25</v>
      </c>
      <c r="B17" s="36" t="s">
        <v>137</v>
      </c>
      <c r="C17" s="107">
        <v>143</v>
      </c>
      <c r="D17" s="108">
        <v>1624</v>
      </c>
      <c r="E17" s="108">
        <v>394</v>
      </c>
      <c r="F17" s="108">
        <v>13224</v>
      </c>
      <c r="G17" s="108">
        <v>3311</v>
      </c>
      <c r="H17" s="108">
        <v>18834</v>
      </c>
      <c r="I17" s="108">
        <v>4811</v>
      </c>
      <c r="J17" s="108">
        <f t="shared" si="0"/>
        <v>40180</v>
      </c>
    </row>
    <row r="18" spans="1:10" ht="15" customHeight="1" x14ac:dyDescent="0.15">
      <c r="A18" s="37" t="s">
        <v>25</v>
      </c>
      <c r="B18" s="36" t="s">
        <v>138</v>
      </c>
      <c r="C18" s="107">
        <v>166</v>
      </c>
      <c r="D18" s="108">
        <v>887</v>
      </c>
      <c r="E18" s="108">
        <v>443</v>
      </c>
      <c r="F18" s="108">
        <v>12625</v>
      </c>
      <c r="G18" s="108">
        <v>2812</v>
      </c>
      <c r="H18" s="108">
        <v>16839</v>
      </c>
      <c r="I18" s="108">
        <v>4001</v>
      </c>
      <c r="J18" s="108">
        <f t="shared" si="0"/>
        <v>36277</v>
      </c>
    </row>
    <row r="19" spans="1:10" ht="15" customHeight="1" x14ac:dyDescent="0.15">
      <c r="A19" s="37" t="s">
        <v>25</v>
      </c>
      <c r="B19" s="36" t="s">
        <v>24</v>
      </c>
      <c r="C19" s="107">
        <v>111</v>
      </c>
      <c r="D19" s="108">
        <v>889</v>
      </c>
      <c r="E19" s="108">
        <v>359</v>
      </c>
      <c r="F19" s="108">
        <v>9580</v>
      </c>
      <c r="G19" s="108">
        <v>1199</v>
      </c>
      <c r="H19" s="108">
        <v>12523</v>
      </c>
      <c r="I19" s="108">
        <v>2029</v>
      </c>
      <c r="J19" s="108">
        <f t="shared" si="0"/>
        <v>25331</v>
      </c>
    </row>
    <row r="20" spans="1:10" ht="15" customHeight="1" x14ac:dyDescent="0.15">
      <c r="A20" s="37" t="s">
        <v>23</v>
      </c>
      <c r="B20" s="36" t="s">
        <v>22</v>
      </c>
      <c r="C20" s="107">
        <v>99</v>
      </c>
      <c r="D20" s="108">
        <v>413</v>
      </c>
      <c r="E20" s="108">
        <v>211</v>
      </c>
      <c r="F20" s="108">
        <v>6255</v>
      </c>
      <c r="G20" s="108">
        <v>1042</v>
      </c>
      <c r="H20" s="108">
        <v>8959</v>
      </c>
      <c r="I20" s="108">
        <v>1549</v>
      </c>
      <c r="J20" s="108">
        <f t="shared" si="0"/>
        <v>17805</v>
      </c>
    </row>
    <row r="21" spans="1:10" ht="15" customHeight="1" x14ac:dyDescent="0.15">
      <c r="A21" s="37" t="s">
        <v>20</v>
      </c>
      <c r="B21" s="36" t="s">
        <v>21</v>
      </c>
      <c r="C21" s="109" t="s">
        <v>136</v>
      </c>
      <c r="D21" s="144" t="s">
        <v>11</v>
      </c>
      <c r="E21" s="144" t="s">
        <v>11</v>
      </c>
      <c r="F21" s="108">
        <v>1277</v>
      </c>
      <c r="G21" s="108">
        <v>82</v>
      </c>
      <c r="H21" s="108">
        <v>1648</v>
      </c>
      <c r="I21" s="108">
        <v>187</v>
      </c>
      <c r="J21" s="108">
        <f t="shared" si="0"/>
        <v>3194</v>
      </c>
    </row>
    <row r="22" spans="1:10" ht="15" customHeight="1" x14ac:dyDescent="0.15">
      <c r="A22" s="37" t="s">
        <v>20</v>
      </c>
      <c r="B22" s="36" t="s">
        <v>19</v>
      </c>
      <c r="C22" s="109" t="s">
        <v>136</v>
      </c>
      <c r="D22" s="144" t="s">
        <v>11</v>
      </c>
      <c r="E22" s="144" t="s">
        <v>11</v>
      </c>
      <c r="F22" s="108">
        <v>5696</v>
      </c>
      <c r="G22" s="108">
        <v>1987</v>
      </c>
      <c r="H22" s="108">
        <v>7793</v>
      </c>
      <c r="I22" s="108">
        <v>2579</v>
      </c>
      <c r="J22" s="108">
        <f t="shared" si="0"/>
        <v>18055</v>
      </c>
    </row>
    <row r="23" spans="1:10" ht="15" customHeight="1" x14ac:dyDescent="0.15">
      <c r="A23" s="37" t="s">
        <v>18</v>
      </c>
      <c r="B23" s="36" t="s">
        <v>200</v>
      </c>
      <c r="C23" s="107">
        <v>98</v>
      </c>
      <c r="D23" s="108">
        <v>1432</v>
      </c>
      <c r="E23" s="108">
        <v>461</v>
      </c>
      <c r="F23" s="108">
        <v>11169</v>
      </c>
      <c r="G23" s="108">
        <v>1663</v>
      </c>
      <c r="H23" s="108">
        <v>15923</v>
      </c>
      <c r="I23" s="108">
        <v>2555</v>
      </c>
      <c r="J23" s="108">
        <f t="shared" si="0"/>
        <v>31310</v>
      </c>
    </row>
    <row r="24" spans="1:10" ht="15" customHeight="1" x14ac:dyDescent="0.15">
      <c r="A24" s="37" t="s">
        <v>18</v>
      </c>
      <c r="B24" s="36" t="s">
        <v>17</v>
      </c>
      <c r="C24" s="107">
        <v>191</v>
      </c>
      <c r="D24" s="108">
        <v>1340</v>
      </c>
      <c r="E24" s="108">
        <v>403</v>
      </c>
      <c r="F24" s="108">
        <v>8751</v>
      </c>
      <c r="G24" s="108">
        <v>3159</v>
      </c>
      <c r="H24" s="108">
        <v>13163</v>
      </c>
      <c r="I24" s="108">
        <v>3987</v>
      </c>
      <c r="J24" s="108">
        <f t="shared" si="0"/>
        <v>29060</v>
      </c>
    </row>
    <row r="25" spans="1:10" ht="15" customHeight="1" x14ac:dyDescent="0.15">
      <c r="A25" s="37" t="s">
        <v>15</v>
      </c>
      <c r="B25" s="36" t="s">
        <v>16</v>
      </c>
      <c r="C25" s="107">
        <v>917</v>
      </c>
      <c r="D25" s="108">
        <v>1777</v>
      </c>
      <c r="E25" s="108">
        <v>378</v>
      </c>
      <c r="F25" s="108">
        <v>7544</v>
      </c>
      <c r="G25" s="108">
        <v>652</v>
      </c>
      <c r="H25" s="108">
        <v>10580</v>
      </c>
      <c r="I25" s="108">
        <v>1222</v>
      </c>
      <c r="J25" s="108">
        <f t="shared" si="0"/>
        <v>19998</v>
      </c>
    </row>
    <row r="26" spans="1:10" ht="15" customHeight="1" x14ac:dyDescent="0.15">
      <c r="A26" s="37" t="s">
        <v>15</v>
      </c>
      <c r="B26" s="36" t="s">
        <v>14</v>
      </c>
      <c r="C26" s="107">
        <v>70</v>
      </c>
      <c r="D26" s="108">
        <v>568</v>
      </c>
      <c r="E26" s="108">
        <v>356</v>
      </c>
      <c r="F26" s="108">
        <v>9551</v>
      </c>
      <c r="G26" s="108">
        <v>2115</v>
      </c>
      <c r="H26" s="108">
        <v>13873</v>
      </c>
      <c r="I26" s="108">
        <v>2926</v>
      </c>
      <c r="J26" s="108">
        <f t="shared" si="0"/>
        <v>28465</v>
      </c>
    </row>
    <row r="27" spans="1:10" ht="15" customHeight="1" x14ac:dyDescent="0.15">
      <c r="A27" s="37" t="s">
        <v>13</v>
      </c>
      <c r="B27" s="36" t="s">
        <v>12</v>
      </c>
      <c r="C27" s="109" t="s">
        <v>136</v>
      </c>
      <c r="D27" s="144" t="s">
        <v>11</v>
      </c>
      <c r="E27" s="144" t="s">
        <v>11</v>
      </c>
      <c r="F27" s="108">
        <v>6600</v>
      </c>
      <c r="G27" s="108">
        <v>2217</v>
      </c>
      <c r="H27" s="108">
        <v>8847</v>
      </c>
      <c r="I27" s="108">
        <v>2833</v>
      </c>
      <c r="J27" s="108">
        <f t="shared" si="0"/>
        <v>20497</v>
      </c>
    </row>
    <row r="28" spans="1:10" ht="15" customHeight="1" x14ac:dyDescent="0.15">
      <c r="A28" s="35" t="s">
        <v>10</v>
      </c>
      <c r="B28" s="34" t="s">
        <v>9</v>
      </c>
      <c r="C28" s="110">
        <v>245</v>
      </c>
      <c r="D28" s="111">
        <v>782</v>
      </c>
      <c r="E28" s="111">
        <v>244</v>
      </c>
      <c r="F28" s="111">
        <v>6259</v>
      </c>
      <c r="G28" s="111">
        <v>1703</v>
      </c>
      <c r="H28" s="111">
        <v>8961</v>
      </c>
      <c r="I28" s="111">
        <v>2425</v>
      </c>
      <c r="J28" s="111">
        <f t="shared" si="0"/>
        <v>19348</v>
      </c>
    </row>
    <row r="29" spans="1:10" ht="13.5" customHeight="1" x14ac:dyDescent="0.15">
      <c r="A29" s="32" t="s">
        <v>8</v>
      </c>
      <c r="B29" s="32"/>
      <c r="C29" s="32"/>
      <c r="D29" s="32"/>
      <c r="E29" s="32"/>
      <c r="F29" s="33"/>
      <c r="G29" s="33"/>
      <c r="H29" s="33"/>
      <c r="I29" s="33"/>
      <c r="J29" s="33"/>
    </row>
    <row r="30" spans="1:10" ht="12.75" customHeight="1" x14ac:dyDescent="0.15">
      <c r="A30" s="32" t="s">
        <v>7</v>
      </c>
      <c r="B30" s="31"/>
      <c r="C30" s="31"/>
      <c r="D30" s="31"/>
      <c r="E30" s="31"/>
      <c r="F30" s="30"/>
      <c r="G30" s="30"/>
      <c r="H30" s="30"/>
      <c r="I30" s="30"/>
    </row>
    <row r="31" spans="1:10" ht="12" x14ac:dyDescent="0.15">
      <c r="J31" s="29" t="s">
        <v>6</v>
      </c>
    </row>
  </sheetData>
  <mergeCells count="23">
    <mergeCell ref="H10:H11"/>
    <mergeCell ref="I10:I11"/>
    <mergeCell ref="J10:J11"/>
    <mergeCell ref="F6:F7"/>
    <mergeCell ref="G6:G7"/>
    <mergeCell ref="H6:H7"/>
    <mergeCell ref="I6:I7"/>
    <mergeCell ref="B10:B11"/>
    <mergeCell ref="C10:C11"/>
    <mergeCell ref="D10:D11"/>
    <mergeCell ref="E10:E11"/>
    <mergeCell ref="F10:F11"/>
    <mergeCell ref="G10:G11"/>
    <mergeCell ref="A5:B5"/>
    <mergeCell ref="C5:E5"/>
    <mergeCell ref="F5:G5"/>
    <mergeCell ref="H5:I5"/>
    <mergeCell ref="J5:J7"/>
    <mergeCell ref="A6:A7"/>
    <mergeCell ref="B6:B7"/>
    <mergeCell ref="C6:C7"/>
    <mergeCell ref="D6:D7"/>
    <mergeCell ref="E6:E7"/>
  </mergeCells>
  <phoneticPr fontId="2"/>
  <hyperlinks>
    <hyperlink ref="A1" location="'目次'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/>
  </sheetViews>
  <sheetFormatPr defaultColWidth="8.875" defaultRowHeight="15.75" customHeight="1" x14ac:dyDescent="0.15"/>
  <cols>
    <col min="1" max="5" width="17.25" style="43" customWidth="1"/>
    <col min="6" max="6" width="8.875" style="43" customWidth="1"/>
    <col min="7" max="16384" width="8.875" style="43"/>
  </cols>
  <sheetData>
    <row r="1" spans="1:5" ht="15" customHeight="1" x14ac:dyDescent="0.15">
      <c r="A1" s="226" t="s">
        <v>180</v>
      </c>
    </row>
    <row r="2" spans="1:5" ht="15" customHeight="1" x14ac:dyDescent="0.15"/>
    <row r="3" spans="1:5" ht="15" customHeight="1" x14ac:dyDescent="0.15">
      <c r="A3" s="53" t="s">
        <v>201</v>
      </c>
    </row>
    <row r="4" spans="1:5" ht="15.75" customHeight="1" x14ac:dyDescent="0.15">
      <c r="A4" s="52" t="s">
        <v>54</v>
      </c>
      <c r="E4" s="51" t="s">
        <v>53</v>
      </c>
    </row>
    <row r="5" spans="1:5" ht="15.75" customHeight="1" x14ac:dyDescent="0.15">
      <c r="A5" s="49" t="s">
        <v>52</v>
      </c>
      <c r="B5" s="50" t="s">
        <v>51</v>
      </c>
      <c r="C5" s="50" t="s">
        <v>50</v>
      </c>
      <c r="D5" s="50" t="s">
        <v>49</v>
      </c>
      <c r="E5" s="49" t="s">
        <v>48</v>
      </c>
    </row>
    <row r="6" spans="1:5" ht="15.75" customHeight="1" x14ac:dyDescent="0.15">
      <c r="A6" s="223" t="s">
        <v>202</v>
      </c>
      <c r="B6" s="48">
        <v>153516</v>
      </c>
      <c r="C6" s="47">
        <v>95657</v>
      </c>
      <c r="D6" s="47">
        <v>12876</v>
      </c>
      <c r="E6" s="47">
        <v>44983</v>
      </c>
    </row>
    <row r="7" spans="1:5" ht="15.75" customHeight="1" x14ac:dyDescent="0.15">
      <c r="A7" s="224" t="s">
        <v>141</v>
      </c>
      <c r="B7" s="48">
        <v>155247</v>
      </c>
      <c r="C7" s="47">
        <v>95063</v>
      </c>
      <c r="D7" s="47">
        <v>12866</v>
      </c>
      <c r="E7" s="47">
        <v>47318</v>
      </c>
    </row>
    <row r="8" spans="1:5" ht="15.75" customHeight="1" x14ac:dyDescent="0.15">
      <c r="A8" s="225" t="s">
        <v>142</v>
      </c>
      <c r="B8" s="46">
        <v>156717</v>
      </c>
      <c r="C8" s="45">
        <v>94400</v>
      </c>
      <c r="D8" s="45">
        <v>13075</v>
      </c>
      <c r="E8" s="45">
        <v>49242</v>
      </c>
    </row>
    <row r="9" spans="1:5" ht="15.75" customHeight="1" x14ac:dyDescent="0.15">
      <c r="A9" s="43" t="s">
        <v>47</v>
      </c>
      <c r="E9" s="44" t="s">
        <v>46</v>
      </c>
    </row>
    <row r="10" spans="1:5" ht="15.75" customHeight="1" x14ac:dyDescent="0.15">
      <c r="E10" s="44"/>
    </row>
    <row r="11" spans="1:5" ht="15.75" customHeight="1" x14ac:dyDescent="0.15">
      <c r="E11" s="44"/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/>
  </sheetViews>
  <sheetFormatPr defaultColWidth="8.875" defaultRowHeight="12" x14ac:dyDescent="0.15"/>
  <cols>
    <col min="1" max="2" width="8.75" style="8" customWidth="1"/>
    <col min="3" max="3" width="8.125" style="8" customWidth="1"/>
    <col min="4" max="4" width="6.25" style="8" customWidth="1"/>
    <col min="5" max="5" width="6.875" style="8" customWidth="1"/>
    <col min="6" max="6" width="7.5" style="8" customWidth="1"/>
    <col min="7" max="9" width="6.875" style="8" customWidth="1"/>
    <col min="10" max="10" width="6.25" style="8" customWidth="1"/>
    <col min="11" max="11" width="6.75" style="8" customWidth="1"/>
    <col min="12" max="12" width="6.25" style="8" customWidth="1"/>
    <col min="13" max="16384" width="8.875" style="8"/>
  </cols>
  <sheetData>
    <row r="1" spans="1:13" ht="15" customHeight="1" x14ac:dyDescent="0.15">
      <c r="A1" s="220" t="s">
        <v>180</v>
      </c>
    </row>
    <row r="2" spans="1:13" ht="15" customHeight="1" x14ac:dyDescent="0.15"/>
    <row r="3" spans="1:13" ht="15" customHeight="1" x14ac:dyDescent="0.15">
      <c r="A3" s="26" t="s">
        <v>203</v>
      </c>
    </row>
    <row r="4" spans="1:13" ht="15.75" customHeight="1" x14ac:dyDescent="0.15">
      <c r="A4" s="63" t="s">
        <v>59</v>
      </c>
      <c r="L4" s="62" t="s">
        <v>53</v>
      </c>
    </row>
    <row r="5" spans="1:13" s="58" customFormat="1" ht="45.75" customHeight="1" x14ac:dyDescent="0.15">
      <c r="A5" s="61" t="s">
        <v>204</v>
      </c>
      <c r="B5" s="60" t="s">
        <v>139</v>
      </c>
      <c r="C5" s="60" t="s">
        <v>58</v>
      </c>
      <c r="D5" s="60" t="s">
        <v>205</v>
      </c>
      <c r="E5" s="60" t="s">
        <v>206</v>
      </c>
      <c r="F5" s="60" t="s">
        <v>207</v>
      </c>
      <c r="G5" s="60" t="s">
        <v>57</v>
      </c>
      <c r="H5" s="60" t="s">
        <v>208</v>
      </c>
      <c r="I5" s="60" t="s">
        <v>209</v>
      </c>
      <c r="J5" s="60" t="s">
        <v>210</v>
      </c>
      <c r="K5" s="60" t="s">
        <v>211</v>
      </c>
      <c r="L5" s="59" t="s">
        <v>56</v>
      </c>
    </row>
    <row r="6" spans="1:13" ht="15.75" customHeight="1" x14ac:dyDescent="0.15">
      <c r="A6" s="140" t="s">
        <v>212</v>
      </c>
      <c r="B6" s="57">
        <v>58071</v>
      </c>
      <c r="C6" s="56">
        <v>10045</v>
      </c>
      <c r="D6" s="56">
        <v>650</v>
      </c>
      <c r="E6" s="56">
        <v>2451</v>
      </c>
      <c r="F6" s="56">
        <v>727</v>
      </c>
      <c r="G6" s="56">
        <v>3010</v>
      </c>
      <c r="H6" s="56">
        <v>8956</v>
      </c>
      <c r="I6" s="56">
        <v>28813</v>
      </c>
      <c r="J6" s="56">
        <v>291</v>
      </c>
      <c r="K6" s="56">
        <v>3126</v>
      </c>
      <c r="L6" s="56">
        <v>2</v>
      </c>
    </row>
    <row r="7" spans="1:13" ht="15.75" customHeight="1" x14ac:dyDescent="0.15">
      <c r="A7" s="227" t="s">
        <v>213</v>
      </c>
      <c r="B7" s="57">
        <v>59519</v>
      </c>
      <c r="C7" s="56">
        <v>9614</v>
      </c>
      <c r="D7" s="56">
        <v>623</v>
      </c>
      <c r="E7" s="56">
        <v>2571</v>
      </c>
      <c r="F7" s="56">
        <v>727</v>
      </c>
      <c r="G7" s="56">
        <v>2988</v>
      </c>
      <c r="H7" s="56">
        <v>9006</v>
      </c>
      <c r="I7" s="56">
        <v>30493</v>
      </c>
      <c r="J7" s="56">
        <v>298</v>
      </c>
      <c r="K7" s="56">
        <v>3197</v>
      </c>
      <c r="L7" s="56">
        <v>2</v>
      </c>
    </row>
    <row r="8" spans="1:13" ht="15.75" customHeight="1" x14ac:dyDescent="0.15">
      <c r="A8" s="228" t="s">
        <v>214</v>
      </c>
      <c r="B8" s="55">
        <v>60527</v>
      </c>
      <c r="C8" s="51">
        <v>9214</v>
      </c>
      <c r="D8" s="51">
        <v>620</v>
      </c>
      <c r="E8" s="51">
        <v>2681</v>
      </c>
      <c r="F8" s="51">
        <v>727</v>
      </c>
      <c r="G8" s="51">
        <v>2983</v>
      </c>
      <c r="H8" s="51">
        <v>8929</v>
      </c>
      <c r="I8" s="51">
        <v>31890</v>
      </c>
      <c r="J8" s="51">
        <v>302</v>
      </c>
      <c r="K8" s="51">
        <v>3179</v>
      </c>
      <c r="L8" s="51">
        <v>2</v>
      </c>
      <c r="M8" s="54"/>
    </row>
    <row r="9" spans="1:13" ht="15" customHeight="1" x14ac:dyDescent="0.15">
      <c r="L9" s="9" t="s">
        <v>55</v>
      </c>
    </row>
    <row r="10" spans="1:13" x14ac:dyDescent="0.15">
      <c r="B10" s="54"/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zoomScaleNormal="100" workbookViewId="0"/>
  </sheetViews>
  <sheetFormatPr defaultColWidth="8.875" defaultRowHeight="12" x14ac:dyDescent="0.15"/>
  <cols>
    <col min="1" max="1" width="18.75" style="112" customWidth="1"/>
    <col min="2" max="5" width="16.875" style="112" customWidth="1"/>
    <col min="6" max="6" width="15" style="112" customWidth="1"/>
    <col min="7" max="16384" width="8.875" style="112"/>
  </cols>
  <sheetData>
    <row r="1" spans="1:5" ht="15" customHeight="1" x14ac:dyDescent="0.15">
      <c r="A1" s="231" t="s">
        <v>180</v>
      </c>
    </row>
    <row r="2" spans="1:5" ht="15" customHeight="1" x14ac:dyDescent="0.15"/>
    <row r="3" spans="1:5" ht="15" customHeight="1" x14ac:dyDescent="0.15">
      <c r="A3" s="53" t="s">
        <v>215</v>
      </c>
      <c r="B3" s="43"/>
      <c r="C3" s="43"/>
      <c r="D3" s="43"/>
      <c r="E3" s="43"/>
    </row>
    <row r="4" spans="1:5" ht="15" customHeight="1" x14ac:dyDescent="0.15">
      <c r="A4" s="52" t="s">
        <v>151</v>
      </c>
      <c r="B4" s="43"/>
      <c r="C4" s="43"/>
      <c r="D4" s="43"/>
      <c r="E4" s="113"/>
    </row>
    <row r="5" spans="1:5" ht="15" customHeight="1" x14ac:dyDescent="0.15">
      <c r="A5" s="202" t="s">
        <v>216</v>
      </c>
      <c r="B5" s="114" t="s">
        <v>152</v>
      </c>
      <c r="C5" s="115"/>
      <c r="D5" s="115"/>
      <c r="E5" s="204" t="s">
        <v>153</v>
      </c>
    </row>
    <row r="6" spans="1:5" ht="30" customHeight="1" x14ac:dyDescent="0.15">
      <c r="A6" s="203"/>
      <c r="B6" s="50" t="s">
        <v>217</v>
      </c>
      <c r="C6" s="50" t="s">
        <v>154</v>
      </c>
      <c r="D6" s="116" t="s">
        <v>155</v>
      </c>
      <c r="E6" s="205"/>
    </row>
    <row r="7" spans="1:5" ht="15" customHeight="1" x14ac:dyDescent="0.15">
      <c r="A7" s="229" t="s">
        <v>218</v>
      </c>
      <c r="B7" s="117">
        <v>51743</v>
      </c>
      <c r="C7" s="47">
        <v>45839</v>
      </c>
      <c r="D7" s="47">
        <v>5904</v>
      </c>
      <c r="E7" s="47">
        <v>330</v>
      </c>
    </row>
    <row r="8" spans="1:5" ht="15" customHeight="1" x14ac:dyDescent="0.15">
      <c r="A8" s="229" t="s">
        <v>219</v>
      </c>
      <c r="B8" s="117">
        <v>48321</v>
      </c>
      <c r="C8" s="47">
        <v>42959</v>
      </c>
      <c r="D8" s="47">
        <v>5362</v>
      </c>
      <c r="E8" s="47">
        <v>313</v>
      </c>
    </row>
    <row r="9" spans="1:5" ht="15" customHeight="1" x14ac:dyDescent="0.15">
      <c r="A9" s="230" t="s">
        <v>220</v>
      </c>
      <c r="B9" s="46">
        <v>45135</v>
      </c>
      <c r="C9" s="45">
        <v>40322</v>
      </c>
      <c r="D9" s="45">
        <v>4813</v>
      </c>
      <c r="E9" s="45">
        <v>275</v>
      </c>
    </row>
    <row r="10" spans="1:5" ht="13.5" customHeight="1" x14ac:dyDescent="0.15">
      <c r="A10" s="118"/>
      <c r="B10" s="47"/>
      <c r="C10" s="47"/>
      <c r="D10" s="47"/>
      <c r="E10" s="44" t="s">
        <v>156</v>
      </c>
    </row>
    <row r="11" spans="1:5" ht="15" customHeight="1" x14ac:dyDescent="0.15"/>
    <row r="12" spans="1:5" ht="15" customHeight="1" x14ac:dyDescent="0.15"/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</sheetData>
  <mergeCells count="2">
    <mergeCell ref="A5:A6"/>
    <mergeCell ref="E5:E6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ColWidth="14.375" defaultRowHeight="15" customHeight="1" x14ac:dyDescent="0.15"/>
  <cols>
    <col min="1" max="1" width="18.625" style="119" customWidth="1"/>
    <col min="2" max="6" width="13.5" style="119" customWidth="1"/>
    <col min="7" max="16384" width="14.375" style="119"/>
  </cols>
  <sheetData>
    <row r="1" spans="1:7" ht="15" customHeight="1" x14ac:dyDescent="0.15">
      <c r="A1" s="216" t="s">
        <v>180</v>
      </c>
    </row>
    <row r="3" spans="1:7" ht="15" customHeight="1" x14ac:dyDescent="0.15">
      <c r="A3" s="235" t="s">
        <v>149</v>
      </c>
    </row>
    <row r="5" spans="1:7" ht="15" customHeight="1" x14ac:dyDescent="0.15">
      <c r="A5" s="120" t="s">
        <v>157</v>
      </c>
      <c r="B5" s="120" t="s">
        <v>158</v>
      </c>
      <c r="C5" s="121" t="s">
        <v>159</v>
      </c>
      <c r="D5" s="121" t="s">
        <v>160</v>
      </c>
      <c r="E5" s="121" t="s">
        <v>221</v>
      </c>
      <c r="F5" s="122" t="s">
        <v>161</v>
      </c>
      <c r="G5" s="123"/>
    </row>
    <row r="6" spans="1:7" ht="15" customHeight="1" x14ac:dyDescent="0.15">
      <c r="A6" s="232" t="s">
        <v>140</v>
      </c>
      <c r="B6" s="124">
        <v>1</v>
      </c>
      <c r="C6" s="124">
        <v>21</v>
      </c>
      <c r="D6" s="124">
        <v>220</v>
      </c>
      <c r="E6" s="124">
        <v>193</v>
      </c>
      <c r="F6" s="124">
        <v>70</v>
      </c>
    </row>
    <row r="7" spans="1:7" ht="15" customHeight="1" x14ac:dyDescent="0.15">
      <c r="A7" s="233" t="s">
        <v>222</v>
      </c>
      <c r="B7" s="125">
        <v>1</v>
      </c>
      <c r="C7" s="125">
        <v>21</v>
      </c>
      <c r="D7" s="125">
        <v>224</v>
      </c>
      <c r="E7" s="125">
        <v>212</v>
      </c>
      <c r="F7" s="125">
        <v>70</v>
      </c>
    </row>
    <row r="8" spans="1:7" ht="15" customHeight="1" x14ac:dyDescent="0.15">
      <c r="A8" s="234" t="s">
        <v>223</v>
      </c>
      <c r="B8" s="126">
        <v>1</v>
      </c>
      <c r="C8" s="127">
        <v>21</v>
      </c>
      <c r="D8" s="127">
        <v>233</v>
      </c>
      <c r="E8" s="127">
        <v>216</v>
      </c>
      <c r="F8" s="127">
        <v>70</v>
      </c>
    </row>
    <row r="9" spans="1:7" ht="15" customHeight="1" x14ac:dyDescent="0.15">
      <c r="D9" s="206" t="s">
        <v>224</v>
      </c>
      <c r="E9" s="206"/>
      <c r="F9" s="206"/>
    </row>
  </sheetData>
  <mergeCells count="1">
    <mergeCell ref="D9:F9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workbookViewId="0"/>
  </sheetViews>
  <sheetFormatPr defaultColWidth="8.875" defaultRowHeight="15" customHeight="1" x14ac:dyDescent="0.15"/>
  <cols>
    <col min="1" max="1" width="18.625" style="128" customWidth="1"/>
    <col min="2" max="3" width="33.75" style="128" customWidth="1"/>
    <col min="4" max="4" width="15.75" style="128" customWidth="1"/>
    <col min="5" max="5" width="16.25" style="128" customWidth="1"/>
    <col min="6" max="16384" width="8.875" style="128"/>
  </cols>
  <sheetData>
    <row r="1" spans="1:3" ht="15" customHeight="1" x14ac:dyDescent="0.15">
      <c r="A1" s="236" t="s">
        <v>180</v>
      </c>
    </row>
    <row r="3" spans="1:3" ht="15" customHeight="1" x14ac:dyDescent="0.15">
      <c r="A3" s="26" t="s">
        <v>225</v>
      </c>
      <c r="B3" s="8"/>
      <c r="C3" s="8"/>
    </row>
    <row r="4" spans="1:3" ht="15" customHeight="1" x14ac:dyDescent="0.15">
      <c r="A4" s="129"/>
      <c r="B4" s="8"/>
      <c r="C4" s="8"/>
    </row>
    <row r="5" spans="1:3" ht="15" customHeight="1" x14ac:dyDescent="0.15">
      <c r="A5" s="24" t="s">
        <v>226</v>
      </c>
      <c r="B5" s="25" t="s">
        <v>162</v>
      </c>
      <c r="C5" s="142" t="s">
        <v>163</v>
      </c>
    </row>
    <row r="6" spans="1:3" ht="15" customHeight="1" x14ac:dyDescent="0.15">
      <c r="A6" s="140" t="s">
        <v>140</v>
      </c>
      <c r="B6" s="130">
        <v>97056</v>
      </c>
      <c r="C6" s="130">
        <v>37401</v>
      </c>
    </row>
    <row r="7" spans="1:3" ht="15" customHeight="1" x14ac:dyDescent="0.15">
      <c r="A7" s="227" t="s">
        <v>227</v>
      </c>
      <c r="B7" s="130">
        <v>98786</v>
      </c>
      <c r="C7" s="130">
        <v>40295</v>
      </c>
    </row>
    <row r="8" spans="1:3" ht="15" customHeight="1" x14ac:dyDescent="0.15">
      <c r="A8" s="228" t="s">
        <v>228</v>
      </c>
      <c r="B8" s="131">
        <v>101374</v>
      </c>
      <c r="C8" s="132">
        <v>43089</v>
      </c>
    </row>
    <row r="9" spans="1:3" ht="15" customHeight="1" x14ac:dyDescent="0.15">
      <c r="A9" s="8"/>
      <c r="B9" s="8"/>
      <c r="C9" s="9" t="s">
        <v>229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2014-04-22T00:33:09Z</dcterms:created>
  <dcterms:modified xsi:type="dcterms:W3CDTF">2017-03-07T05:34:10Z</dcterms:modified>
</cp:coreProperties>
</file>