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1985" yWindow="15" windowWidth="12030" windowHeight="10200" tabRatio="869"/>
  </bookViews>
  <sheets>
    <sheet name="目次" sheetId="1" r:id="rId1"/>
    <sheet name="7-1" sheetId="155" r:id="rId2"/>
    <sheet name="7-2" sheetId="156" r:id="rId3"/>
    <sheet name="7-3" sheetId="157" r:id="rId4"/>
    <sheet name="7-4" sheetId="158" r:id="rId5"/>
    <sheet name="7-5(1)" sheetId="189" r:id="rId6"/>
    <sheet name="7-5(2)" sheetId="190" r:id="rId7"/>
    <sheet name="7-5(3)" sheetId="191" r:id="rId8"/>
    <sheet name="7-5(4)" sheetId="159" r:id="rId9"/>
    <sheet name="7-5(5)-1" sheetId="160" r:id="rId10"/>
    <sheet name="7-5(5)-2" sheetId="161" r:id="rId11"/>
    <sheet name="7-6(1)" sheetId="162" r:id="rId12"/>
    <sheet name="7-6(2)" sheetId="163" r:id="rId13"/>
    <sheet name="7-6(3)" sheetId="164" r:id="rId14"/>
    <sheet name="7-6(4)" sheetId="165" r:id="rId15"/>
    <sheet name="7-6(5)" sheetId="166" r:id="rId16"/>
    <sheet name="7-6(6)" sheetId="167" r:id="rId17"/>
    <sheet name="7-7 (1)" sheetId="168" r:id="rId18"/>
    <sheet name="7-7(2)" sheetId="169" r:id="rId19"/>
    <sheet name="7-8" sheetId="170" r:id="rId20"/>
    <sheet name="7-9" sheetId="171" r:id="rId21"/>
    <sheet name="7-10" sheetId="172" r:id="rId22"/>
    <sheet name="7-11" sheetId="173" r:id="rId23"/>
    <sheet name="7-12" sheetId="174" r:id="rId24"/>
    <sheet name="7-13" sheetId="175" r:id="rId25"/>
    <sheet name="7-14" sheetId="176" r:id="rId26"/>
    <sheet name="7-15 " sheetId="177" r:id="rId27"/>
    <sheet name="7-16" sheetId="178" r:id="rId28"/>
    <sheet name="7-17" sheetId="179" r:id="rId29"/>
    <sheet name="7-18" sheetId="180" r:id="rId30"/>
    <sheet name="7-19" sheetId="181" r:id="rId31"/>
    <sheet name="7-20" sheetId="182" r:id="rId32"/>
    <sheet name="7-21" sheetId="183" r:id="rId33"/>
    <sheet name="7-22" sheetId="184" r:id="rId34"/>
    <sheet name="7-23" sheetId="185" r:id="rId35"/>
    <sheet name="7-24(1)" sheetId="186" r:id="rId36"/>
    <sheet name="7-24(2)" sheetId="187" r:id="rId37"/>
  </sheets>
  <calcPr calcId="145621"/>
</workbook>
</file>

<file path=xl/calcChain.xml><?xml version="1.0" encoding="utf-8"?>
<calcChain xmlns="http://schemas.openxmlformats.org/spreadsheetml/2006/main">
  <c r="H10" i="187" l="1"/>
  <c r="G10" i="187"/>
  <c r="D11" i="179" l="1"/>
  <c r="E15" i="175" l="1"/>
  <c r="E13" i="175"/>
  <c r="E10" i="175"/>
  <c r="E9" i="175"/>
  <c r="E8" i="175"/>
  <c r="E7" i="175"/>
  <c r="E6" i="175"/>
</calcChain>
</file>

<file path=xl/sharedStrings.xml><?xml version="1.0" encoding="utf-8"?>
<sst xmlns="http://schemas.openxmlformats.org/spreadsheetml/2006/main" count="1065" uniqueCount="663">
  <si>
    <t>目次</t>
    <rPh sb="0" eb="2">
      <t>モクジ</t>
    </rPh>
    <phoneticPr fontId="2"/>
  </si>
  <si>
    <t>7-1.出生・死亡等の推移</t>
    <rPh sb="4" eb="6">
      <t>シュッセイ</t>
    </rPh>
    <rPh sb="7" eb="9">
      <t>シボウ</t>
    </rPh>
    <rPh sb="9" eb="10">
      <t>ナド</t>
    </rPh>
    <rPh sb="11" eb="13">
      <t>スイイ</t>
    </rPh>
    <phoneticPr fontId="2"/>
  </si>
  <si>
    <t>7-2.主要死因別死亡者数</t>
    <rPh sb="4" eb="6">
      <t>シュヨウ</t>
    </rPh>
    <rPh sb="6" eb="8">
      <t>シイン</t>
    </rPh>
    <rPh sb="8" eb="9">
      <t>ベツ</t>
    </rPh>
    <rPh sb="9" eb="12">
      <t>シボウシャ</t>
    </rPh>
    <rPh sb="12" eb="13">
      <t>カズ</t>
    </rPh>
    <phoneticPr fontId="2"/>
  </si>
  <si>
    <t>7-3.医療施設数・許可病床数</t>
    <rPh sb="4" eb="6">
      <t>イリョウ</t>
    </rPh>
    <rPh sb="6" eb="8">
      <t>シセツ</t>
    </rPh>
    <rPh sb="8" eb="9">
      <t>カズ</t>
    </rPh>
    <rPh sb="10" eb="12">
      <t>キョカ</t>
    </rPh>
    <rPh sb="12" eb="14">
      <t>ビョウショウ</t>
    </rPh>
    <rPh sb="14" eb="15">
      <t>カズ</t>
    </rPh>
    <phoneticPr fontId="2"/>
  </si>
  <si>
    <t>7-4.医療関係従事者数</t>
    <rPh sb="4" eb="6">
      <t>イリョウ</t>
    </rPh>
    <rPh sb="6" eb="8">
      <t>カンケイ</t>
    </rPh>
    <rPh sb="8" eb="11">
      <t>ジュウジシャ</t>
    </rPh>
    <rPh sb="11" eb="12">
      <t>カズ</t>
    </rPh>
    <phoneticPr fontId="2"/>
  </si>
  <si>
    <t>7-5.成人保健(1)健康診査状況</t>
    <rPh sb="4" eb="6">
      <t>セイジン</t>
    </rPh>
    <rPh sb="6" eb="8">
      <t>ホケン</t>
    </rPh>
    <phoneticPr fontId="2"/>
  </si>
  <si>
    <t>7-5.成人保健(4)機能訓練</t>
    <rPh sb="4" eb="6">
      <t>セイジン</t>
    </rPh>
    <rPh sb="6" eb="8">
      <t>ホケン</t>
    </rPh>
    <phoneticPr fontId="2"/>
  </si>
  <si>
    <t>7-5.成人保健(5)-1.成人・老人訪問活動</t>
    <rPh sb="4" eb="6">
      <t>セイジン</t>
    </rPh>
    <rPh sb="6" eb="8">
      <t>ホケン</t>
    </rPh>
    <phoneticPr fontId="2"/>
  </si>
  <si>
    <t>7-5.成人保健(5)-2.地域包括支援センター（兼務保健師分を含む）</t>
    <rPh sb="4" eb="6">
      <t>セイジン</t>
    </rPh>
    <rPh sb="6" eb="8">
      <t>ホケン</t>
    </rPh>
    <phoneticPr fontId="2"/>
  </si>
  <si>
    <t>7-6.母子保健(1)相談等の状況</t>
    <rPh sb="4" eb="6">
      <t>ボシ</t>
    </rPh>
    <rPh sb="6" eb="8">
      <t>ホケン</t>
    </rPh>
    <phoneticPr fontId="2"/>
  </si>
  <si>
    <t>7-6.母子保健(2)4か月児健康診査状況</t>
    <rPh sb="4" eb="6">
      <t>ボシ</t>
    </rPh>
    <rPh sb="6" eb="8">
      <t>ホケン</t>
    </rPh>
    <phoneticPr fontId="2"/>
  </si>
  <si>
    <t>7-6.母子保健(3)10か月児健康診査状況</t>
    <rPh sb="4" eb="6">
      <t>ボシ</t>
    </rPh>
    <rPh sb="6" eb="8">
      <t>ホケン</t>
    </rPh>
    <phoneticPr fontId="2"/>
  </si>
  <si>
    <t>7-6.母子保健(4)1歳6か月児健康診査状況</t>
    <rPh sb="4" eb="6">
      <t>ボシ</t>
    </rPh>
    <rPh sb="6" eb="8">
      <t>ホケン</t>
    </rPh>
    <phoneticPr fontId="2"/>
  </si>
  <si>
    <t>7-6.母子保健(5)3歳児健康診査状況</t>
    <rPh sb="4" eb="6">
      <t>ボシ</t>
    </rPh>
    <rPh sb="6" eb="8">
      <t>ホケン</t>
    </rPh>
    <phoneticPr fontId="2"/>
  </si>
  <si>
    <t>7-6.母子保健(6)母子訪問活動</t>
    <rPh sb="4" eb="6">
      <t>ボシ</t>
    </rPh>
    <rPh sb="6" eb="8">
      <t>ホケン</t>
    </rPh>
    <phoneticPr fontId="2"/>
  </si>
  <si>
    <t>7-8.栄養指導</t>
  </si>
  <si>
    <t>7-9.献血実施状況</t>
  </si>
  <si>
    <t>7-10.新登録結核患者数</t>
    <rPh sb="5" eb="6">
      <t>シン</t>
    </rPh>
    <rPh sb="6" eb="8">
      <t>トウロク</t>
    </rPh>
    <rPh sb="8" eb="10">
      <t>ケッカク</t>
    </rPh>
    <rPh sb="10" eb="12">
      <t>カンジャ</t>
    </rPh>
    <rPh sb="12" eb="13">
      <t>カズ</t>
    </rPh>
    <phoneticPr fontId="2"/>
  </si>
  <si>
    <t>7-11.年末現在登録結核患者数</t>
    <rPh sb="5" eb="6">
      <t>ネン</t>
    </rPh>
    <rPh sb="6" eb="7">
      <t>マツ</t>
    </rPh>
    <rPh sb="7" eb="9">
      <t>ゲンザイ</t>
    </rPh>
    <rPh sb="11" eb="13">
      <t>ケッカク</t>
    </rPh>
    <rPh sb="13" eb="15">
      <t>カンジャ</t>
    </rPh>
    <rPh sb="15" eb="16">
      <t>スウ</t>
    </rPh>
    <phoneticPr fontId="2"/>
  </si>
  <si>
    <t>7-12.結核健康診断受診状況</t>
  </si>
  <si>
    <t>7-13.予防接種実施状況</t>
  </si>
  <si>
    <t>（単位：人）</t>
    <rPh sb="1" eb="3">
      <t>タンイ</t>
    </rPh>
    <rPh sb="4" eb="5">
      <t>ヒト</t>
    </rPh>
    <phoneticPr fontId="2"/>
  </si>
  <si>
    <t>年</t>
    <rPh sb="0" eb="1">
      <t>ネン</t>
    </rPh>
    <phoneticPr fontId="2"/>
  </si>
  <si>
    <t>-</t>
  </si>
  <si>
    <t>7-3. 医療施設数・許可病床数</t>
    <rPh sb="5" eb="7">
      <t>イリョウ</t>
    </rPh>
    <rPh sb="7" eb="9">
      <t>シセツ</t>
    </rPh>
    <rPh sb="9" eb="10">
      <t>カズ</t>
    </rPh>
    <rPh sb="11" eb="13">
      <t>キョカ</t>
    </rPh>
    <rPh sb="13" eb="15">
      <t>ビョウショウ</t>
    </rPh>
    <rPh sb="15" eb="16">
      <t>カズ</t>
    </rPh>
    <phoneticPr fontId="2"/>
  </si>
  <si>
    <t>年  度
(3月31日)</t>
    <rPh sb="0" eb="1">
      <t>ネン</t>
    </rPh>
    <rPh sb="3" eb="4">
      <t>ド</t>
    </rPh>
    <rPh sb="7" eb="8">
      <t>ゲツ</t>
    </rPh>
    <rPh sb="10" eb="11">
      <t>ニチ</t>
    </rPh>
    <phoneticPr fontId="2"/>
  </si>
  <si>
    <t>総数</t>
    <rPh sb="0" eb="2">
      <t>ソウスウ</t>
    </rPh>
    <phoneticPr fontId="2"/>
  </si>
  <si>
    <t>病院</t>
    <rPh sb="0" eb="2">
      <t>ビョウイン</t>
    </rPh>
    <phoneticPr fontId="2"/>
  </si>
  <si>
    <t>診療所</t>
    <rPh sb="0" eb="3">
      <t>シンリョウジョ</t>
    </rPh>
    <phoneticPr fontId="2"/>
  </si>
  <si>
    <t>歯科
診療所</t>
    <rPh sb="0" eb="2">
      <t>シカ</t>
    </rPh>
    <rPh sb="3" eb="6">
      <t>シンリョウジョ</t>
    </rPh>
    <phoneticPr fontId="2"/>
  </si>
  <si>
    <t>助産所</t>
    <rPh sb="0" eb="1">
      <t>ジョ</t>
    </rPh>
    <rPh sb="1" eb="2">
      <t>サン</t>
    </rPh>
    <rPh sb="2" eb="3">
      <t>トコロ</t>
    </rPh>
    <phoneticPr fontId="2"/>
  </si>
  <si>
    <t>歯科
技工所</t>
    <rPh sb="0" eb="2">
      <t>シカ</t>
    </rPh>
    <rPh sb="3" eb="5">
      <t>ギコウ</t>
    </rPh>
    <rPh sb="5" eb="6">
      <t>トコロ</t>
    </rPh>
    <phoneticPr fontId="2"/>
  </si>
  <si>
    <t>施術所</t>
    <rPh sb="0" eb="1">
      <t>セコウ</t>
    </rPh>
    <rPh sb="1" eb="2">
      <t>ジュツ</t>
    </rPh>
    <rPh sb="2" eb="3">
      <t>トコロ</t>
    </rPh>
    <phoneticPr fontId="2"/>
  </si>
  <si>
    <t>施設数</t>
    <rPh sb="0" eb="2">
      <t>シセツ</t>
    </rPh>
    <rPh sb="2" eb="3">
      <t>スウ</t>
    </rPh>
    <phoneticPr fontId="2"/>
  </si>
  <si>
    <t>病床数</t>
    <rPh sb="0" eb="2">
      <t>ビョウショウ</t>
    </rPh>
    <rPh sb="2" eb="3">
      <t>スウ</t>
    </rPh>
    <phoneticPr fontId="2"/>
  </si>
  <si>
    <t>（注）病院は病床数20以上の施設。</t>
    <rPh sb="1" eb="2">
      <t>チュウイ</t>
    </rPh>
    <rPh sb="3" eb="5">
      <t>ビョウイン</t>
    </rPh>
    <rPh sb="6" eb="8">
      <t>ビョウショウ</t>
    </rPh>
    <rPh sb="8" eb="9">
      <t>カズ</t>
    </rPh>
    <rPh sb="11" eb="13">
      <t>イジョウ</t>
    </rPh>
    <rPh sb="14" eb="16">
      <t>シセツ</t>
    </rPh>
    <phoneticPr fontId="2"/>
  </si>
  <si>
    <t>7-4. 医療関係従事者数</t>
    <rPh sb="5" eb="7">
      <t>イリョウ</t>
    </rPh>
    <rPh sb="7" eb="9">
      <t>カンケイ</t>
    </rPh>
    <rPh sb="9" eb="12">
      <t>ジュウジシャ</t>
    </rPh>
    <rPh sb="12" eb="13">
      <t>カズ</t>
    </rPh>
    <phoneticPr fontId="2"/>
  </si>
  <si>
    <t>各年12月31日</t>
    <rPh sb="0" eb="2">
      <t>カクネンド</t>
    </rPh>
    <rPh sb="2" eb="5">
      <t>１２ガツ</t>
    </rPh>
    <rPh sb="5" eb="8">
      <t>３１ニチ</t>
    </rPh>
    <phoneticPr fontId="2"/>
  </si>
  <si>
    <t>医師</t>
    <rPh sb="0" eb="2">
      <t>イシ</t>
    </rPh>
    <phoneticPr fontId="2"/>
  </si>
  <si>
    <t>歯科
医師</t>
    <rPh sb="0" eb="2">
      <t>シカ</t>
    </rPh>
    <rPh sb="3" eb="5">
      <t>イシ</t>
    </rPh>
    <phoneticPr fontId="2"/>
  </si>
  <si>
    <t>薬剤師</t>
    <rPh sb="0" eb="3">
      <t>ヤクザイシ</t>
    </rPh>
    <phoneticPr fontId="2"/>
  </si>
  <si>
    <t>助産師</t>
    <rPh sb="0" eb="1">
      <t>ジョ</t>
    </rPh>
    <rPh sb="1" eb="2">
      <t>サン</t>
    </rPh>
    <rPh sb="2" eb="3">
      <t>シ</t>
    </rPh>
    <phoneticPr fontId="2"/>
  </si>
  <si>
    <t>看護師
(准看含)</t>
    <rPh sb="0" eb="2">
      <t>カンゴ</t>
    </rPh>
    <rPh sb="2" eb="3">
      <t>シ</t>
    </rPh>
    <rPh sb="5" eb="6">
      <t>ジュン</t>
    </rPh>
    <rPh sb="6" eb="7">
      <t>カンゴ</t>
    </rPh>
    <rPh sb="7" eb="8">
      <t>フク</t>
    </rPh>
    <phoneticPr fontId="2"/>
  </si>
  <si>
    <t>保健師</t>
    <rPh sb="0" eb="2">
      <t>ホケン</t>
    </rPh>
    <rPh sb="2" eb="3">
      <t>シ</t>
    </rPh>
    <phoneticPr fontId="2"/>
  </si>
  <si>
    <t>歯科
技工士</t>
    <rPh sb="0" eb="2">
      <t>シカ</t>
    </rPh>
    <rPh sb="3" eb="6">
      <t>ギコウシ</t>
    </rPh>
    <phoneticPr fontId="2"/>
  </si>
  <si>
    <t>歯科
衛生士</t>
    <rPh sb="0" eb="2">
      <t>シカ</t>
    </rPh>
    <rPh sb="3" eb="6">
      <t>エイセイシ</t>
    </rPh>
    <phoneticPr fontId="2"/>
  </si>
  <si>
    <t>（注）従業地の届出数である。隔年調査。</t>
    <rPh sb="1" eb="2">
      <t>チュウイ</t>
    </rPh>
    <rPh sb="3" eb="5">
      <t>ジュウギョウ</t>
    </rPh>
    <rPh sb="5" eb="6">
      <t>チ</t>
    </rPh>
    <rPh sb="7" eb="9">
      <t>トドケデ</t>
    </rPh>
    <rPh sb="9" eb="10">
      <t>カズ</t>
    </rPh>
    <rPh sb="14" eb="16">
      <t>カクネン</t>
    </rPh>
    <rPh sb="16" eb="18">
      <t>チョウサ</t>
    </rPh>
    <phoneticPr fontId="2"/>
  </si>
  <si>
    <t>7-5. 成人保健</t>
    <rPh sb="5" eb="7">
      <t>セイジン</t>
    </rPh>
    <rPh sb="7" eb="9">
      <t>ホケン</t>
    </rPh>
    <phoneticPr fontId="2"/>
  </si>
  <si>
    <t>区  分</t>
    <rPh sb="0" eb="4">
      <t>クブン</t>
    </rPh>
    <phoneticPr fontId="2"/>
  </si>
  <si>
    <t>資料：市民健康課</t>
  </si>
  <si>
    <t>年度</t>
    <rPh sb="0" eb="2">
      <t>ネンド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</si>
  <si>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</si>
  <si>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</si>
  <si>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実人員</t>
    <rPh sb="0" eb="1">
      <t>ジツ</t>
    </rPh>
    <rPh sb="1" eb="3">
      <t>ジンイン</t>
    </rPh>
    <phoneticPr fontId="2"/>
  </si>
  <si>
    <t>延人員</t>
    <rPh sb="0" eb="3">
      <t>ノベジンイン</t>
    </rPh>
    <phoneticPr fontId="2"/>
  </si>
  <si>
    <t>訪問延数</t>
    <rPh sb="0" eb="2">
      <t>ホウモン</t>
    </rPh>
    <rPh sb="2" eb="3">
      <t>ノ</t>
    </rPh>
    <rPh sb="3" eb="4">
      <t>カズ</t>
    </rPh>
    <phoneticPr fontId="2"/>
  </si>
  <si>
    <t>身体面</t>
  </si>
  <si>
    <t>精神面</t>
  </si>
  <si>
    <t>両面</t>
  </si>
  <si>
    <t>（単位：人、％）</t>
  </si>
  <si>
    <t>該当者</t>
  </si>
  <si>
    <t>受診数</t>
  </si>
  <si>
    <t>受診率</t>
  </si>
  <si>
    <t>経過観</t>
  </si>
  <si>
    <t>経過観察内訳</t>
  </si>
  <si>
    <t>歯科</t>
  </si>
  <si>
    <t>検尿</t>
  </si>
  <si>
    <t>察者数</t>
  </si>
  <si>
    <t>察者率</t>
  </si>
  <si>
    <t>むし歯</t>
  </si>
  <si>
    <t>２次</t>
  </si>
  <si>
    <t>（2）母子保健</t>
    <rPh sb="3" eb="5">
      <t>ボシ</t>
    </rPh>
    <rPh sb="5" eb="7">
      <t>ホケン</t>
    </rPh>
    <phoneticPr fontId="2"/>
  </si>
  <si>
    <t>母親学級・両親学級（3日間参加）</t>
    <rPh sb="0" eb="2">
      <t>ハハオヤ</t>
    </rPh>
    <rPh sb="2" eb="4">
      <t>ガッキュウ</t>
    </rPh>
    <rPh sb="5" eb="7">
      <t>リョウシン</t>
    </rPh>
    <rPh sb="7" eb="9">
      <t>ガッキュウ</t>
    </rPh>
    <rPh sb="11" eb="13">
      <t>カカン</t>
    </rPh>
    <rPh sb="13" eb="15">
      <t>サンカ</t>
    </rPh>
    <phoneticPr fontId="2"/>
  </si>
  <si>
    <t>（単位：人）</t>
  </si>
  <si>
    <t>母親学級</t>
  </si>
  <si>
    <t>離乳食指導</t>
  </si>
  <si>
    <t>1歳6か月児</t>
  </si>
  <si>
    <t>3歳児</t>
  </si>
  <si>
    <t>成人健康教室</t>
  </si>
  <si>
    <t>その他</t>
  </si>
  <si>
    <t>7-7.健康づくり事業 (1)成人保健</t>
    <rPh sb="4" eb="6">
      <t>ケンコウ</t>
    </rPh>
    <rPh sb="9" eb="11">
      <t>ジギョウ</t>
    </rPh>
    <rPh sb="15" eb="17">
      <t>セイジン</t>
    </rPh>
    <rPh sb="17" eb="19">
      <t>ホケン</t>
    </rPh>
    <phoneticPr fontId="2"/>
  </si>
  <si>
    <t>7-7.健康づくり事業 (2)母子保健</t>
    <rPh sb="4" eb="6">
      <t>ケンコウ</t>
    </rPh>
    <rPh sb="9" eb="11">
      <t>ジギョウ</t>
    </rPh>
    <rPh sb="15" eb="17">
      <t>ボシ</t>
    </rPh>
    <rPh sb="17" eb="19">
      <t>ホケン</t>
    </rPh>
    <phoneticPr fontId="2"/>
  </si>
  <si>
    <t>受付者数</t>
    <rPh sb="0" eb="1">
      <t>ウケ</t>
    </rPh>
    <rPh sb="1" eb="2">
      <t>ヅケ</t>
    </rPh>
    <phoneticPr fontId="2"/>
  </si>
  <si>
    <t>献　血　者　数</t>
    <rPh sb="0" eb="1">
      <t>ケン</t>
    </rPh>
    <rPh sb="2" eb="3">
      <t>チ</t>
    </rPh>
    <rPh sb="4" eb="5">
      <t>シャ</t>
    </rPh>
    <rPh sb="6" eb="7">
      <t>カズ</t>
    </rPh>
    <phoneticPr fontId="2"/>
  </si>
  <si>
    <t>成分</t>
    <rPh sb="0" eb="2">
      <t>セイブン</t>
    </rPh>
    <phoneticPr fontId="2"/>
  </si>
  <si>
    <t>合計</t>
    <rPh sb="0" eb="1">
      <t>ゴウ</t>
    </rPh>
    <rPh sb="1" eb="2">
      <t>ケイ</t>
    </rPh>
    <phoneticPr fontId="2"/>
  </si>
  <si>
    <t>－</t>
  </si>
  <si>
    <t>(単位：人)</t>
    <rPh sb="1" eb="3">
      <t>タンイ</t>
    </rPh>
    <rPh sb="4" eb="5">
      <t>ニン</t>
    </rPh>
    <phoneticPr fontId="2"/>
  </si>
  <si>
    <t>年
(12月31日)</t>
    <rPh sb="0" eb="1">
      <t>ネン</t>
    </rPh>
    <rPh sb="5" eb="6">
      <t>ツキ</t>
    </rPh>
    <rPh sb="8" eb="9">
      <t>ニチ</t>
    </rPh>
    <phoneticPr fontId="2"/>
  </si>
  <si>
    <t>総　数</t>
    <rPh sb="0" eb="1">
      <t>フサ</t>
    </rPh>
    <rPh sb="2" eb="3">
      <t>カズ</t>
    </rPh>
    <phoneticPr fontId="2"/>
  </si>
  <si>
    <t>肺 結 核 活 動 性</t>
    <rPh sb="0" eb="1">
      <t>ハイ</t>
    </rPh>
    <rPh sb="2" eb="3">
      <t>ムスブ</t>
    </rPh>
    <rPh sb="4" eb="5">
      <t>カク</t>
    </rPh>
    <rPh sb="6" eb="7">
      <t>カツ</t>
    </rPh>
    <rPh sb="8" eb="9">
      <t>ドウ</t>
    </rPh>
    <rPh sb="10" eb="11">
      <t>セイ</t>
    </rPh>
    <phoneticPr fontId="2"/>
  </si>
  <si>
    <t>肺外結核
活動性</t>
    <rPh sb="0" eb="1">
      <t>ハイ</t>
    </rPh>
    <rPh sb="1" eb="2">
      <t>ソト</t>
    </rPh>
    <rPh sb="2" eb="4">
      <t>ケッカク</t>
    </rPh>
    <rPh sb="5" eb="8">
      <t>カツドウセイ</t>
    </rPh>
    <phoneticPr fontId="2"/>
  </si>
  <si>
    <t>不活動性
結核</t>
    <rPh sb="0" eb="1">
      <t>フ</t>
    </rPh>
    <rPh sb="1" eb="4">
      <t>カツドウセイ</t>
    </rPh>
    <rPh sb="5" eb="7">
      <t>ケッカク</t>
    </rPh>
    <phoneticPr fontId="2"/>
  </si>
  <si>
    <t>活動性
不明</t>
    <rPh sb="0" eb="3">
      <t>カツドウセイ</t>
    </rPh>
    <rPh sb="4" eb="6">
      <t>フメイ</t>
    </rPh>
    <phoneticPr fontId="2"/>
  </si>
  <si>
    <t>小計</t>
    <rPh sb="0" eb="1">
      <t>ショウ</t>
    </rPh>
    <rPh sb="1" eb="2">
      <t>ケイ</t>
    </rPh>
    <phoneticPr fontId="2"/>
  </si>
  <si>
    <t>喀痰塗抹
陽性</t>
    <rPh sb="0" eb="2">
      <t>カクタン</t>
    </rPh>
    <rPh sb="2" eb="3">
      <t>ト</t>
    </rPh>
    <rPh sb="3" eb="4">
      <t>マツ</t>
    </rPh>
    <rPh sb="5" eb="7">
      <t>ヨウセイ</t>
    </rPh>
    <phoneticPr fontId="2"/>
  </si>
  <si>
    <t>その他の結核
菌陽性</t>
    <rPh sb="2" eb="3">
      <t>タ</t>
    </rPh>
    <rPh sb="4" eb="6">
      <t>ケッカク</t>
    </rPh>
    <rPh sb="7" eb="8">
      <t>キン</t>
    </rPh>
    <rPh sb="8" eb="10">
      <t>ヨウセイ</t>
    </rPh>
    <phoneticPr fontId="2"/>
  </si>
  <si>
    <t>菌陰性
その他</t>
    <rPh sb="0" eb="1">
      <t>キン</t>
    </rPh>
    <rPh sb="1" eb="3">
      <t>インセイ</t>
    </rPh>
    <rPh sb="6" eb="7">
      <t>タ</t>
    </rPh>
    <phoneticPr fontId="2"/>
  </si>
  <si>
    <t>年　</t>
  </si>
  <si>
    <t>精密検査受診者</t>
  </si>
  <si>
    <t>種　　　　　　別</t>
  </si>
  <si>
    <t>該当者数</t>
  </si>
  <si>
    <t>乳幼児</t>
  </si>
  <si>
    <t>日本脳炎(1期初回）</t>
  </si>
  <si>
    <t>日本脳炎(1期追加)</t>
  </si>
  <si>
    <t>接種者数</t>
    <rPh sb="0" eb="2">
      <t>セッシュ</t>
    </rPh>
    <phoneticPr fontId="2"/>
  </si>
  <si>
    <t>接種率</t>
    <rPh sb="0" eb="2">
      <t>セッシュ</t>
    </rPh>
    <phoneticPr fontId="2"/>
  </si>
  <si>
    <t>麻しん（はしか）・風しん（１期）</t>
    <rPh sb="9" eb="10">
      <t>フウ</t>
    </rPh>
    <rPh sb="14" eb="15">
      <t>キ</t>
    </rPh>
    <phoneticPr fontId="2"/>
  </si>
  <si>
    <t>麻しん（はしか）・風しん（２期）</t>
    <rPh sb="9" eb="10">
      <t>フウ</t>
    </rPh>
    <rPh sb="14" eb="15">
      <t>キ</t>
    </rPh>
    <phoneticPr fontId="2"/>
  </si>
  <si>
    <t>児童等</t>
    <rPh sb="0" eb="2">
      <t>ジドウ</t>
    </rPh>
    <rPh sb="2" eb="3">
      <t>トウ</t>
    </rPh>
    <phoneticPr fontId="2"/>
  </si>
  <si>
    <t>日本脳炎 (2期)</t>
    <rPh sb="7" eb="8">
      <t>キ</t>
    </rPh>
    <phoneticPr fontId="2"/>
  </si>
  <si>
    <t>…</t>
  </si>
  <si>
    <t>)</t>
  </si>
  <si>
    <t>(</t>
  </si>
  <si>
    <t>（順位）</t>
  </si>
  <si>
    <t>受診者</t>
  </si>
  <si>
    <t>年度</t>
  </si>
  <si>
    <t>精神的疾患</t>
    <rPh sb="0" eb="3">
      <t>セイシンテキ</t>
    </rPh>
    <rPh sb="3" eb="5">
      <t>シッカン</t>
    </rPh>
    <phoneticPr fontId="2"/>
  </si>
  <si>
    <t>身体的疾患</t>
    <rPh sb="0" eb="3">
      <t>シンタイテキ</t>
    </rPh>
    <rPh sb="3" eb="5">
      <t>シッカン</t>
    </rPh>
    <phoneticPr fontId="2"/>
  </si>
  <si>
    <t>7-8. 栄養指導</t>
  </si>
  <si>
    <t>潜在性結核感染症（別掲）</t>
    <rPh sb="0" eb="3">
      <t>センザイセイ</t>
    </rPh>
    <rPh sb="3" eb="5">
      <t>ケッカク</t>
    </rPh>
    <rPh sb="5" eb="8">
      <t>カンセンショウ</t>
    </rPh>
    <rPh sb="9" eb="11">
      <t>ベッケイ</t>
    </rPh>
    <phoneticPr fontId="2"/>
  </si>
  <si>
    <t>健康診査</t>
  </si>
  <si>
    <t>基本検査</t>
  </si>
  <si>
    <t>詳細な健診</t>
  </si>
  <si>
    <t>肝炎ウイルス検診</t>
  </si>
  <si>
    <t>B型肝炎陽性者</t>
  </si>
  <si>
    <t>C型肝炎</t>
  </si>
  <si>
    <t>胃がん検診</t>
  </si>
  <si>
    <t>精密検査</t>
  </si>
  <si>
    <t>発見がん</t>
  </si>
  <si>
    <t>子宮がん検診</t>
  </si>
  <si>
    <t>（9）</t>
  </si>
  <si>
    <t>（1）</t>
  </si>
  <si>
    <t>乳がん検診</t>
  </si>
  <si>
    <t>肺がん検診</t>
  </si>
  <si>
    <t>大腸がん検診</t>
  </si>
  <si>
    <t>前立腺がん検診</t>
  </si>
  <si>
    <t>骨粗しょう症検診</t>
  </si>
  <si>
    <t>成人歯科健康診査</t>
  </si>
  <si>
    <t>口腔がん検診</t>
  </si>
  <si>
    <t>在宅訪問歯科
保健事業</t>
  </si>
  <si>
    <t>要治療</t>
  </si>
  <si>
    <t>2,599(2,257)</t>
  </si>
  <si>
    <t>348(306)</t>
  </si>
  <si>
    <t>228(24)</t>
  </si>
  <si>
    <t>2,085(1,941)</t>
  </si>
  <si>
    <t>5,719(4,528)</t>
  </si>
  <si>
    <t>（311　他1）</t>
  </si>
  <si>
    <t>606(母子分）</t>
  </si>
  <si>
    <t>ヒブ（初回）</t>
    <rPh sb="3" eb="5">
      <t>ショカイ</t>
    </rPh>
    <phoneticPr fontId="2"/>
  </si>
  <si>
    <t>ヒブ（追加）</t>
    <rPh sb="3" eb="5">
      <t>ツイカ</t>
    </rPh>
    <phoneticPr fontId="2"/>
  </si>
  <si>
    <t>小児用肺炎球菌（初回）</t>
    <rPh sb="0" eb="3">
      <t>ショウニヨウ</t>
    </rPh>
    <rPh sb="3" eb="5">
      <t>ハイエン</t>
    </rPh>
    <rPh sb="5" eb="7">
      <t>キュウキン</t>
    </rPh>
    <rPh sb="8" eb="10">
      <t>ショカイ</t>
    </rPh>
    <phoneticPr fontId="2"/>
  </si>
  <si>
    <t>小児用肺炎球菌（追加）</t>
    <rPh sb="0" eb="3">
      <t>ショウニヨウ</t>
    </rPh>
    <rPh sb="3" eb="5">
      <t>ハイエン</t>
    </rPh>
    <rPh sb="5" eb="7">
      <t>キュウキン</t>
    </rPh>
    <rPh sb="8" eb="10">
      <t>ツイカ</t>
    </rPh>
    <phoneticPr fontId="2"/>
  </si>
  <si>
    <t>ポリオ　（初回）</t>
    <rPh sb="5" eb="7">
      <t>ショカイ</t>
    </rPh>
    <phoneticPr fontId="2"/>
  </si>
  <si>
    <t>ポリオ　（追加）</t>
    <rPh sb="5" eb="7">
      <t>ツイカ</t>
    </rPh>
    <phoneticPr fontId="2"/>
  </si>
  <si>
    <t>３種混合（1期初回）</t>
    <rPh sb="1" eb="2">
      <t>シュ</t>
    </rPh>
    <rPh sb="2" eb="4">
      <t>コンゴウ</t>
    </rPh>
    <rPh sb="6" eb="7">
      <t>キ</t>
    </rPh>
    <rPh sb="7" eb="9">
      <t>ショカイ</t>
    </rPh>
    <phoneticPr fontId="2"/>
  </si>
  <si>
    <t>４種混合（1期追加）</t>
    <rPh sb="1" eb="2">
      <t>シュ</t>
    </rPh>
    <rPh sb="2" eb="4">
      <t>コンゴウ</t>
    </rPh>
    <rPh sb="6" eb="7">
      <t>キ</t>
    </rPh>
    <rPh sb="7" eb="9">
      <t>ツイカ</t>
    </rPh>
    <phoneticPr fontId="2"/>
  </si>
  <si>
    <t>子宮頸がん予防</t>
    <rPh sb="0" eb="2">
      <t>シキュウ</t>
    </rPh>
    <rPh sb="2" eb="3">
      <t>ケイ</t>
    </rPh>
    <rPh sb="5" eb="7">
      <t>ヨボウ</t>
    </rPh>
    <phoneticPr fontId="2"/>
  </si>
  <si>
    <t>7-1. 出生・死亡等の推移</t>
    <rPh sb="5" eb="7">
      <t>シュッセイ</t>
    </rPh>
    <rPh sb="8" eb="10">
      <t>シボウ</t>
    </rPh>
    <rPh sb="10" eb="11">
      <t>ナド</t>
    </rPh>
    <rPh sb="12" eb="14">
      <t>スイイ</t>
    </rPh>
    <phoneticPr fontId="2"/>
  </si>
  <si>
    <t>各年中</t>
    <rPh sb="0" eb="1">
      <t>カク</t>
    </rPh>
    <rPh sb="1" eb="2">
      <t>ネン</t>
    </rPh>
    <rPh sb="2" eb="3">
      <t>ナカ</t>
    </rPh>
    <phoneticPr fontId="2"/>
  </si>
  <si>
    <t>出  生</t>
    <rPh sb="0" eb="4">
      <t>シュッセイ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</si>
  <si>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</si>
  <si>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</si>
  <si>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</si>
  <si>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死  亡</t>
    <rPh sb="0" eb="4">
      <t>シボウ</t>
    </rPh>
    <phoneticPr fontId="2"/>
  </si>
  <si>
    <t>自然増加</t>
    <rPh sb="0" eb="2">
      <t>シゼン</t>
    </rPh>
    <rPh sb="2" eb="4">
      <t>ゾウカ</t>
    </rPh>
    <phoneticPr fontId="2"/>
  </si>
  <si>
    <t>合計特殊出生率</t>
    <rPh sb="0" eb="2">
      <t>ゴウケイ</t>
    </rPh>
    <rPh sb="2" eb="4">
      <t>トクシュ</t>
    </rPh>
    <rPh sb="4" eb="6">
      <t>シュッショウ</t>
    </rPh>
    <rPh sb="6" eb="7">
      <t>リツ</t>
    </rPh>
    <phoneticPr fontId="2"/>
  </si>
  <si>
    <t>乳児死亡</t>
    <rPh sb="0" eb="2">
      <t>ニュウジ</t>
    </rPh>
    <rPh sb="2" eb="4">
      <t>シボウ</t>
    </rPh>
    <phoneticPr fontId="2"/>
  </si>
  <si>
    <t>新生児死亡</t>
    <rPh sb="0" eb="3">
      <t>シンセイジ</t>
    </rPh>
    <rPh sb="3" eb="5">
      <t>シボウ</t>
    </rPh>
    <phoneticPr fontId="2"/>
  </si>
  <si>
    <t>周産期死亡</t>
    <rPh sb="0" eb="1">
      <t>シュウ</t>
    </rPh>
    <rPh sb="1" eb="2">
      <t>サン</t>
    </rPh>
    <rPh sb="2" eb="3">
      <t>キ</t>
    </rPh>
    <rPh sb="3" eb="5">
      <t>シボウ</t>
    </rPh>
    <phoneticPr fontId="2"/>
  </si>
  <si>
    <t>死  産</t>
    <rPh sb="0" eb="1">
      <t>シ</t>
    </rPh>
    <rPh sb="3" eb="4">
      <t>サン</t>
    </rPh>
    <phoneticPr fontId="2"/>
  </si>
  <si>
    <t>自  然</t>
    <rPh sb="0" eb="4">
      <t>シゼン</t>
    </rPh>
    <phoneticPr fontId="2"/>
  </si>
  <si>
    <t>人  工</t>
    <rPh sb="0" eb="4">
      <t>ジンコウ</t>
    </rPh>
    <phoneticPr fontId="2"/>
  </si>
  <si>
    <t>婚  姻</t>
    <rPh sb="0" eb="4">
      <t>コンイン</t>
    </rPh>
    <phoneticPr fontId="2"/>
  </si>
  <si>
    <t>離  婚</t>
    <rPh sb="0" eb="4">
      <t>リコン</t>
    </rPh>
    <phoneticPr fontId="2"/>
  </si>
  <si>
    <t>低体重児</t>
    <rPh sb="0" eb="1">
      <t>テイ</t>
    </rPh>
    <rPh sb="1" eb="3">
      <t>タイジュウ</t>
    </rPh>
    <rPh sb="3" eb="4">
      <t>ジ</t>
    </rPh>
    <phoneticPr fontId="2"/>
  </si>
  <si>
    <t>7-2. 主要死因別死亡者数</t>
    <rPh sb="5" eb="7">
      <t>シュヨウ</t>
    </rPh>
    <rPh sb="7" eb="9">
      <t>シイン</t>
    </rPh>
    <rPh sb="9" eb="10">
      <t>ベツ</t>
    </rPh>
    <rPh sb="10" eb="13">
      <t>シボウシャ</t>
    </rPh>
    <rPh sb="13" eb="14">
      <t>カズ</t>
    </rPh>
    <phoneticPr fontId="2"/>
  </si>
  <si>
    <t>区    分</t>
    <rPh sb="0" eb="6">
      <t>クブン</t>
    </rPh>
    <phoneticPr fontId="2"/>
  </si>
  <si>
    <t>総  数</t>
    <rPh sb="0" eb="4">
      <t>ソウスウ</t>
    </rPh>
    <phoneticPr fontId="2"/>
  </si>
  <si>
    <t>（順位）</t>
    <rPh sb="1" eb="3">
      <t>ジュンイ</t>
    </rPh>
    <phoneticPr fontId="2"/>
  </si>
  <si>
    <t>結  核</t>
    <rPh sb="0" eb="4">
      <t>ケッカク</t>
    </rPh>
    <phoneticPr fontId="2"/>
  </si>
  <si>
    <t>悪性新生物</t>
    <rPh sb="0" eb="2">
      <t>アクセイ</t>
    </rPh>
    <rPh sb="2" eb="5">
      <t>シンセイブツ</t>
    </rPh>
    <phoneticPr fontId="2"/>
  </si>
  <si>
    <t>糖尿病</t>
    <rPh sb="0" eb="3">
      <t>トウニョウビョウ</t>
    </rPh>
    <phoneticPr fontId="2"/>
  </si>
  <si>
    <t>高血圧性疾患</t>
    <rPh sb="0" eb="4">
      <t>コウケツアツセイ</t>
    </rPh>
    <rPh sb="4" eb="6">
      <t>シッカン</t>
    </rPh>
    <phoneticPr fontId="2"/>
  </si>
  <si>
    <t>心疾患
（高血圧性除く）</t>
    <rPh sb="0" eb="3">
      <t>シンシッカン</t>
    </rPh>
    <rPh sb="5" eb="9">
      <t>コウケツアツセイ</t>
    </rPh>
    <rPh sb="9" eb="10">
      <t>ノゾ</t>
    </rPh>
    <phoneticPr fontId="2"/>
  </si>
  <si>
    <t>脳血管疾患</t>
    <rPh sb="0" eb="1">
      <t>ノウ</t>
    </rPh>
    <rPh sb="1" eb="3">
      <t>ケッカン</t>
    </rPh>
    <rPh sb="3" eb="5">
      <t>シッカン</t>
    </rPh>
    <phoneticPr fontId="2"/>
  </si>
  <si>
    <t>大動脈瘤及び解離</t>
    <rPh sb="0" eb="1">
      <t>ダイ</t>
    </rPh>
    <rPh sb="1" eb="4">
      <t>ドウミャクリュウ</t>
    </rPh>
    <rPh sb="4" eb="5">
      <t>オヨ</t>
    </rPh>
    <rPh sb="6" eb="8">
      <t>カイリ</t>
    </rPh>
    <phoneticPr fontId="2"/>
  </si>
  <si>
    <t>肺  炎</t>
    <rPh sb="0" eb="4">
      <t>ハイエン</t>
    </rPh>
    <phoneticPr fontId="2"/>
  </si>
  <si>
    <t>慢性閉塞性肺疾患</t>
    <rPh sb="0" eb="2">
      <t>マンセイ</t>
    </rPh>
    <rPh sb="2" eb="5">
      <t>ヘイソクセイ</t>
    </rPh>
    <rPh sb="5" eb="6">
      <t>ハイ</t>
    </rPh>
    <rPh sb="6" eb="8">
      <t>シッカン</t>
    </rPh>
    <phoneticPr fontId="2"/>
  </si>
  <si>
    <t>喘  息</t>
    <rPh sb="3" eb="4">
      <t>イキ</t>
    </rPh>
    <phoneticPr fontId="2"/>
  </si>
  <si>
    <t>肝疾患</t>
    <rPh sb="0" eb="1">
      <t>カン</t>
    </rPh>
    <rPh sb="1" eb="3">
      <t>シッカン</t>
    </rPh>
    <phoneticPr fontId="2"/>
  </si>
  <si>
    <t>腎不全</t>
    <rPh sb="0" eb="3">
      <t>ジンフゼン</t>
    </rPh>
    <phoneticPr fontId="2"/>
  </si>
  <si>
    <t>老  衰</t>
    <rPh sb="0" eb="4">
      <t>ロウスイ</t>
    </rPh>
    <phoneticPr fontId="2"/>
  </si>
  <si>
    <t>不慮の事故</t>
    <rPh sb="0" eb="2">
      <t>フリョ</t>
    </rPh>
    <rPh sb="3" eb="5">
      <t>ジコ</t>
    </rPh>
    <phoneticPr fontId="2"/>
  </si>
  <si>
    <t>自  殺</t>
    <rPh sb="0" eb="4">
      <t>ジサツ</t>
    </rPh>
    <phoneticPr fontId="2"/>
  </si>
  <si>
    <t>その他</t>
    <rPh sb="0" eb="3">
      <t>ソノタ</t>
    </rPh>
    <phoneticPr fontId="2"/>
  </si>
  <si>
    <t>　　　26</t>
    <phoneticPr fontId="2"/>
  </si>
  <si>
    <t>-</t>
    <phoneticPr fontId="2"/>
  </si>
  <si>
    <t>資料：保健所・保健総務課（平成26年度までは春日部保健所、地域医療課）</t>
    <phoneticPr fontId="2"/>
  </si>
  <si>
    <t xml:space="preserve"> 平成22</t>
    <rPh sb="1" eb="3">
      <t>ヘイセイ</t>
    </rPh>
    <phoneticPr fontId="2"/>
  </si>
  <si>
    <t>資料：保健所・保健総務課（厚生労働省「平成26年医師・</t>
    <rPh sb="0" eb="2">
      <t>シリョウ</t>
    </rPh>
    <rPh sb="3" eb="6">
      <t>ホケンジョ</t>
    </rPh>
    <rPh sb="7" eb="9">
      <t>ホケン</t>
    </rPh>
    <rPh sb="9" eb="12">
      <t>ソウムカ</t>
    </rPh>
    <rPh sb="13" eb="15">
      <t>コウセイ</t>
    </rPh>
    <rPh sb="15" eb="18">
      <t>ロウドウショウ</t>
    </rPh>
    <rPh sb="19" eb="21">
      <t>ヘイセイ</t>
    </rPh>
    <rPh sb="23" eb="24">
      <t>ネン</t>
    </rPh>
    <rPh sb="24" eb="26">
      <t>イシ</t>
    </rPh>
    <phoneticPr fontId="2"/>
  </si>
  <si>
    <t>歯科医師・薬剤師調査」及び埼玉県医療整備課提供資料）</t>
    <rPh sb="0" eb="2">
      <t>シカ</t>
    </rPh>
    <phoneticPr fontId="2"/>
  </si>
  <si>
    <t>（1）健康診査状況</t>
    <rPh sb="3" eb="5">
      <t>ケンコウ</t>
    </rPh>
    <rPh sb="5" eb="7">
      <t>シンサ</t>
    </rPh>
    <rPh sb="7" eb="9">
      <t>ジョウキョウ</t>
    </rPh>
    <phoneticPr fontId="2"/>
  </si>
  <si>
    <t>26年度</t>
    <phoneticPr fontId="2"/>
  </si>
  <si>
    <t>95(心電図)</t>
  </si>
  <si>
    <t>7（眼底）</t>
  </si>
  <si>
    <t>129（心電図）</t>
    <rPh sb="4" eb="7">
      <t>シンデンズ</t>
    </rPh>
    <phoneticPr fontId="2"/>
  </si>
  <si>
    <t>7（眼底）</t>
    <rPh sb="2" eb="4">
      <t>ガンテイ</t>
    </rPh>
    <phoneticPr fontId="2"/>
  </si>
  <si>
    <t>(2,473)</t>
  </si>
  <si>
    <t>（2）健康手帳の交付</t>
    <rPh sb="3" eb="5">
      <t>ケンコウ</t>
    </rPh>
    <rPh sb="5" eb="7">
      <t>テチョウ</t>
    </rPh>
    <rPh sb="8" eb="10">
      <t>コウフ</t>
    </rPh>
    <phoneticPr fontId="2"/>
  </si>
  <si>
    <t>75歳以上</t>
    <rPh sb="2" eb="5">
      <t>サイイジョウ</t>
    </rPh>
    <phoneticPr fontId="2"/>
  </si>
  <si>
    <t>40歳～74歳</t>
    <rPh sb="2" eb="3">
      <t>サイ</t>
    </rPh>
    <rPh sb="6" eb="7">
      <t>サイ</t>
    </rPh>
    <phoneticPr fontId="2"/>
  </si>
  <si>
    <t>（3）成人健康相談状況</t>
    <rPh sb="3" eb="5">
      <t>セイジン</t>
    </rPh>
    <rPh sb="5" eb="7">
      <t>ケンコウ</t>
    </rPh>
    <rPh sb="7" eb="9">
      <t>ソウダン</t>
    </rPh>
    <rPh sb="9" eb="11">
      <t>ジョウキョウ</t>
    </rPh>
    <phoneticPr fontId="2"/>
  </si>
  <si>
    <t>被指導延数</t>
    <rPh sb="0" eb="1">
      <t>ヒ</t>
    </rPh>
    <rPh sb="1" eb="3">
      <t>シドウ</t>
    </rPh>
    <rPh sb="3" eb="4">
      <t>ノ</t>
    </rPh>
    <rPh sb="4" eb="5">
      <t>カズ</t>
    </rPh>
    <phoneticPr fontId="2"/>
  </si>
  <si>
    <t>（4）機能訓練</t>
    <rPh sb="3" eb="5">
      <t>キノウ</t>
    </rPh>
    <rPh sb="5" eb="7">
      <t>クンレン</t>
    </rPh>
    <phoneticPr fontId="2"/>
  </si>
  <si>
    <t>（単位：回、人）</t>
    <rPh sb="1" eb="3">
      <t>タンイ</t>
    </rPh>
    <rPh sb="4" eb="5">
      <t>カイ</t>
    </rPh>
    <rPh sb="6" eb="7">
      <t>ヒト</t>
    </rPh>
    <phoneticPr fontId="2"/>
  </si>
  <si>
    <t>通　　所　　訓　　練</t>
    <rPh sb="0" eb="1">
      <t>ツウイン</t>
    </rPh>
    <rPh sb="3" eb="4">
      <t>トコロ</t>
    </rPh>
    <rPh sb="6" eb="10">
      <t>クンレン</t>
    </rPh>
    <phoneticPr fontId="2"/>
  </si>
  <si>
    <t>訪問訓練</t>
    <rPh sb="0" eb="2">
      <t>ホウモン</t>
    </rPh>
    <rPh sb="2" eb="4">
      <t>クンレン</t>
    </rPh>
    <phoneticPr fontId="2"/>
  </si>
  <si>
    <t>回  数</t>
    <rPh sb="0" eb="4">
      <t>カイスウ</t>
    </rPh>
    <phoneticPr fontId="2"/>
  </si>
  <si>
    <t>実人数</t>
    <rPh sb="0" eb="1">
      <t>ミ</t>
    </rPh>
    <rPh sb="1" eb="2">
      <t>ニン</t>
    </rPh>
    <rPh sb="2" eb="3">
      <t>カズ</t>
    </rPh>
    <phoneticPr fontId="2"/>
  </si>
  <si>
    <t>延人数</t>
    <rPh sb="0" eb="1">
      <t>ノ</t>
    </rPh>
    <rPh sb="1" eb="2">
      <t>ニン</t>
    </rPh>
    <rPh sb="2" eb="3">
      <t>ジッスウ</t>
    </rPh>
    <phoneticPr fontId="2"/>
  </si>
  <si>
    <t>（5）-1. 成人・老人訪問活動</t>
    <rPh sb="7" eb="9">
      <t>セイジン</t>
    </rPh>
    <rPh sb="10" eb="12">
      <t>ロウジン</t>
    </rPh>
    <rPh sb="12" eb="14">
      <t>ホウモン</t>
    </rPh>
    <rPh sb="14" eb="16">
      <t>カツドウ</t>
    </rPh>
    <phoneticPr fontId="2"/>
  </si>
  <si>
    <t>（5）-2. 地域包括支援センター（兼務保健師分を含む）</t>
    <rPh sb="7" eb="13">
      <t>チ</t>
    </rPh>
    <phoneticPr fontId="2"/>
  </si>
  <si>
    <t>7-6. 母子保健</t>
    <rPh sb="5" eb="7">
      <t>ボシ</t>
    </rPh>
    <rPh sb="7" eb="9">
      <t>ホケン</t>
    </rPh>
    <phoneticPr fontId="2"/>
  </si>
  <si>
    <t>（1）相談等の状況</t>
    <rPh sb="3" eb="5">
      <t>ソウダン</t>
    </rPh>
    <rPh sb="5" eb="6">
      <t>ナド</t>
    </rPh>
    <rPh sb="7" eb="9">
      <t>ジョウキョウ</t>
    </rPh>
    <phoneticPr fontId="2"/>
  </si>
  <si>
    <t>　　　　　　　　　　（単位：人）</t>
    <rPh sb="11" eb="13">
      <t>タンイ</t>
    </rPh>
    <rPh sb="14" eb="15">
      <t>ヒト</t>
    </rPh>
    <phoneticPr fontId="2"/>
  </si>
  <si>
    <t>母子健康
手帳交付</t>
    <rPh sb="0" eb="2">
      <t>ボシ</t>
    </rPh>
    <rPh sb="2" eb="4">
      <t>ケンコウ</t>
    </rPh>
    <rPh sb="5" eb="7">
      <t>テチョウ</t>
    </rPh>
    <rPh sb="7" eb="9">
      <t>コウフ</t>
    </rPh>
    <phoneticPr fontId="2"/>
  </si>
  <si>
    <t>乳幼児育児相談</t>
    <rPh sb="0" eb="3">
      <t>ニュウヨウジ</t>
    </rPh>
    <rPh sb="3" eb="5">
      <t>イクジ</t>
    </rPh>
    <rPh sb="5" eb="7">
      <t>ソウダン</t>
    </rPh>
    <phoneticPr fontId="2"/>
  </si>
  <si>
    <t>1歳6か月児・3歳児継続相談</t>
    <rPh sb="1" eb="2">
      <t>サイ</t>
    </rPh>
    <rPh sb="4" eb="5">
      <t>ゲツ</t>
    </rPh>
    <rPh sb="5" eb="6">
      <t>ジドウ</t>
    </rPh>
    <rPh sb="8" eb="10">
      <t>サイジ</t>
    </rPh>
    <rPh sb="10" eb="12">
      <t>ケイゾク</t>
    </rPh>
    <rPh sb="12" eb="14">
      <t>ソウダン</t>
    </rPh>
    <phoneticPr fontId="2"/>
  </si>
  <si>
    <t>特別発達相談</t>
    <rPh sb="0" eb="2">
      <t>トクベツ</t>
    </rPh>
    <rPh sb="2" eb="4">
      <t>ハッタツ</t>
    </rPh>
    <rPh sb="4" eb="6">
      <t>ソウダン</t>
    </rPh>
    <phoneticPr fontId="2"/>
  </si>
  <si>
    <t>乳児</t>
    <rPh sb="0" eb="2">
      <t>ニュウジ</t>
    </rPh>
    <phoneticPr fontId="2"/>
  </si>
  <si>
    <t>幼児</t>
    <rPh sb="0" eb="2">
      <t>ヨウジ</t>
    </rPh>
    <phoneticPr fontId="2"/>
  </si>
  <si>
    <t>実数</t>
    <rPh sb="0" eb="2">
      <t>ジッスウ</t>
    </rPh>
    <phoneticPr fontId="2"/>
  </si>
  <si>
    <t>延数</t>
    <rPh sb="0" eb="1">
      <t>ノ</t>
    </rPh>
    <rPh sb="1" eb="2">
      <t>カズ</t>
    </rPh>
    <phoneticPr fontId="2"/>
  </si>
  <si>
    <t>初回</t>
    <rPh sb="0" eb="2">
      <t>ショカイ</t>
    </rPh>
    <phoneticPr fontId="2"/>
  </si>
  <si>
    <t>回数</t>
    <rPh sb="0" eb="2">
      <t>カイスウ</t>
    </rPh>
    <phoneticPr fontId="2"/>
  </si>
  <si>
    <t>延数</t>
    <rPh sb="0" eb="1">
      <t>ノベ</t>
    </rPh>
    <rPh sb="1" eb="2">
      <t>スウ</t>
    </rPh>
    <phoneticPr fontId="2"/>
  </si>
  <si>
    <t>（注1）乳幼児育児相談の総数にはその他（小中学生等）を含む。</t>
    <rPh sb="1" eb="2">
      <t>チュウイ</t>
    </rPh>
    <rPh sb="4" eb="7">
      <t>ニュウヨウジ</t>
    </rPh>
    <rPh sb="7" eb="9">
      <t>イクジ</t>
    </rPh>
    <rPh sb="9" eb="11">
      <t>ソウダン</t>
    </rPh>
    <rPh sb="12" eb="14">
      <t>ソウスウ</t>
    </rPh>
    <rPh sb="16" eb="19">
      <t>ソノタ</t>
    </rPh>
    <rPh sb="20" eb="24">
      <t>ショウチュウガクセイ</t>
    </rPh>
    <rPh sb="24" eb="25">
      <t>トウ</t>
    </rPh>
    <rPh sb="27" eb="28">
      <t>フク</t>
    </rPh>
    <phoneticPr fontId="2"/>
  </si>
  <si>
    <t>資料：市民健康課</t>
    <rPh sb="0" eb="2">
      <t>シリョウ</t>
    </rPh>
    <rPh sb="3" eb="5">
      <t>シミン</t>
    </rPh>
    <rPh sb="5" eb="7">
      <t>ケンコウ</t>
    </rPh>
    <rPh sb="7" eb="8">
      <t>カ</t>
    </rPh>
    <phoneticPr fontId="2"/>
  </si>
  <si>
    <t>（注2）平成18年度から心理判定員による相談日を設け、作業療法士による訓練日は回数を増やした。</t>
    <rPh sb="1" eb="2">
      <t>チュウ</t>
    </rPh>
    <rPh sb="4" eb="6">
      <t>ヘイセイ</t>
    </rPh>
    <rPh sb="8" eb="10">
      <t>ネンド</t>
    </rPh>
    <rPh sb="12" eb="14">
      <t>シンリ</t>
    </rPh>
    <rPh sb="14" eb="16">
      <t>ハンテイ</t>
    </rPh>
    <rPh sb="16" eb="17">
      <t>イン</t>
    </rPh>
    <rPh sb="20" eb="22">
      <t>ソウダン</t>
    </rPh>
    <rPh sb="22" eb="23">
      <t>ビ</t>
    </rPh>
    <rPh sb="24" eb="25">
      <t>モウ</t>
    </rPh>
    <rPh sb="27" eb="29">
      <t>サギョウ</t>
    </rPh>
    <rPh sb="29" eb="32">
      <t>リョウホウシ</t>
    </rPh>
    <rPh sb="35" eb="37">
      <t>クンレン</t>
    </rPh>
    <rPh sb="37" eb="38">
      <t>ビ</t>
    </rPh>
    <rPh sb="39" eb="41">
      <t>カイスウ</t>
    </rPh>
    <rPh sb="42" eb="43">
      <t>フ</t>
    </rPh>
    <phoneticPr fontId="2"/>
  </si>
  <si>
    <t>（2）4か月児健康診査状況</t>
    <rPh sb="4" eb="6">
      <t>カゲツ</t>
    </rPh>
    <rPh sb="6" eb="7">
      <t>ジドウ</t>
    </rPh>
    <rPh sb="7" eb="9">
      <t>ケンコウ</t>
    </rPh>
    <rPh sb="9" eb="11">
      <t>シンサ</t>
    </rPh>
    <rPh sb="11" eb="13">
      <t>ジョウキョウ</t>
    </rPh>
    <phoneticPr fontId="2"/>
  </si>
  <si>
    <t>（単位：人、％）</t>
    <rPh sb="1" eb="3">
      <t>タンイ</t>
    </rPh>
    <rPh sb="4" eb="5">
      <t>ヒト</t>
    </rPh>
    <phoneticPr fontId="2"/>
  </si>
  <si>
    <t>該当者</t>
    <rPh sb="0" eb="3">
      <t>ガイトウシャ</t>
    </rPh>
    <phoneticPr fontId="2"/>
  </si>
  <si>
    <t>受診数</t>
    <rPh sb="0" eb="2">
      <t>ジュシン</t>
    </rPh>
    <rPh sb="2" eb="3">
      <t>カズ</t>
    </rPh>
    <phoneticPr fontId="2"/>
  </si>
  <si>
    <t>受診率</t>
    <rPh sb="0" eb="2">
      <t>ジュシン</t>
    </rPh>
    <rPh sb="2" eb="3">
      <t>リツ</t>
    </rPh>
    <phoneticPr fontId="2"/>
  </si>
  <si>
    <t>経過観
察者数</t>
    <rPh sb="0" eb="2">
      <t>ケイカ</t>
    </rPh>
    <rPh sb="2" eb="3">
      <t>カン</t>
    </rPh>
    <rPh sb="4" eb="5">
      <t>サツ</t>
    </rPh>
    <rPh sb="5" eb="6">
      <t>シャ</t>
    </rPh>
    <rPh sb="6" eb="7">
      <t>スウ</t>
    </rPh>
    <phoneticPr fontId="2"/>
  </si>
  <si>
    <t>経過観
察者率</t>
    <rPh sb="0" eb="2">
      <t>ケイカ</t>
    </rPh>
    <rPh sb="2" eb="6">
      <t>カンサツシャ</t>
    </rPh>
    <rPh sb="6" eb="7">
      <t>リツ</t>
    </rPh>
    <phoneticPr fontId="2"/>
  </si>
  <si>
    <t>経過観察内訳</t>
    <rPh sb="0" eb="2">
      <t>ケイカ</t>
    </rPh>
    <rPh sb="2" eb="4">
      <t>カンサツ</t>
    </rPh>
    <rPh sb="4" eb="6">
      <t>ウチワケ</t>
    </rPh>
    <phoneticPr fontId="2"/>
  </si>
  <si>
    <t>発達</t>
    <rPh sb="0" eb="2">
      <t>ハッタツ</t>
    </rPh>
    <phoneticPr fontId="2"/>
  </si>
  <si>
    <t>発育</t>
    <rPh sb="0" eb="2">
      <t>ハツイク</t>
    </rPh>
    <phoneticPr fontId="2"/>
  </si>
  <si>
    <t>疾病</t>
    <rPh sb="0" eb="2">
      <t>シッペイ</t>
    </rPh>
    <phoneticPr fontId="2"/>
  </si>
  <si>
    <t>聴力</t>
    <rPh sb="0" eb="2">
      <t>チョウリョク</t>
    </rPh>
    <phoneticPr fontId="2"/>
  </si>
  <si>
    <t>（注）経過観察内訳は重複している場合があるため、経過観察者数≦経過観察内訳となる。</t>
    <rPh sb="1" eb="2">
      <t>チュウ</t>
    </rPh>
    <rPh sb="3" eb="5">
      <t>ケイカ</t>
    </rPh>
    <rPh sb="5" eb="7">
      <t>カンサツ</t>
    </rPh>
    <rPh sb="7" eb="9">
      <t>ウチワケ</t>
    </rPh>
    <rPh sb="10" eb="12">
      <t>チョウフク</t>
    </rPh>
    <rPh sb="16" eb="18">
      <t>バアイ</t>
    </rPh>
    <rPh sb="24" eb="26">
      <t>ケイカ</t>
    </rPh>
    <rPh sb="26" eb="28">
      <t>カンサツ</t>
    </rPh>
    <rPh sb="28" eb="29">
      <t>シャ</t>
    </rPh>
    <rPh sb="29" eb="30">
      <t>スウ</t>
    </rPh>
    <rPh sb="31" eb="33">
      <t>ケイカ</t>
    </rPh>
    <rPh sb="33" eb="35">
      <t>カンサツ</t>
    </rPh>
    <rPh sb="35" eb="37">
      <t>ウチワケ</t>
    </rPh>
    <phoneticPr fontId="2"/>
  </si>
  <si>
    <t>（3）10か月児健康診査状況</t>
    <rPh sb="5" eb="7">
      <t>カゲツ</t>
    </rPh>
    <rPh sb="7" eb="8">
      <t>ジドウ</t>
    </rPh>
    <rPh sb="8" eb="10">
      <t>ケンコウ</t>
    </rPh>
    <rPh sb="10" eb="12">
      <t>シンサ</t>
    </rPh>
    <rPh sb="12" eb="14">
      <t>ジョウキョウ</t>
    </rPh>
    <phoneticPr fontId="2"/>
  </si>
  <si>
    <t>（4）1歳6か月児健康診査状況</t>
    <rPh sb="4" eb="5">
      <t>サイ</t>
    </rPh>
    <rPh sb="6" eb="8">
      <t>カゲツ</t>
    </rPh>
    <rPh sb="8" eb="9">
      <t>ジドウ</t>
    </rPh>
    <rPh sb="9" eb="11">
      <t>ケンコウ</t>
    </rPh>
    <rPh sb="11" eb="13">
      <t>シンサ</t>
    </rPh>
    <rPh sb="13" eb="15">
      <t>ジョウキョウ</t>
    </rPh>
    <phoneticPr fontId="2"/>
  </si>
  <si>
    <t>経過観
察者数</t>
    <rPh sb="0" eb="2">
      <t>ケイカ</t>
    </rPh>
    <rPh sb="2" eb="6">
      <t>カンサツシャ</t>
    </rPh>
    <rPh sb="6" eb="7">
      <t>スウ</t>
    </rPh>
    <phoneticPr fontId="2"/>
  </si>
  <si>
    <t>歯科</t>
    <rPh sb="0" eb="2">
      <t>シカ</t>
    </rPh>
    <phoneticPr fontId="2"/>
  </si>
  <si>
    <t>むし歯</t>
    <rPh sb="2" eb="3">
      <t>バ</t>
    </rPh>
    <phoneticPr fontId="2"/>
  </si>
  <si>
    <t>（6）母子訪問活動</t>
    <rPh sb="3" eb="5">
      <t>ボシ</t>
    </rPh>
    <rPh sb="5" eb="7">
      <t>ホウモン</t>
    </rPh>
    <rPh sb="7" eb="9">
      <t>カツドウ</t>
    </rPh>
    <phoneticPr fontId="2"/>
  </si>
  <si>
    <t>年度</t>
    <rPh sb="0" eb="1">
      <t>トシ</t>
    </rPh>
    <rPh sb="1" eb="2">
      <t>ド</t>
    </rPh>
    <phoneticPr fontId="2"/>
  </si>
  <si>
    <t>妊産婦</t>
    <rPh sb="0" eb="3">
      <t>ニンサンプ</t>
    </rPh>
    <phoneticPr fontId="2"/>
  </si>
  <si>
    <t>新生児</t>
    <rPh sb="0" eb="3">
      <t>シンセイジ</t>
    </rPh>
    <phoneticPr fontId="2"/>
  </si>
  <si>
    <t>未熟児</t>
    <rPh sb="0" eb="3">
      <t>ミジュクジ</t>
    </rPh>
    <phoneticPr fontId="2"/>
  </si>
  <si>
    <t>（注）（　）は助産師会委託による妊産婦・新生児訪問。</t>
    <rPh sb="1" eb="2">
      <t>チュウ</t>
    </rPh>
    <rPh sb="7" eb="10">
      <t>ジョサンシ</t>
    </rPh>
    <rPh sb="10" eb="11">
      <t>カイ</t>
    </rPh>
    <rPh sb="11" eb="13">
      <t>イタク</t>
    </rPh>
    <rPh sb="16" eb="19">
      <t>ニンサンプ</t>
    </rPh>
    <rPh sb="20" eb="23">
      <t>シンセイジ</t>
    </rPh>
    <rPh sb="23" eb="25">
      <t>ホウモン</t>
    </rPh>
    <phoneticPr fontId="2"/>
  </si>
  <si>
    <t>資料：市民健康課</t>
    <rPh sb="0" eb="1">
      <t>シ</t>
    </rPh>
    <rPh sb="1" eb="2">
      <t>リョウ</t>
    </rPh>
    <rPh sb="3" eb="4">
      <t>シ</t>
    </rPh>
    <rPh sb="4" eb="5">
      <t>ミン</t>
    </rPh>
    <rPh sb="5" eb="7">
      <t>ケンコウ</t>
    </rPh>
    <rPh sb="7" eb="8">
      <t>カ</t>
    </rPh>
    <phoneticPr fontId="2"/>
  </si>
  <si>
    <t>7-11. 結核患者登録者数（年末時）</t>
    <rPh sb="6" eb="8">
      <t>ケッカク</t>
    </rPh>
    <rPh sb="8" eb="10">
      <t>カンジャ</t>
    </rPh>
    <rPh sb="10" eb="13">
      <t>トウロクシャ</t>
    </rPh>
    <rPh sb="13" eb="14">
      <t>スウ</t>
    </rPh>
    <rPh sb="15" eb="17">
      <t>ネンマツ</t>
    </rPh>
    <rPh sb="17" eb="18">
      <t>ジ</t>
    </rPh>
    <phoneticPr fontId="2"/>
  </si>
  <si>
    <t xml:space="preserve"> 　　　26</t>
    <phoneticPr fontId="2"/>
  </si>
  <si>
    <t>資料 ： 保健所・保健総務課（平成26年までは春日部保健所）</t>
    <rPh sb="0" eb="2">
      <t>シリョウ</t>
    </rPh>
    <rPh sb="5" eb="8">
      <t>ホケンジョ</t>
    </rPh>
    <rPh sb="9" eb="11">
      <t>ホケン</t>
    </rPh>
    <rPh sb="11" eb="14">
      <t>ソウムカ</t>
    </rPh>
    <rPh sb="15" eb="17">
      <t>ヘイセイ</t>
    </rPh>
    <rPh sb="19" eb="20">
      <t>ネン</t>
    </rPh>
    <rPh sb="23" eb="26">
      <t>カスカベ</t>
    </rPh>
    <rPh sb="26" eb="29">
      <t>ホケンジョ</t>
    </rPh>
    <phoneticPr fontId="2"/>
  </si>
  <si>
    <t>肺結核</t>
    <rPh sb="0" eb="3">
      <t>ハイケッカク</t>
    </rPh>
    <phoneticPr fontId="2"/>
  </si>
  <si>
    <t>資料：市民健康課</t>
    <rPh sb="0" eb="2">
      <t>シリョウ</t>
    </rPh>
    <rPh sb="3" eb="8">
      <t>シミンケンコウカ</t>
    </rPh>
    <phoneticPr fontId="2"/>
  </si>
  <si>
    <t>水痘</t>
    <rPh sb="0" eb="2">
      <t>スイトウ</t>
    </rPh>
    <phoneticPr fontId="2"/>
  </si>
  <si>
    <t>肺炎球菌</t>
    <rPh sb="0" eb="2">
      <t>ハイエン</t>
    </rPh>
    <rPh sb="2" eb="4">
      <t>キュウキン</t>
    </rPh>
    <phoneticPr fontId="2"/>
  </si>
  <si>
    <t>7-7. 健康づくり事業</t>
    <rPh sb="5" eb="7">
      <t>ケンコウ</t>
    </rPh>
    <rPh sb="10" eb="12">
      <t>ジギョウ</t>
    </rPh>
    <phoneticPr fontId="2"/>
  </si>
  <si>
    <t>（1）成人保健</t>
    <rPh sb="3" eb="5">
      <t>セイジン</t>
    </rPh>
    <rPh sb="5" eb="7">
      <t>ホケン</t>
    </rPh>
    <phoneticPr fontId="2"/>
  </si>
  <si>
    <t>成人健康教育</t>
    <rPh sb="0" eb="2">
      <t>セイジン</t>
    </rPh>
    <rPh sb="2" eb="4">
      <t>ケンコウ</t>
    </rPh>
    <rPh sb="4" eb="6">
      <t>キョウイク</t>
    </rPh>
    <phoneticPr fontId="2"/>
  </si>
  <si>
    <t>ハッポちゃん体操普及</t>
    <rPh sb="6" eb="8">
      <t>タイソウ</t>
    </rPh>
    <rPh sb="8" eb="10">
      <t>フキュウ</t>
    </rPh>
    <phoneticPr fontId="2"/>
  </si>
  <si>
    <t>健康体操教室</t>
    <rPh sb="0" eb="2">
      <t>ケンコウ</t>
    </rPh>
    <rPh sb="2" eb="4">
      <t>タイソウ</t>
    </rPh>
    <rPh sb="4" eb="6">
      <t>キョウシツ</t>
    </rPh>
    <phoneticPr fontId="2"/>
  </si>
  <si>
    <t>（注）成人健康教育は、地区健康教育等を含んでいる。</t>
    <rPh sb="1" eb="2">
      <t>チュウ</t>
    </rPh>
    <rPh sb="3" eb="5">
      <t>セイジン</t>
    </rPh>
    <rPh sb="5" eb="7">
      <t>ケンコウ</t>
    </rPh>
    <rPh sb="7" eb="8">
      <t>キョウ</t>
    </rPh>
    <rPh sb="8" eb="9">
      <t>イク</t>
    </rPh>
    <rPh sb="11" eb="13">
      <t>チク</t>
    </rPh>
    <rPh sb="13" eb="15">
      <t>ケンコウ</t>
    </rPh>
    <rPh sb="15" eb="18">
      <t>キョウイクトウ</t>
    </rPh>
    <rPh sb="19" eb="20">
      <t>フク</t>
    </rPh>
    <phoneticPr fontId="2"/>
  </si>
  <si>
    <t>（3日目のみ参加）</t>
    <rPh sb="2" eb="4">
      <t>カメ</t>
    </rPh>
    <rPh sb="6" eb="8">
      <t>サンカ</t>
    </rPh>
    <phoneticPr fontId="2"/>
  </si>
  <si>
    <t>（注）（ ）内は夫である。（再掲）</t>
    <rPh sb="1" eb="2">
      <t>チュウイ</t>
    </rPh>
    <rPh sb="6" eb="7">
      <t>ナイ</t>
    </rPh>
    <rPh sb="8" eb="9">
      <t>フウフ</t>
    </rPh>
    <rPh sb="14" eb="15">
      <t>サイ</t>
    </rPh>
    <rPh sb="15" eb="16">
      <t>ケイ</t>
    </rPh>
    <phoneticPr fontId="2"/>
  </si>
  <si>
    <t>7-9．移動献血車による献血実施状況</t>
    <rPh sb="4" eb="6">
      <t>イドウ</t>
    </rPh>
    <rPh sb="6" eb="8">
      <t>ケンケツ</t>
    </rPh>
    <rPh sb="8" eb="9">
      <t>シャ</t>
    </rPh>
    <rPh sb="12" eb="14">
      <t>ケンケツ</t>
    </rPh>
    <rPh sb="14" eb="16">
      <t>ジッシ</t>
    </rPh>
    <rPh sb="16" eb="18">
      <t>ジョウキョウ</t>
    </rPh>
    <phoneticPr fontId="2"/>
  </si>
  <si>
    <t>資料：保健所・保健総務課（平成26年度までは地域医療課）</t>
    <rPh sb="3" eb="6">
      <t>ホケンジョ</t>
    </rPh>
    <rPh sb="7" eb="9">
      <t>ホケン</t>
    </rPh>
    <rPh sb="9" eb="12">
      <t>ソウムカ</t>
    </rPh>
    <rPh sb="13" eb="15">
      <t>ヘイセイ</t>
    </rPh>
    <rPh sb="17" eb="18">
      <t>ネン</t>
    </rPh>
    <rPh sb="18" eb="19">
      <t>ド</t>
    </rPh>
    <rPh sb="22" eb="24">
      <t>チイキ</t>
    </rPh>
    <rPh sb="24" eb="26">
      <t>イリョウ</t>
    </rPh>
    <rPh sb="26" eb="27">
      <t>カ</t>
    </rPh>
    <phoneticPr fontId="2"/>
  </si>
  <si>
    <t>7-10. 結核新登録者数</t>
    <rPh sb="6" eb="8">
      <t>ケッカク</t>
    </rPh>
    <rPh sb="8" eb="9">
      <t>シン</t>
    </rPh>
    <rPh sb="9" eb="11">
      <t>トウロク</t>
    </rPh>
    <rPh sb="11" eb="12">
      <t>シャ</t>
    </rPh>
    <rPh sb="12" eb="13">
      <t>スウ</t>
    </rPh>
    <phoneticPr fontId="2"/>
  </si>
  <si>
    <t>7-14.市立病院施設の規模</t>
    <rPh sb="9" eb="11">
      <t>シセツ</t>
    </rPh>
    <rPh sb="12" eb="14">
      <t>キボ</t>
    </rPh>
    <phoneticPr fontId="2"/>
  </si>
  <si>
    <t>7-15.市立病院年次別職員数</t>
    <rPh sb="9" eb="11">
      <t>ネンジ</t>
    </rPh>
    <rPh sb="11" eb="12">
      <t>ベツ</t>
    </rPh>
    <rPh sb="12" eb="15">
      <t>ショクインスウ</t>
    </rPh>
    <phoneticPr fontId="2"/>
  </si>
  <si>
    <t>7-16.市立病院職員数の状況</t>
    <rPh sb="9" eb="11">
      <t>ショクイン</t>
    </rPh>
    <rPh sb="11" eb="12">
      <t>カズ</t>
    </rPh>
    <rPh sb="13" eb="15">
      <t>ジョウキョウ</t>
    </rPh>
    <phoneticPr fontId="2"/>
  </si>
  <si>
    <t>7-17.市立病院入院患者延人数</t>
    <rPh sb="9" eb="11">
      <t>ニュウイン</t>
    </rPh>
    <rPh sb="11" eb="13">
      <t>カンジャ</t>
    </rPh>
    <rPh sb="13" eb="14">
      <t>ノ</t>
    </rPh>
    <rPh sb="14" eb="15">
      <t>ジン</t>
    </rPh>
    <rPh sb="15" eb="16">
      <t>カズ</t>
    </rPh>
    <phoneticPr fontId="2"/>
  </si>
  <si>
    <t>7-18.市立病院外来患者延人数</t>
    <rPh sb="9" eb="11">
      <t>ガイライ</t>
    </rPh>
    <rPh sb="11" eb="13">
      <t>カンジャ</t>
    </rPh>
    <rPh sb="13" eb="14">
      <t>ノ</t>
    </rPh>
    <rPh sb="14" eb="16">
      <t>ニンズウ</t>
    </rPh>
    <phoneticPr fontId="2"/>
  </si>
  <si>
    <t>7-19.市立病院救急車搬入患者数</t>
    <rPh sb="9" eb="12">
      <t>キュウキュウシャ</t>
    </rPh>
    <rPh sb="12" eb="14">
      <t>ハンニュウ</t>
    </rPh>
    <rPh sb="14" eb="16">
      <t>カンジャ</t>
    </rPh>
    <rPh sb="16" eb="17">
      <t>カズ</t>
    </rPh>
    <phoneticPr fontId="2"/>
  </si>
  <si>
    <t>7-20.市立病院事業会計</t>
    <rPh sb="9" eb="11">
      <t>ジギョウ</t>
    </rPh>
    <rPh sb="11" eb="13">
      <t>カイケイ</t>
    </rPh>
    <phoneticPr fontId="2"/>
  </si>
  <si>
    <t>7-21.市立病院損益計算書</t>
    <rPh sb="5" eb="7">
      <t>シリツ</t>
    </rPh>
    <rPh sb="7" eb="9">
      <t>ビョウイン</t>
    </rPh>
    <rPh sb="9" eb="11">
      <t>ソンエキ</t>
    </rPh>
    <rPh sb="11" eb="14">
      <t>ケイサンショ</t>
    </rPh>
    <phoneticPr fontId="2"/>
  </si>
  <si>
    <t>7-14. 施設の規模</t>
    <rPh sb="6" eb="8">
      <t>シセツ</t>
    </rPh>
    <rPh sb="9" eb="11">
      <t>キボ</t>
    </rPh>
    <phoneticPr fontId="2"/>
  </si>
  <si>
    <t>区　　分</t>
    <rPh sb="0" eb="4">
      <t>クブン</t>
    </rPh>
    <phoneticPr fontId="2"/>
  </si>
  <si>
    <t>敷地面積（㎡）</t>
    <rPh sb="0" eb="2">
      <t>シキチ</t>
    </rPh>
    <rPh sb="2" eb="4">
      <t>メンセキ</t>
    </rPh>
    <phoneticPr fontId="2"/>
  </si>
  <si>
    <t>床面積（㎡）</t>
    <rPh sb="0" eb="1">
      <t>ユカ</t>
    </rPh>
    <rPh sb="1" eb="3">
      <t>メンセキ</t>
    </rPh>
    <phoneticPr fontId="2"/>
  </si>
  <si>
    <t>病院本館</t>
    <rPh sb="0" eb="2">
      <t>ビョウイン</t>
    </rPh>
    <rPh sb="2" eb="4">
      <t>ホンカン</t>
    </rPh>
    <phoneticPr fontId="2"/>
  </si>
  <si>
    <t>研修センター</t>
    <rPh sb="0" eb="2">
      <t>ケンシュウ</t>
    </rPh>
    <phoneticPr fontId="2"/>
  </si>
  <si>
    <t>資料：市立病院</t>
    <rPh sb="0" eb="2">
      <t>シリョウ</t>
    </rPh>
    <rPh sb="3" eb="5">
      <t>シリツ</t>
    </rPh>
    <rPh sb="5" eb="7">
      <t>ビョウイン</t>
    </rPh>
    <phoneticPr fontId="2"/>
  </si>
  <si>
    <t>各年3月31日</t>
  </si>
  <si>
    <t xml:space="preserve">    区  分</t>
  </si>
  <si>
    <t>27年</t>
    <rPh sb="2" eb="3">
      <t>ネン</t>
    </rPh>
    <phoneticPr fontId="2"/>
  </si>
  <si>
    <t>総  数</t>
  </si>
  <si>
    <t>589（内40）</t>
    <rPh sb="4" eb="5">
      <t>ウチ</t>
    </rPh>
    <phoneticPr fontId="2"/>
  </si>
  <si>
    <t>医  師</t>
  </si>
  <si>
    <t>74（内1）</t>
    <rPh sb="3" eb="4">
      <t>ウチ</t>
    </rPh>
    <phoneticPr fontId="2"/>
  </si>
  <si>
    <t>看護師</t>
  </si>
  <si>
    <t>助産師</t>
  </si>
  <si>
    <t>25（内3）</t>
    <rPh sb="3" eb="4">
      <t>ウチ</t>
    </rPh>
    <phoneticPr fontId="2"/>
  </si>
  <si>
    <t>25（内3）</t>
  </si>
  <si>
    <t>28（内2）</t>
    <rPh sb="3" eb="4">
      <t>ウチ</t>
    </rPh>
    <phoneticPr fontId="2"/>
  </si>
  <si>
    <t>317（内23）</t>
  </si>
  <si>
    <t>326（内30）</t>
    <rPh sb="4" eb="5">
      <t>ウチ</t>
    </rPh>
    <phoneticPr fontId="2"/>
  </si>
  <si>
    <t>准看護師</t>
  </si>
  <si>
    <t>医療技術員</t>
  </si>
  <si>
    <t>理学療法士</t>
  </si>
  <si>
    <t>作業療法士</t>
  </si>
  <si>
    <t>言語聴覚士</t>
    <rPh sb="0" eb="2">
      <t>ゲンゴ</t>
    </rPh>
    <rPh sb="2" eb="4">
      <t>チョウカク</t>
    </rPh>
    <rPh sb="4" eb="5">
      <t>シ</t>
    </rPh>
    <phoneticPr fontId="2"/>
  </si>
  <si>
    <t>診療放射線技師</t>
  </si>
  <si>
    <t>臨床検査技師</t>
  </si>
  <si>
    <t>23（内1）</t>
  </si>
  <si>
    <t>臨床工学技師</t>
    <rPh sb="0" eb="2">
      <t>リンショウ</t>
    </rPh>
    <rPh sb="2" eb="4">
      <t>コウガク</t>
    </rPh>
    <rPh sb="4" eb="6">
      <t>ギシ</t>
    </rPh>
    <phoneticPr fontId="2"/>
  </si>
  <si>
    <t>薬剤師</t>
  </si>
  <si>
    <t>23（内2）</t>
    <rPh sb="3" eb="4">
      <t>ウチ</t>
    </rPh>
    <phoneticPr fontId="2"/>
  </si>
  <si>
    <t>栄養士</t>
  </si>
  <si>
    <t>視能訓練士</t>
  </si>
  <si>
    <t>3（内1）</t>
    <rPh sb="2" eb="3">
      <t>ウチ</t>
    </rPh>
    <phoneticPr fontId="2"/>
  </si>
  <si>
    <t>事務
職員</t>
  </si>
  <si>
    <t>事務職員</t>
  </si>
  <si>
    <t>32（内1）</t>
    <rPh sb="3" eb="4">
      <t>ウチ</t>
    </rPh>
    <phoneticPr fontId="2"/>
  </si>
  <si>
    <t>技術職員</t>
  </si>
  <si>
    <t>その他
の職員</t>
  </si>
  <si>
    <t>調理師</t>
  </si>
  <si>
    <t>業務員</t>
  </si>
  <si>
    <t>※（　）内の数は育休者数。</t>
  </si>
  <si>
    <t>資料：市立病院</t>
    <rPh sb="0" eb="2">
      <t>シリョウ</t>
    </rPh>
    <rPh sb="3" eb="7">
      <t>シリツビョウイン</t>
    </rPh>
    <rPh sb="5" eb="7">
      <t>ビョウイン</t>
    </rPh>
    <phoneticPr fontId="2"/>
  </si>
  <si>
    <t>7-16. 職員数の状況</t>
    <phoneticPr fontId="2"/>
  </si>
  <si>
    <t>職　種</t>
  </si>
  <si>
    <t>実　　人　　員　（注2）</t>
    <rPh sb="9" eb="10">
      <t>チュウ</t>
    </rPh>
    <phoneticPr fontId="2"/>
  </si>
  <si>
    <t>換算人員</t>
  </si>
  <si>
    <t>100床当り
換算人員</t>
  </si>
  <si>
    <t>医師１人当
り職員数</t>
  </si>
  <si>
    <t>正規</t>
  </si>
  <si>
    <t>非常勤</t>
  </si>
  <si>
    <t>計</t>
  </si>
  <si>
    <t xml:space="preserve"> リハビリテー
 ション科</t>
  </si>
  <si>
    <t xml:space="preserve"> 理学療養士</t>
  </si>
  <si>
    <t xml:space="preserve"> 作業療法士</t>
  </si>
  <si>
    <t xml:space="preserve"> 言語聴覚士</t>
    <rPh sb="1" eb="3">
      <t>ゲンゴ</t>
    </rPh>
    <rPh sb="3" eb="5">
      <t>チョウカク</t>
    </rPh>
    <rPh sb="5" eb="6">
      <t>シ</t>
    </rPh>
    <phoneticPr fontId="2"/>
  </si>
  <si>
    <t xml:space="preserve"> その他</t>
  </si>
  <si>
    <t xml:space="preserve"> 放射線科</t>
  </si>
  <si>
    <t xml:space="preserve"> 診療放射線技師</t>
  </si>
  <si>
    <t xml:space="preserve"> 臨床検査科</t>
  </si>
  <si>
    <t xml:space="preserve"> 臨床検査技師</t>
  </si>
  <si>
    <t xml:space="preserve"> 臨床工学科</t>
    <rPh sb="1" eb="3">
      <t>リンショウ</t>
    </rPh>
    <rPh sb="3" eb="6">
      <t>コウガクカ</t>
    </rPh>
    <phoneticPr fontId="2"/>
  </si>
  <si>
    <t xml:space="preserve"> 臨床工学技士</t>
    <rPh sb="1" eb="3">
      <t>リンショウ</t>
    </rPh>
    <rPh sb="3" eb="5">
      <t>コウガク</t>
    </rPh>
    <rPh sb="5" eb="7">
      <t>ギシ</t>
    </rPh>
    <phoneticPr fontId="2"/>
  </si>
  <si>
    <t xml:space="preserve"> 薬剤科</t>
  </si>
  <si>
    <t xml:space="preserve"> 薬剤師</t>
  </si>
  <si>
    <t xml:space="preserve"> 栄養科</t>
  </si>
  <si>
    <t xml:space="preserve"> 栄養士</t>
  </si>
  <si>
    <t xml:space="preserve"> 調理師(員)</t>
  </si>
  <si>
    <t xml:space="preserve"> 眼科</t>
    <rPh sb="1" eb="3">
      <t>ガンカ</t>
    </rPh>
    <phoneticPr fontId="2"/>
  </si>
  <si>
    <t xml:space="preserve"> 視能訓練士</t>
    <rPh sb="1" eb="6">
      <t>シノウクンレンシ</t>
    </rPh>
    <phoneticPr fontId="2"/>
  </si>
  <si>
    <t xml:space="preserve"> その他</t>
    <rPh sb="3" eb="4">
      <t>タ</t>
    </rPh>
    <phoneticPr fontId="2"/>
  </si>
  <si>
    <t xml:space="preserve"> その他</t>
    <phoneticPr fontId="2"/>
  </si>
  <si>
    <t xml:space="preserve"> 看護部</t>
  </si>
  <si>
    <t xml:space="preserve"> 助産師</t>
  </si>
  <si>
    <t xml:space="preserve"> 看護師</t>
  </si>
  <si>
    <t xml:space="preserve"> 准看護師</t>
  </si>
  <si>
    <t xml:space="preserve"> 医療業務員</t>
    <rPh sb="1" eb="3">
      <t>イリョウ</t>
    </rPh>
    <rPh sb="3" eb="6">
      <t>ギョウムイン</t>
    </rPh>
    <phoneticPr fontId="2"/>
  </si>
  <si>
    <t xml:space="preserve"> 事務職員</t>
  </si>
  <si>
    <t xml:space="preserve"> 庶務課</t>
    <rPh sb="1" eb="3">
      <t>ショム</t>
    </rPh>
    <rPh sb="3" eb="4">
      <t>カ</t>
    </rPh>
    <phoneticPr fontId="2"/>
  </si>
  <si>
    <t xml:space="preserve"> 技術職員</t>
    <rPh sb="1" eb="3">
      <t>ギジュツ</t>
    </rPh>
    <rPh sb="3" eb="5">
      <t>ショクイン</t>
    </rPh>
    <phoneticPr fontId="2"/>
  </si>
  <si>
    <t xml:space="preserve"> 医事課</t>
    <rPh sb="1" eb="3">
      <t>イジ</t>
    </rPh>
    <rPh sb="3" eb="4">
      <t>カ</t>
    </rPh>
    <phoneticPr fontId="2"/>
  </si>
  <si>
    <t>合  計</t>
  </si>
  <si>
    <t>7-17. 入院患者延人数</t>
    <rPh sb="6" eb="8">
      <t>ニュウイン</t>
    </rPh>
    <rPh sb="8" eb="10">
      <t>カンジャ</t>
    </rPh>
    <rPh sb="10" eb="11">
      <t>ノ</t>
    </rPh>
    <rPh sb="11" eb="12">
      <t>ジン</t>
    </rPh>
    <rPh sb="12" eb="13">
      <t>カズ</t>
    </rPh>
    <phoneticPr fontId="2"/>
  </si>
  <si>
    <t>科　　　目</t>
    <rPh sb="0" eb="5">
      <t>カモク</t>
    </rPh>
    <phoneticPr fontId="2"/>
  </si>
  <si>
    <t>内科</t>
    <rPh sb="0" eb="1">
      <t>ウチ</t>
    </rPh>
    <rPh sb="1" eb="2">
      <t>カ</t>
    </rPh>
    <phoneticPr fontId="2"/>
  </si>
  <si>
    <t>呼吸器科</t>
    <rPh sb="0" eb="3">
      <t>コキュウキ</t>
    </rPh>
    <rPh sb="3" eb="4">
      <t>カ</t>
    </rPh>
    <phoneticPr fontId="2"/>
  </si>
  <si>
    <t>循環器科</t>
    <rPh sb="0" eb="4">
      <t>ジュンカンキカ</t>
    </rPh>
    <phoneticPr fontId="2"/>
  </si>
  <si>
    <t>消化器科</t>
    <rPh sb="0" eb="4">
      <t>ショウカキカ</t>
    </rPh>
    <phoneticPr fontId="2"/>
  </si>
  <si>
    <t>外科</t>
    <rPh sb="0" eb="2">
      <t>ゲカ</t>
    </rPh>
    <phoneticPr fontId="2"/>
  </si>
  <si>
    <t>産科・婦人科</t>
    <rPh sb="0" eb="2">
      <t>サンカ</t>
    </rPh>
    <rPh sb="3" eb="5">
      <t>フジン</t>
    </rPh>
    <rPh sb="5" eb="6">
      <t>カ</t>
    </rPh>
    <phoneticPr fontId="2"/>
  </si>
  <si>
    <t>脳神経外科</t>
    <rPh sb="0" eb="1">
      <t>ノウ</t>
    </rPh>
    <rPh sb="1" eb="3">
      <t>シンケイ</t>
    </rPh>
    <rPh sb="3" eb="4">
      <t>ソト</t>
    </rPh>
    <rPh sb="4" eb="5">
      <t>カ</t>
    </rPh>
    <phoneticPr fontId="2"/>
  </si>
  <si>
    <t>神経内科</t>
    <rPh sb="0" eb="2">
      <t>シンケイ</t>
    </rPh>
    <rPh sb="2" eb="4">
      <t>ナイカ</t>
    </rPh>
    <phoneticPr fontId="2"/>
  </si>
  <si>
    <t>小児科</t>
    <rPh sb="0" eb="3">
      <t>ショウニカ</t>
    </rPh>
    <phoneticPr fontId="2"/>
  </si>
  <si>
    <t>皮膚科</t>
    <rPh sb="0" eb="3">
      <t>ヒフカ</t>
    </rPh>
    <phoneticPr fontId="2"/>
  </si>
  <si>
    <t>泌尿器科</t>
    <rPh sb="0" eb="4">
      <t>ヒニョウキカ</t>
    </rPh>
    <phoneticPr fontId="2"/>
  </si>
  <si>
    <t>眼科</t>
    <rPh sb="0" eb="2">
      <t>ガンカ</t>
    </rPh>
    <phoneticPr fontId="2"/>
  </si>
  <si>
    <t>耳鼻咽喉科</t>
    <rPh sb="0" eb="2">
      <t>ジビ</t>
    </rPh>
    <rPh sb="2" eb="5">
      <t>インコウカ</t>
    </rPh>
    <phoneticPr fontId="2"/>
  </si>
  <si>
    <t>整形外科</t>
    <rPh sb="0" eb="2">
      <t>セイケイ</t>
    </rPh>
    <rPh sb="2" eb="4">
      <t>ゲカ</t>
    </rPh>
    <phoneticPr fontId="2"/>
  </si>
  <si>
    <t>※診療日数（日）</t>
    <rPh sb="1" eb="3">
      <t>シンリョウ</t>
    </rPh>
    <rPh sb="3" eb="5">
      <t>ニッスウ</t>
    </rPh>
    <rPh sb="6" eb="7">
      <t>ニチ</t>
    </rPh>
    <phoneticPr fontId="2"/>
  </si>
  <si>
    <t>※一日平均</t>
    <rPh sb="1" eb="3">
      <t>イチニチ</t>
    </rPh>
    <rPh sb="3" eb="5">
      <t>ヘイキン</t>
    </rPh>
    <phoneticPr fontId="2"/>
  </si>
  <si>
    <t>7-18. 外来患者延人数</t>
    <rPh sb="6" eb="8">
      <t>ガイライ</t>
    </rPh>
    <rPh sb="8" eb="10">
      <t>カンジャ</t>
    </rPh>
    <rPh sb="10" eb="11">
      <t>ノ</t>
    </rPh>
    <rPh sb="11" eb="13">
      <t>ニンズウ</t>
    </rPh>
    <phoneticPr fontId="2"/>
  </si>
  <si>
    <t>内  科</t>
    <rPh sb="0" eb="4">
      <t>ナイカ</t>
    </rPh>
    <phoneticPr fontId="2"/>
  </si>
  <si>
    <t>外  科</t>
    <rPh sb="0" eb="4">
      <t>ゲカ</t>
    </rPh>
    <phoneticPr fontId="2"/>
  </si>
  <si>
    <t>神経内科</t>
    <rPh sb="0" eb="2">
      <t>シンケイ</t>
    </rPh>
    <rPh sb="2" eb="3">
      <t>ウチ</t>
    </rPh>
    <rPh sb="3" eb="4">
      <t>カ</t>
    </rPh>
    <phoneticPr fontId="2"/>
  </si>
  <si>
    <t>放射線科</t>
    <rPh sb="0" eb="4">
      <t>ホウシャセンカ</t>
    </rPh>
    <phoneticPr fontId="2"/>
  </si>
  <si>
    <t>麻酔科</t>
    <rPh sb="0" eb="2">
      <t>マスイ</t>
    </rPh>
    <rPh sb="2" eb="3">
      <t>カ</t>
    </rPh>
    <phoneticPr fontId="2"/>
  </si>
  <si>
    <t>眼  科</t>
    <rPh sb="0" eb="4">
      <t>ガンカ</t>
    </rPh>
    <phoneticPr fontId="2"/>
  </si>
  <si>
    <t>合　計</t>
    <rPh sb="0" eb="1">
      <t>ゴウ</t>
    </rPh>
    <rPh sb="2" eb="3">
      <t>ケイ</t>
    </rPh>
    <phoneticPr fontId="2"/>
  </si>
  <si>
    <t>7-19. 救急車搬入患者数</t>
    <rPh sb="6" eb="9">
      <t>キュウキュウシャ</t>
    </rPh>
    <rPh sb="9" eb="11">
      <t>ハンニュウ</t>
    </rPh>
    <rPh sb="11" eb="13">
      <t>カンジャ</t>
    </rPh>
    <rPh sb="13" eb="14">
      <t>カズ</t>
    </rPh>
    <phoneticPr fontId="2"/>
  </si>
  <si>
    <t>循環器科・呼吸器科</t>
    <rPh sb="0" eb="4">
      <t>ジュンカンキカ</t>
    </rPh>
    <rPh sb="5" eb="8">
      <t>コキュウキ</t>
    </rPh>
    <rPh sb="8" eb="9">
      <t>カ</t>
    </rPh>
    <phoneticPr fontId="2"/>
  </si>
  <si>
    <t>7-20. 事業会計</t>
    <rPh sb="6" eb="8">
      <t>ジギョウ</t>
    </rPh>
    <rPh sb="8" eb="10">
      <t>カイケイ</t>
    </rPh>
    <phoneticPr fontId="2"/>
  </si>
  <si>
    <t>（借  方）</t>
  </si>
  <si>
    <t>（単位：円）</t>
  </si>
  <si>
    <t>科    目</t>
  </si>
  <si>
    <t>医業費用</t>
  </si>
  <si>
    <t>給与費</t>
  </si>
  <si>
    <t>材料費</t>
  </si>
  <si>
    <t>経費</t>
  </si>
  <si>
    <t>減価償却費</t>
  </si>
  <si>
    <t>資産減耗費</t>
  </si>
  <si>
    <t>研究研修費</t>
  </si>
  <si>
    <t>医業外費用</t>
  </si>
  <si>
    <t>支払利息</t>
  </si>
  <si>
    <t>繰延勘定償却</t>
  </si>
  <si>
    <t>雑損失</t>
  </si>
  <si>
    <t>特別損失</t>
  </si>
  <si>
    <t>過年度損益修正損</t>
  </si>
  <si>
    <t>合　計</t>
  </si>
  <si>
    <t>（貸  方）</t>
  </si>
  <si>
    <t>医業収益</t>
  </si>
  <si>
    <t>入院収益</t>
  </si>
  <si>
    <t>外来収益</t>
  </si>
  <si>
    <t>他会計負担金</t>
  </si>
  <si>
    <t>その他医業収益</t>
  </si>
  <si>
    <t>医業外収益</t>
  </si>
  <si>
    <t>受取利息配当金</t>
  </si>
  <si>
    <t>補  助  金</t>
  </si>
  <si>
    <t>その他医業外収益</t>
  </si>
  <si>
    <t>特別利益</t>
  </si>
  <si>
    <t>過年度損益修正益</t>
  </si>
  <si>
    <t>資料：市立病院</t>
  </si>
  <si>
    <t>7-22.国民健康保険加入状況</t>
    <rPh sb="5" eb="7">
      <t>コクミン</t>
    </rPh>
    <rPh sb="7" eb="9">
      <t>ケンコウ</t>
    </rPh>
    <rPh sb="9" eb="11">
      <t>ホケン</t>
    </rPh>
    <rPh sb="11" eb="13">
      <t>カニュウ</t>
    </rPh>
    <rPh sb="13" eb="15">
      <t>ジョウキョウ</t>
    </rPh>
    <phoneticPr fontId="2"/>
  </si>
  <si>
    <t>7-23.国民健康保険税賦課基準</t>
    <rPh sb="5" eb="7">
      <t>コクミン</t>
    </rPh>
    <rPh sb="7" eb="9">
      <t>ケンコウ</t>
    </rPh>
    <rPh sb="9" eb="11">
      <t>ホケン</t>
    </rPh>
    <rPh sb="11" eb="12">
      <t>ゼイ</t>
    </rPh>
    <rPh sb="12" eb="14">
      <t>フカ</t>
    </rPh>
    <rPh sb="14" eb="16">
      <t>キジュン</t>
    </rPh>
    <phoneticPr fontId="2"/>
  </si>
  <si>
    <t>7-24.国民健康保険事業状況（１）事業費</t>
    <rPh sb="5" eb="7">
      <t>コクミン</t>
    </rPh>
    <rPh sb="7" eb="9">
      <t>ケンコウ</t>
    </rPh>
    <rPh sb="9" eb="11">
      <t>ホケン</t>
    </rPh>
    <rPh sb="11" eb="13">
      <t>ジギョウ</t>
    </rPh>
    <rPh sb="13" eb="15">
      <t>ジョウキョウ</t>
    </rPh>
    <rPh sb="18" eb="21">
      <t>ジギョウヒ</t>
    </rPh>
    <phoneticPr fontId="2"/>
  </si>
  <si>
    <t>7-24.国民健康保険事業状況（２）給付等</t>
    <rPh sb="5" eb="7">
      <t>コクミン</t>
    </rPh>
    <rPh sb="7" eb="9">
      <t>ケンコウ</t>
    </rPh>
    <rPh sb="9" eb="11">
      <t>ホケン</t>
    </rPh>
    <rPh sb="11" eb="13">
      <t>ジギョウ</t>
    </rPh>
    <rPh sb="13" eb="15">
      <t>ジョウキョウ</t>
    </rPh>
    <rPh sb="18" eb="20">
      <t>キュウフ</t>
    </rPh>
    <rPh sb="20" eb="21">
      <t>ナド</t>
    </rPh>
    <phoneticPr fontId="2"/>
  </si>
  <si>
    <t>7-22. 国民健康保険加入状況</t>
  </si>
  <si>
    <t>被保険者数</t>
    <rPh sb="0" eb="1">
      <t>ヒ</t>
    </rPh>
    <rPh sb="1" eb="4">
      <t>ホケンシャ</t>
    </rPh>
    <rPh sb="4" eb="5">
      <t>カズ</t>
    </rPh>
    <phoneticPr fontId="2"/>
  </si>
  <si>
    <t>加入率</t>
    <rPh sb="0" eb="3">
      <t>カニュウリツ</t>
    </rPh>
    <phoneticPr fontId="2"/>
  </si>
  <si>
    <t>国保世帯数</t>
    <rPh sb="0" eb="2">
      <t>コクホ</t>
    </rPh>
    <rPh sb="2" eb="4">
      <t>セタイ</t>
    </rPh>
    <rPh sb="4" eb="5">
      <t>カズ</t>
    </rPh>
    <phoneticPr fontId="2"/>
  </si>
  <si>
    <t>被保険者数の内訳（人）</t>
    <rPh sb="0" eb="4">
      <t>ヒホケンシャ</t>
    </rPh>
    <rPh sb="4" eb="5">
      <t>スウ</t>
    </rPh>
    <rPh sb="6" eb="8">
      <t>ウチワケ</t>
    </rPh>
    <rPh sb="9" eb="10">
      <t>ヒト</t>
    </rPh>
    <phoneticPr fontId="2"/>
  </si>
  <si>
    <t>（3月31日）</t>
  </si>
  <si>
    <t>（人）</t>
    <rPh sb="1" eb="2">
      <t>ヒト</t>
    </rPh>
    <phoneticPr fontId="2"/>
  </si>
  <si>
    <t>（世帯）</t>
    <rPh sb="1" eb="3">
      <t>セタイ</t>
    </rPh>
    <phoneticPr fontId="2"/>
  </si>
  <si>
    <t>一般</t>
    <rPh sb="0" eb="2">
      <t>イッパン</t>
    </rPh>
    <phoneticPr fontId="2"/>
  </si>
  <si>
    <t>退職</t>
    <rPh sb="0" eb="2">
      <t>タイショク</t>
    </rPh>
    <phoneticPr fontId="2"/>
  </si>
  <si>
    <t>資料：国民健康保険課</t>
    <rPh sb="0" eb="2">
      <t>シリョウ</t>
    </rPh>
    <rPh sb="3" eb="5">
      <t>コクミン</t>
    </rPh>
    <rPh sb="5" eb="7">
      <t>ケンコウ</t>
    </rPh>
    <rPh sb="7" eb="9">
      <t>ホケン</t>
    </rPh>
    <rPh sb="9" eb="10">
      <t>カ</t>
    </rPh>
    <phoneticPr fontId="2"/>
  </si>
  <si>
    <t>（医療分）</t>
  </si>
  <si>
    <t>区　分</t>
  </si>
  <si>
    <t>平成25年度</t>
    <phoneticPr fontId="2"/>
  </si>
  <si>
    <t>27年度</t>
    <phoneticPr fontId="2"/>
  </si>
  <si>
    <t>賦課割合</t>
  </si>
  <si>
    <t>税率（額）</t>
  </si>
  <si>
    <t>所得割</t>
  </si>
  <si>
    <t>均等割</t>
  </si>
  <si>
    <t>26,500円</t>
  </si>
  <si>
    <t>（介護分）</t>
  </si>
  <si>
    <t>26年度</t>
  </si>
  <si>
    <t>27年度</t>
  </si>
  <si>
    <t>8,500円</t>
  </si>
  <si>
    <t>（支援金分）</t>
  </si>
  <si>
    <t>7,500円</t>
  </si>
  <si>
    <t>資料：国民健康保険課</t>
  </si>
  <si>
    <t>7-24. 国民健康保険事業状況</t>
    <phoneticPr fontId="2"/>
  </si>
  <si>
    <t xml:space="preserve"> (1) 事業費</t>
  </si>
  <si>
    <t>（単位：金額　千円）</t>
  </si>
  <si>
    <t>区  分</t>
  </si>
  <si>
    <t>平均被保険者</t>
  </si>
  <si>
    <t>世  帯</t>
  </si>
  <si>
    <t>人  員</t>
  </si>
  <si>
    <t>収  入  額</t>
    <phoneticPr fontId="2"/>
  </si>
  <si>
    <t>支  出  額</t>
  </si>
  <si>
    <t>保険税
(現年度)</t>
  </si>
  <si>
    <t>調定額</t>
  </si>
  <si>
    <t>収納額</t>
  </si>
  <si>
    <t>収納率(%)</t>
  </si>
  <si>
    <t>5月31日現在積立金保有額</t>
  </si>
  <si>
    <t xml:space="preserve"> (2) 給付等</t>
    <rPh sb="5" eb="7">
      <t>キュウフ</t>
    </rPh>
    <rPh sb="7" eb="8">
      <t>トウ</t>
    </rPh>
    <phoneticPr fontId="2"/>
  </si>
  <si>
    <t>（単位：金額　千円）</t>
    <rPh sb="1" eb="3">
      <t>タンイ</t>
    </rPh>
    <rPh sb="4" eb="6">
      <t>キンガク</t>
    </rPh>
    <rPh sb="7" eb="8">
      <t>セン</t>
    </rPh>
    <rPh sb="8" eb="9">
      <t>エン</t>
    </rPh>
    <phoneticPr fontId="2"/>
  </si>
  <si>
    <t>区分</t>
    <rPh sb="0" eb="2">
      <t>クブン</t>
    </rPh>
    <phoneticPr fontId="2"/>
  </si>
  <si>
    <t>26年度</t>
    <rPh sb="2" eb="4">
      <t>ネンド</t>
    </rPh>
    <phoneticPr fontId="2"/>
  </si>
  <si>
    <t>件数</t>
    <rPh sb="0" eb="1">
      <t>ケン</t>
    </rPh>
    <rPh sb="1" eb="2">
      <t>カズ</t>
    </rPh>
    <phoneticPr fontId="2"/>
  </si>
  <si>
    <t>金額</t>
    <rPh sb="0" eb="1">
      <t>キン</t>
    </rPh>
    <rPh sb="1" eb="2">
      <t>ガク</t>
    </rPh>
    <phoneticPr fontId="2"/>
  </si>
  <si>
    <t>高額療養費</t>
    <rPh sb="0" eb="2">
      <t>コウガク</t>
    </rPh>
    <rPh sb="2" eb="5">
      <t>リョウヨウヒ</t>
    </rPh>
    <phoneticPr fontId="2"/>
  </si>
  <si>
    <t>その他の給付</t>
    <rPh sb="2" eb="3">
      <t>タ</t>
    </rPh>
    <rPh sb="4" eb="6">
      <t>キュウフ</t>
    </rPh>
    <phoneticPr fontId="2"/>
  </si>
  <si>
    <t>平成25年</t>
    <rPh sb="0" eb="2">
      <t>ヘイセイ</t>
    </rPh>
    <phoneticPr fontId="4"/>
  </si>
  <si>
    <t>26年</t>
  </si>
  <si>
    <t>27年</t>
    <rPh sb="2" eb="3">
      <t>ドシ</t>
    </rPh>
    <phoneticPr fontId="4"/>
  </si>
  <si>
    <t>資料：保健所・保健総務課（厚生労働省「平成27年人口動態統計」）</t>
    <phoneticPr fontId="2"/>
  </si>
  <si>
    <t>目次へもどる</t>
  </si>
  <si>
    <t>平成25年</t>
    <phoneticPr fontId="2"/>
  </si>
  <si>
    <t>26年</t>
    <phoneticPr fontId="2"/>
  </si>
  <si>
    <t>27年</t>
    <phoneticPr fontId="2"/>
  </si>
  <si>
    <t>資料：保健所・保健総務課（厚生労働省「平成27年人口動態統計」）</t>
    <rPh sb="0" eb="2">
      <t>シリョウ</t>
    </rPh>
    <rPh sb="3" eb="6">
      <t>ホケンジョ</t>
    </rPh>
    <rPh sb="7" eb="9">
      <t>ホケン</t>
    </rPh>
    <rPh sb="9" eb="12">
      <t>ソウムカ</t>
    </rPh>
    <phoneticPr fontId="2"/>
  </si>
  <si>
    <t>　平成25</t>
    <rPh sb="1" eb="3">
      <t>ヘイセイ</t>
    </rPh>
    <phoneticPr fontId="2"/>
  </si>
  <si>
    <t>　　　27</t>
    <phoneticPr fontId="2"/>
  </si>
  <si>
    <t xml:space="preserve"> 　　24</t>
    <phoneticPr fontId="2"/>
  </si>
  <si>
    <t>　 　26</t>
    <phoneticPr fontId="2"/>
  </si>
  <si>
    <t xml:space="preserve">       平成25</t>
    <rPh sb="7" eb="9">
      <t>ヘイセイ</t>
    </rPh>
    <phoneticPr fontId="8"/>
  </si>
  <si>
    <t>（再掲）13</t>
    <rPh sb="1" eb="3">
      <t>サイケイ</t>
    </rPh>
    <phoneticPr fontId="8"/>
  </si>
  <si>
    <t xml:space="preserve">           26</t>
  </si>
  <si>
    <t>（再掲）12</t>
    <rPh sb="1" eb="3">
      <t>サイケイ</t>
    </rPh>
    <phoneticPr fontId="8"/>
  </si>
  <si>
    <t xml:space="preserve">           27</t>
  </si>
  <si>
    <t>―</t>
  </si>
  <si>
    <t>（注1）平成26年度で、通所訓練は終了。（「言語の教室」は健康教育として実施）</t>
    <rPh sb="4" eb="6">
      <t>ヘイセイ</t>
    </rPh>
    <rPh sb="8" eb="10">
      <t>ネンド</t>
    </rPh>
    <rPh sb="12" eb="14">
      <t>ツウショ</t>
    </rPh>
    <rPh sb="14" eb="16">
      <t>クンレン</t>
    </rPh>
    <rPh sb="17" eb="19">
      <t>シュウリョウ</t>
    </rPh>
    <rPh sb="22" eb="24">
      <t>ゲンゴ</t>
    </rPh>
    <rPh sb="25" eb="27">
      <t>キョウシツ</t>
    </rPh>
    <rPh sb="29" eb="31">
      <t>ケンコウ</t>
    </rPh>
    <rPh sb="31" eb="33">
      <t>キョウイク</t>
    </rPh>
    <rPh sb="36" eb="38">
      <t>ジッシ</t>
    </rPh>
    <phoneticPr fontId="8"/>
  </si>
  <si>
    <t>（注2）訪問訓練は、成人・老人訪問活動より再掲</t>
    <rPh sb="4" eb="6">
      <t>ホウモン</t>
    </rPh>
    <rPh sb="6" eb="8">
      <t>クンレン</t>
    </rPh>
    <rPh sb="10" eb="12">
      <t>セイジン</t>
    </rPh>
    <rPh sb="13" eb="15">
      <t>ロウジン</t>
    </rPh>
    <rPh sb="15" eb="17">
      <t>ホウモン</t>
    </rPh>
    <rPh sb="17" eb="19">
      <t>カツドウ</t>
    </rPh>
    <rPh sb="21" eb="23">
      <t>サイケイ</t>
    </rPh>
    <phoneticPr fontId="8"/>
  </si>
  <si>
    <t>　平成25</t>
    <rPh sb="1" eb="3">
      <t>ヘイセイ</t>
    </rPh>
    <phoneticPr fontId="8"/>
  </si>
  <si>
    <t>　　　26</t>
  </si>
  <si>
    <t>　　　27</t>
  </si>
  <si>
    <t>（注）平成27年度より精神保健については、保健所精神保健支援室での相談が開始。</t>
    <rPh sb="3" eb="5">
      <t>ヘイセイ</t>
    </rPh>
    <rPh sb="7" eb="9">
      <t>ネンド</t>
    </rPh>
    <rPh sb="11" eb="13">
      <t>セイシン</t>
    </rPh>
    <rPh sb="13" eb="15">
      <t>ホケン</t>
    </rPh>
    <rPh sb="21" eb="24">
      <t>ホケンジョ</t>
    </rPh>
    <rPh sb="24" eb="26">
      <t>セイシン</t>
    </rPh>
    <rPh sb="26" eb="28">
      <t>ホケン</t>
    </rPh>
    <rPh sb="28" eb="30">
      <t>シエン</t>
    </rPh>
    <rPh sb="30" eb="31">
      <t>シツ</t>
    </rPh>
    <rPh sb="33" eb="35">
      <t>ソウダン</t>
    </rPh>
    <rPh sb="36" eb="38">
      <t>カイシ</t>
    </rPh>
    <phoneticPr fontId="8"/>
  </si>
  <si>
    <t>平成25</t>
    <rPh sb="0" eb="2">
      <t>ヘイセイ</t>
    </rPh>
    <phoneticPr fontId="3"/>
  </si>
  <si>
    <t>　　26</t>
  </si>
  <si>
    <t>　　27</t>
  </si>
  <si>
    <t>資料：地域包括ケア推進課</t>
    <phoneticPr fontId="2"/>
  </si>
  <si>
    <t>（注）平成２２年度から「要支援１・２認定者」に対する数も計上。</t>
    <rPh sb="3" eb="5">
      <t>ヘイセイ</t>
    </rPh>
    <rPh sb="7" eb="9">
      <t>ネンド</t>
    </rPh>
    <rPh sb="12" eb="15">
      <t>ヨウシエン</t>
    </rPh>
    <rPh sb="18" eb="20">
      <t>ニンテイ</t>
    </rPh>
    <rPh sb="20" eb="21">
      <t>シャ</t>
    </rPh>
    <rPh sb="23" eb="24">
      <t>タイ</t>
    </rPh>
    <rPh sb="26" eb="27">
      <t>カズ</t>
    </rPh>
    <rPh sb="28" eb="30">
      <t>ケイジョウ</t>
    </rPh>
    <phoneticPr fontId="2"/>
  </si>
  <si>
    <t>（5）3歳児健康診査状況</t>
    <phoneticPr fontId="2"/>
  </si>
  <si>
    <t>年度</t>
    <phoneticPr fontId="2"/>
  </si>
  <si>
    <t>2,837(2,383)</t>
  </si>
  <si>
    <t>283(250)</t>
  </si>
  <si>
    <t>292(26)</t>
  </si>
  <si>
    <t>2,348(2,126)</t>
  </si>
  <si>
    <t>6,341(4,785)</t>
  </si>
  <si>
    <t>2,787(2,438)</t>
  </si>
  <si>
    <t>404(386)</t>
  </si>
  <si>
    <t>221(11)</t>
  </si>
  <si>
    <t>2,250(2,056)</t>
  </si>
  <si>
    <t>5,823(4,891)</t>
  </si>
  <si>
    <t>　　　</t>
    <phoneticPr fontId="2"/>
  </si>
  <si>
    <t>平成25</t>
  </si>
  <si>
    <t>（再掲）　4,663</t>
    <rPh sb="1" eb="3">
      <t>サイケイ</t>
    </rPh>
    <phoneticPr fontId="3"/>
  </si>
  <si>
    <t>（再掲）　3,088</t>
  </si>
  <si>
    <t>（再掲）　4,808</t>
  </si>
  <si>
    <t>（再掲）　3,190</t>
  </si>
  <si>
    <t>（再掲）　4,466</t>
  </si>
  <si>
    <t>（再掲）　3,213</t>
  </si>
  <si>
    <t>母子愛育班育成※</t>
    <rPh sb="0" eb="2">
      <t>ボシ</t>
    </rPh>
    <rPh sb="2" eb="4">
      <t>アイイク</t>
    </rPh>
    <rPh sb="4" eb="5">
      <t>ハン</t>
    </rPh>
    <rPh sb="5" eb="7">
      <t>イクセイ</t>
    </rPh>
    <phoneticPr fontId="2"/>
  </si>
  <si>
    <t>　　　165　(80　他2)</t>
  </si>
  <si>
    <t>（321　他0）</t>
  </si>
  <si>
    <t>　　　209　(103 他2)</t>
  </si>
  <si>
    <t>（338　他1）</t>
  </si>
  <si>
    <t>　　　211　(104 他2)</t>
  </si>
  <si>
    <t>※母子愛育班は平成28年4月の総会をもって解散</t>
    <rPh sb="1" eb="3">
      <t>ボシ</t>
    </rPh>
    <rPh sb="3" eb="5">
      <t>アイイク</t>
    </rPh>
    <rPh sb="5" eb="6">
      <t>ハン</t>
    </rPh>
    <rPh sb="7" eb="9">
      <t>ヘイセイ</t>
    </rPh>
    <rPh sb="11" eb="12">
      <t>ネン</t>
    </rPh>
    <rPh sb="13" eb="14">
      <t>ガツ</t>
    </rPh>
    <rPh sb="15" eb="17">
      <t>ソウカイ</t>
    </rPh>
    <rPh sb="21" eb="23">
      <t>カイサン</t>
    </rPh>
    <phoneticPr fontId="3"/>
  </si>
  <si>
    <t>（単位：人）</t>
    <phoneticPr fontId="2"/>
  </si>
  <si>
    <t>612(母子分）</t>
  </si>
  <si>
    <t>622(母子分）</t>
  </si>
  <si>
    <t>200ml</t>
    <phoneticPr fontId="2"/>
  </si>
  <si>
    <t>400ml</t>
    <phoneticPr fontId="2"/>
  </si>
  <si>
    <t>平成25</t>
    <phoneticPr fontId="2"/>
  </si>
  <si>
    <t>　　26</t>
    <phoneticPr fontId="2"/>
  </si>
  <si>
    <t>　　27</t>
    <phoneticPr fontId="2"/>
  </si>
  <si>
    <t xml:space="preserve">   平成25</t>
    <rPh sb="3" eb="5">
      <t>ヘイセイ</t>
    </rPh>
    <phoneticPr fontId="2"/>
  </si>
  <si>
    <t>　　　 26</t>
    <phoneticPr fontId="2"/>
  </si>
  <si>
    <t>　　　 27</t>
    <phoneticPr fontId="2"/>
  </si>
  <si>
    <t>－</t>
    <phoneticPr fontId="2"/>
  </si>
  <si>
    <t>(単位：人)</t>
    <phoneticPr fontId="2"/>
  </si>
  <si>
    <t xml:space="preserve"> 　　　27</t>
    <phoneticPr fontId="2"/>
  </si>
  <si>
    <t>7-12. 結核健康診断受診状況</t>
    <phoneticPr fontId="2"/>
  </si>
  <si>
    <t>受診者</t>
    <phoneticPr fontId="2"/>
  </si>
  <si>
    <t>平成25</t>
    <rPh sb="0" eb="2">
      <t>ヘー</t>
    </rPh>
    <phoneticPr fontId="4"/>
  </si>
  <si>
    <t>7-13. 予防接種実施状況</t>
    <phoneticPr fontId="2"/>
  </si>
  <si>
    <t>平成27年度</t>
    <phoneticPr fontId="2"/>
  </si>
  <si>
    <t>ＢＣＧ</t>
    <phoneticPr fontId="2"/>
  </si>
  <si>
    <t xml:space="preserve">… </t>
    <phoneticPr fontId="2"/>
  </si>
  <si>
    <t>４種混合（1期初回）</t>
    <phoneticPr fontId="2"/>
  </si>
  <si>
    <t>３種混合（1期追加）</t>
    <phoneticPr fontId="2"/>
  </si>
  <si>
    <t>２種混合（2期）</t>
    <phoneticPr fontId="2"/>
  </si>
  <si>
    <t>高齢者</t>
    <phoneticPr fontId="2"/>
  </si>
  <si>
    <t>インフルエンザ</t>
    <phoneticPr fontId="2"/>
  </si>
  <si>
    <t>（注1）H24.11.1～4種混合（3種混合+不活化ポリオ）ワクチン使用開始。</t>
    <phoneticPr fontId="2"/>
  </si>
  <si>
    <t>（注2）H25.6.14　子宮頸がん予防ワクチン接種の積極的勧奨差し控えの勧告。</t>
    <rPh sb="1" eb="2">
      <t>チュウ</t>
    </rPh>
    <rPh sb="13" eb="15">
      <t>シキュウ</t>
    </rPh>
    <rPh sb="15" eb="16">
      <t>ケイ</t>
    </rPh>
    <rPh sb="18" eb="20">
      <t>ヨボウ</t>
    </rPh>
    <rPh sb="24" eb="26">
      <t>セッシュ</t>
    </rPh>
    <rPh sb="27" eb="30">
      <t>セッキョクテキ</t>
    </rPh>
    <rPh sb="30" eb="32">
      <t>カンショウ</t>
    </rPh>
    <rPh sb="32" eb="33">
      <t>サ</t>
    </rPh>
    <rPh sb="34" eb="35">
      <t>ヒカ</t>
    </rPh>
    <rPh sb="37" eb="39">
      <t>カンコク</t>
    </rPh>
    <phoneticPr fontId="2"/>
  </si>
  <si>
    <t>（注3）注1のとおり、4種混合が開始となったことから、ポリオ単独の該当者数は不詳。</t>
    <rPh sb="1" eb="2">
      <t>チュウ</t>
    </rPh>
    <rPh sb="4" eb="5">
      <t>チュウ</t>
    </rPh>
    <rPh sb="12" eb="13">
      <t>シュ</t>
    </rPh>
    <rPh sb="13" eb="15">
      <t>コンゴウ</t>
    </rPh>
    <rPh sb="16" eb="18">
      <t>カイシ</t>
    </rPh>
    <rPh sb="30" eb="32">
      <t>タンドク</t>
    </rPh>
    <rPh sb="33" eb="36">
      <t>ガイトウシャ</t>
    </rPh>
    <rPh sb="36" eb="37">
      <t>スウ</t>
    </rPh>
    <rPh sb="38" eb="40">
      <t>フショウ</t>
    </rPh>
    <phoneticPr fontId="2"/>
  </si>
  <si>
    <t>平成28年3月31日</t>
    <phoneticPr fontId="46"/>
  </si>
  <si>
    <t xml:space="preserve">}      </t>
    <phoneticPr fontId="2"/>
  </si>
  <si>
    <t>エネルギーセンター</t>
    <phoneticPr fontId="2"/>
  </si>
  <si>
    <t>7-15. 年次別職員数</t>
    <phoneticPr fontId="2"/>
  </si>
  <si>
    <t>平成26年</t>
    <rPh sb="0" eb="2">
      <t>ヘイセイ</t>
    </rPh>
    <rPh sb="4" eb="5">
      <t>ネン</t>
    </rPh>
    <phoneticPr fontId="2"/>
  </si>
  <si>
    <t>28年</t>
    <rPh sb="2" eb="3">
      <t>ネン</t>
    </rPh>
    <phoneticPr fontId="2"/>
  </si>
  <si>
    <t>565（内27）</t>
    <phoneticPr fontId="2"/>
  </si>
  <si>
    <t>588(内36）</t>
    <rPh sb="4" eb="5">
      <t>ウチ</t>
    </rPh>
    <phoneticPr fontId="2"/>
  </si>
  <si>
    <t>　74(内1）</t>
    <phoneticPr fontId="46"/>
  </si>
  <si>
    <t>　　326(内30）</t>
    <phoneticPr fontId="46"/>
  </si>
  <si>
    <t>　　4(内1）</t>
    <phoneticPr fontId="46"/>
  </si>
  <si>
    <t>　　22(内2）</t>
    <phoneticPr fontId="46"/>
  </si>
  <si>
    <t>　　23(内2）</t>
    <phoneticPr fontId="46"/>
  </si>
  <si>
    <t>(注1)8</t>
    <rPh sb="1" eb="2">
      <t>チュウ</t>
    </rPh>
    <phoneticPr fontId="2"/>
  </si>
  <si>
    <t>（注1）臨床研修医8名を含む（他院からの臨床研修医は除く）</t>
    <rPh sb="12" eb="13">
      <t>フク</t>
    </rPh>
    <phoneticPr fontId="2"/>
  </si>
  <si>
    <t xml:space="preserve">（注2）育休者38名(正規:医師1名、看護師30名、作業療法士1名、臨床検査技師2名、薬剤師2名、非常勤:医
 　　　療技術員2名)を含む
 </t>
    <rPh sb="11" eb="13">
      <t>セイキ</t>
    </rPh>
    <rPh sb="14" eb="16">
      <t>イシ</t>
    </rPh>
    <rPh sb="17" eb="18">
      <t>メイ</t>
    </rPh>
    <rPh sb="19" eb="22">
      <t>カンゴシ</t>
    </rPh>
    <rPh sb="24" eb="25">
      <t>メイ</t>
    </rPh>
    <rPh sb="26" eb="28">
      <t>サギョウ</t>
    </rPh>
    <rPh sb="28" eb="30">
      <t>リョウホウ</t>
    </rPh>
    <rPh sb="30" eb="31">
      <t>シ</t>
    </rPh>
    <rPh sb="32" eb="33">
      <t>メイ</t>
    </rPh>
    <rPh sb="34" eb="36">
      <t>リンショウ</t>
    </rPh>
    <rPh sb="36" eb="38">
      <t>ケンサ</t>
    </rPh>
    <rPh sb="38" eb="40">
      <t>ギシ</t>
    </rPh>
    <rPh sb="41" eb="42">
      <t>メイ</t>
    </rPh>
    <rPh sb="43" eb="46">
      <t>ヤクザイシ</t>
    </rPh>
    <rPh sb="47" eb="48">
      <t>メイ</t>
    </rPh>
    <phoneticPr fontId="2"/>
  </si>
  <si>
    <t>平成25年度</t>
    <rPh sb="0" eb="2">
      <t>ヘー</t>
    </rPh>
    <phoneticPr fontId="2"/>
  </si>
  <si>
    <t>26年度</t>
    <phoneticPr fontId="2"/>
  </si>
  <si>
    <t>27年度</t>
    <phoneticPr fontId="2"/>
  </si>
  <si>
    <t>平成27年度</t>
    <rPh sb="0" eb="2">
      <t>ヘイセイ</t>
    </rPh>
    <rPh sb="4" eb="6">
      <t>８ネンド</t>
    </rPh>
    <phoneticPr fontId="4"/>
  </si>
  <si>
    <t>（収益的収入及び支出）</t>
    <rPh sb="1" eb="4">
      <t>シュウエキテキ</t>
    </rPh>
    <rPh sb="4" eb="6">
      <t>シュウニュウ</t>
    </rPh>
    <rPh sb="6" eb="7">
      <t>オヨ</t>
    </rPh>
    <rPh sb="8" eb="10">
      <t>シシュツ</t>
    </rPh>
    <phoneticPr fontId="4"/>
  </si>
  <si>
    <t>（資本的収入及び支出）</t>
    <rPh sb="1" eb="3">
      <t>シホン</t>
    </rPh>
    <rPh sb="3" eb="4">
      <t>シュウエキテキ</t>
    </rPh>
    <rPh sb="4" eb="6">
      <t>シュウニュウ</t>
    </rPh>
    <rPh sb="6" eb="7">
      <t>オヨ</t>
    </rPh>
    <rPh sb="8" eb="10">
      <t>シシュツ</t>
    </rPh>
    <phoneticPr fontId="4"/>
  </si>
  <si>
    <t>（単位：円）</t>
    <rPh sb="1" eb="3">
      <t>タンイ</t>
    </rPh>
    <rPh sb="4" eb="5">
      <t>エン</t>
    </rPh>
    <phoneticPr fontId="4"/>
  </si>
  <si>
    <t>科　　　目</t>
    <rPh sb="0" eb="5">
      <t>カモク</t>
    </rPh>
    <phoneticPr fontId="4"/>
  </si>
  <si>
    <t>決算額</t>
    <rPh sb="0" eb="2">
      <t>ケッサン</t>
    </rPh>
    <rPh sb="2" eb="3">
      <t>ガク</t>
    </rPh>
    <phoneticPr fontId="4"/>
  </si>
  <si>
    <t>備　考</t>
    <rPh sb="0" eb="3">
      <t>ビコウ</t>
    </rPh>
    <phoneticPr fontId="4"/>
  </si>
  <si>
    <t>収益合計</t>
    <rPh sb="0" eb="2">
      <t>シュウエキ</t>
    </rPh>
    <rPh sb="2" eb="4">
      <t>ゴウケイ</t>
    </rPh>
    <phoneticPr fontId="4"/>
  </si>
  <si>
    <t>収入合計</t>
    <rPh sb="0" eb="2">
      <t>シュウニュウ</t>
    </rPh>
    <rPh sb="2" eb="4">
      <t>ゴウケイ</t>
    </rPh>
    <phoneticPr fontId="4"/>
  </si>
  <si>
    <t>医業収益</t>
    <rPh sb="0" eb="2">
      <t>イギョウ</t>
    </rPh>
    <rPh sb="2" eb="4">
      <t>シュウエキ</t>
    </rPh>
    <phoneticPr fontId="4"/>
  </si>
  <si>
    <t>補助金</t>
    <rPh sb="0" eb="3">
      <t>ホジョキン</t>
    </rPh>
    <phoneticPr fontId="4"/>
  </si>
  <si>
    <t>医業外収益</t>
    <rPh sb="0" eb="2">
      <t>イギョウ</t>
    </rPh>
    <rPh sb="2" eb="3">
      <t>ソト</t>
    </rPh>
    <rPh sb="3" eb="5">
      <t>シュウエキ</t>
    </rPh>
    <phoneticPr fontId="4"/>
  </si>
  <si>
    <t>固定資産売却代金</t>
    <rPh sb="0" eb="2">
      <t>コテイ</t>
    </rPh>
    <rPh sb="2" eb="4">
      <t>シサン</t>
    </rPh>
    <rPh sb="4" eb="6">
      <t>バイキャク</t>
    </rPh>
    <rPh sb="6" eb="8">
      <t>ダイキン</t>
    </rPh>
    <phoneticPr fontId="4"/>
  </si>
  <si>
    <t>特別利益</t>
    <rPh sb="0" eb="2">
      <t>トクベツ</t>
    </rPh>
    <rPh sb="2" eb="4">
      <t>リエキ</t>
    </rPh>
    <phoneticPr fontId="4"/>
  </si>
  <si>
    <t>費用合計</t>
    <rPh sb="0" eb="2">
      <t>ヒヨウ</t>
    </rPh>
    <rPh sb="2" eb="4">
      <t>ゴウケイ</t>
    </rPh>
    <phoneticPr fontId="4"/>
  </si>
  <si>
    <t>支出合計</t>
    <rPh sb="0" eb="2">
      <t>シシュツ</t>
    </rPh>
    <rPh sb="2" eb="4">
      <t>ゴウケイ</t>
    </rPh>
    <phoneticPr fontId="4"/>
  </si>
  <si>
    <t>医業費用</t>
    <rPh sb="0" eb="2">
      <t>イギョウ</t>
    </rPh>
    <rPh sb="2" eb="4">
      <t>ヒヨウ</t>
    </rPh>
    <phoneticPr fontId="4"/>
  </si>
  <si>
    <t>建設改良費</t>
    <rPh sb="0" eb="2">
      <t>ケンセツ</t>
    </rPh>
    <rPh sb="2" eb="5">
      <t>カイリョウヒ</t>
    </rPh>
    <phoneticPr fontId="4"/>
  </si>
  <si>
    <t>医業外費用</t>
    <rPh sb="0" eb="2">
      <t>イギョウ</t>
    </rPh>
    <rPh sb="2" eb="3">
      <t>ソト</t>
    </rPh>
    <rPh sb="3" eb="5">
      <t>ヒヨウ</t>
    </rPh>
    <phoneticPr fontId="4"/>
  </si>
  <si>
    <t>企業債償還金</t>
    <rPh sb="0" eb="3">
      <t>キギョウサイ</t>
    </rPh>
    <rPh sb="3" eb="6">
      <t>ショウカンキン</t>
    </rPh>
    <phoneticPr fontId="4"/>
  </si>
  <si>
    <t>特別損失</t>
    <rPh sb="0" eb="2">
      <t>トクベツ</t>
    </rPh>
    <rPh sb="2" eb="4">
      <t>ソンシツ</t>
    </rPh>
    <phoneticPr fontId="4"/>
  </si>
  <si>
    <t>投資</t>
    <rPh sb="0" eb="2">
      <t>トウシ</t>
    </rPh>
    <phoneticPr fontId="4"/>
  </si>
  <si>
    <t>予備費</t>
    <rPh sb="0" eb="3">
      <t>ヨビヒ</t>
    </rPh>
    <phoneticPr fontId="4"/>
  </si>
  <si>
    <t>（注）備考欄の数値は、収益については仮受消費税額、費用及び支出については</t>
    <rPh sb="1" eb="2">
      <t>チュウ</t>
    </rPh>
    <rPh sb="3" eb="5">
      <t>ビコウ</t>
    </rPh>
    <rPh sb="5" eb="6">
      <t>ラン</t>
    </rPh>
    <rPh sb="7" eb="9">
      <t>スウチ</t>
    </rPh>
    <rPh sb="11" eb="13">
      <t>シュウエキ</t>
    </rPh>
    <rPh sb="18" eb="20">
      <t>カリウケ</t>
    </rPh>
    <rPh sb="20" eb="23">
      <t>ショウヒゼイ</t>
    </rPh>
    <rPh sb="23" eb="24">
      <t>ガク</t>
    </rPh>
    <rPh sb="25" eb="27">
      <t>ヒヨウ</t>
    </rPh>
    <rPh sb="27" eb="28">
      <t>オヨ</t>
    </rPh>
    <rPh sb="29" eb="31">
      <t>シシュツ</t>
    </rPh>
    <phoneticPr fontId="4"/>
  </si>
  <si>
    <t>資料：市立病院</t>
    <rPh sb="0" eb="2">
      <t>シリョウ</t>
    </rPh>
    <rPh sb="3" eb="5">
      <t>シリツ</t>
    </rPh>
    <rPh sb="5" eb="7">
      <t>ビョウイン</t>
    </rPh>
    <phoneticPr fontId="4"/>
  </si>
  <si>
    <t>　　　仮払消費税額でうち数である。</t>
    <rPh sb="12" eb="13">
      <t>カズ</t>
    </rPh>
    <phoneticPr fontId="4"/>
  </si>
  <si>
    <t>7-21. 損益計算書</t>
  </si>
  <si>
    <t>平成25年度</t>
    <rPh sb="0" eb="2">
      <t>ヘー</t>
    </rPh>
    <phoneticPr fontId="4"/>
  </si>
  <si>
    <t>当年度純利益</t>
    <rPh sb="0" eb="1">
      <t>トウ</t>
    </rPh>
    <rPh sb="1" eb="3">
      <t>ネンド</t>
    </rPh>
    <rPh sb="3" eb="4">
      <t>ジュン</t>
    </rPh>
    <rPh sb="4" eb="6">
      <t>リエキ</t>
    </rPh>
    <phoneticPr fontId="4"/>
  </si>
  <si>
    <t>長期前受金戻入</t>
    <rPh sb="0" eb="2">
      <t>チョウキ</t>
    </rPh>
    <rPh sb="2" eb="3">
      <t>マエ</t>
    </rPh>
    <rPh sb="3" eb="4">
      <t>ウ</t>
    </rPh>
    <rPh sb="4" eb="5">
      <t>キン</t>
    </rPh>
    <rPh sb="5" eb="6">
      <t>モド</t>
    </rPh>
    <rPh sb="6" eb="7">
      <t>イ</t>
    </rPh>
    <phoneticPr fontId="4"/>
  </si>
  <si>
    <t>当年度純損失</t>
    <rPh sb="4" eb="6">
      <t>ソンシツ</t>
    </rPh>
    <phoneticPr fontId="4"/>
  </si>
  <si>
    <t>（％）</t>
    <phoneticPr fontId="2"/>
  </si>
  <si>
    <t>平成24</t>
    <rPh sb="0" eb="2">
      <t>ヘイセイ</t>
    </rPh>
    <phoneticPr fontId="3"/>
  </si>
  <si>
    <t>　　25</t>
  </si>
  <si>
    <t>　　28</t>
  </si>
  <si>
    <t>7-23. 国民健康保険税賦課基準</t>
    <phoneticPr fontId="2"/>
  </si>
  <si>
    <t>平成26年度</t>
    <phoneticPr fontId="2"/>
  </si>
  <si>
    <t>27年度</t>
    <phoneticPr fontId="2"/>
  </si>
  <si>
    <t>28年度</t>
    <phoneticPr fontId="2"/>
  </si>
  <si>
    <t>26,500円</t>
    <rPh sb="6" eb="7">
      <t>エン</t>
    </rPh>
    <phoneticPr fontId="3"/>
  </si>
  <si>
    <t>8,500円</t>
    <rPh sb="5" eb="6">
      <t>エン</t>
    </rPh>
    <phoneticPr fontId="3"/>
  </si>
  <si>
    <t>7,500円</t>
    <rPh sb="5" eb="6">
      <t>エン</t>
    </rPh>
    <phoneticPr fontId="3"/>
  </si>
  <si>
    <t>平成25年度</t>
    <rPh sb="0" eb="2">
      <t>ヘイセイ</t>
    </rPh>
    <rPh sb="4" eb="6">
      <t>ネンド</t>
    </rPh>
    <phoneticPr fontId="2"/>
  </si>
  <si>
    <t>27年度</t>
    <rPh sb="2" eb="4">
      <t>ネンド</t>
    </rPh>
    <phoneticPr fontId="2"/>
  </si>
  <si>
    <t>療養の給付等</t>
    <rPh sb="0" eb="2">
      <t>リョウヨウ</t>
    </rPh>
    <rPh sb="3" eb="5">
      <t>キュウフ</t>
    </rPh>
    <rPh sb="5" eb="6">
      <t>トウ</t>
    </rPh>
    <phoneticPr fontId="2"/>
  </si>
  <si>
    <t>療養費等</t>
    <rPh sb="0" eb="3">
      <t>リョウヨウヒ</t>
    </rPh>
    <rPh sb="3" eb="4">
      <t>トウ</t>
    </rPh>
    <phoneticPr fontId="2"/>
  </si>
  <si>
    <t>7-5.成人保健(3)成人健康相談状況</t>
    <rPh sb="4" eb="6">
      <t>セイジン</t>
    </rPh>
    <rPh sb="6" eb="8">
      <t>ホケン</t>
    </rPh>
    <phoneticPr fontId="2"/>
  </si>
  <si>
    <t>平成25年度</t>
    <rPh sb="0" eb="2">
      <t>ヘイセイ</t>
    </rPh>
    <phoneticPr fontId="2"/>
  </si>
  <si>
    <t>26年度</t>
    <phoneticPr fontId="2"/>
  </si>
  <si>
    <t>27年度</t>
    <phoneticPr fontId="2"/>
  </si>
  <si>
    <t>140（心電図）</t>
    <rPh sb="4" eb="7">
      <t>シンデンズ</t>
    </rPh>
    <phoneticPr fontId="2"/>
  </si>
  <si>
    <t>1（眼底）</t>
    <rPh sb="2" eb="4">
      <t>ガンテイ</t>
    </rPh>
    <phoneticPr fontId="2"/>
  </si>
  <si>
    <t>訪問診査（再掲）</t>
    <phoneticPr fontId="2"/>
  </si>
  <si>
    <t>(2,646)</t>
  </si>
  <si>
    <t>(2,873)</t>
    <phoneticPr fontId="2"/>
  </si>
  <si>
    <t>(16)</t>
  </si>
  <si>
    <t>(38)</t>
    <phoneticPr fontId="2"/>
  </si>
  <si>
    <t>(1)</t>
  </si>
  <si>
    <t>(6)</t>
    <phoneticPr fontId="2"/>
  </si>
  <si>
    <t>（注1）健康診査は医療保険未加入者に対して実施、詳細な診査は実人数である。</t>
    <phoneticPr fontId="2"/>
  </si>
  <si>
    <t>（注2）肝炎ウイルス検診の「C型肝炎」は「現在、C型肝炎に感染している可能性が極めて高い」と</t>
    <rPh sb="1" eb="2">
      <t>チュウ</t>
    </rPh>
    <phoneticPr fontId="2"/>
  </si>
  <si>
    <t>　　　 判定された人数。</t>
    <phoneticPr fontId="2"/>
  </si>
  <si>
    <t>（注3）子宮がん検診は妊婦健診を含んだ人数で計上、（ ）内は子宮体部がん検診で再掲。</t>
    <rPh sb="1" eb="2">
      <t>チュウ</t>
    </rPh>
    <rPh sb="28" eb="29">
      <t>ナイ</t>
    </rPh>
    <rPh sb="30" eb="32">
      <t>シキュウ</t>
    </rPh>
    <rPh sb="32" eb="33">
      <t>カラダ</t>
    </rPh>
    <rPh sb="33" eb="34">
      <t>ブ</t>
    </rPh>
    <rPh sb="36" eb="38">
      <t>ケンシン</t>
    </rPh>
    <rPh sb="39" eb="41">
      <t>サイケイ</t>
    </rPh>
    <phoneticPr fontId="2"/>
  </si>
  <si>
    <t>（注4）平成27年度より、胃がん検診の対象者が30歳以上から、40歳以上に変更。</t>
    <rPh sb="1" eb="2">
      <t>チュウ</t>
    </rPh>
    <rPh sb="13" eb="14">
      <t>イ</t>
    </rPh>
    <rPh sb="19" eb="22">
      <t>タイショウシャ</t>
    </rPh>
    <rPh sb="25" eb="28">
      <t>サイイジョウ</t>
    </rPh>
    <rPh sb="33" eb="36">
      <t>サイイジョウ</t>
    </rPh>
    <rPh sb="37" eb="39">
      <t>ヘンコウ</t>
    </rPh>
    <phoneticPr fontId="2"/>
  </si>
  <si>
    <t>7-5.成人保健(2)健康手帳の交付</t>
    <rPh sb="4" eb="6">
      <t>セイジン</t>
    </rPh>
    <rPh sb="6" eb="8">
      <t>ホケン</t>
    </rPh>
    <phoneticPr fontId="2"/>
  </si>
  <si>
    <t xml:space="preserve"> 平成25</t>
    <rPh sb="1" eb="3">
      <t>ヘイセイ</t>
    </rPh>
    <phoneticPr fontId="8"/>
  </si>
  <si>
    <t xml:space="preserve">     26</t>
  </si>
  <si>
    <t xml:space="preserve">     27</t>
  </si>
  <si>
    <t xml:space="preserve"> 　　26</t>
  </si>
  <si>
    <t xml:space="preserve"> 　　27</t>
  </si>
  <si>
    <t>（注）平成27年度より精神保健については、</t>
    <rPh sb="3" eb="5">
      <t>ヘイセイ</t>
    </rPh>
    <rPh sb="7" eb="9">
      <t>ネンド</t>
    </rPh>
    <rPh sb="11" eb="13">
      <t>セイシン</t>
    </rPh>
    <rPh sb="13" eb="15">
      <t>ホケン</t>
    </rPh>
    <phoneticPr fontId="8"/>
  </si>
  <si>
    <t xml:space="preserve">    保健所精神保健支援室での相談が開始。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</si>
</sst>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76" formatCode="#,##0_ ;[Red]\-#,##0\ "/>
    <numFmt numFmtId="177" formatCode="#,##0.0;[Red]\-#,##0.0"/>
    <numFmt numFmtId="178" formatCode="#,##0_ "/>
    <numFmt numFmtId="179" formatCode="0_ "/>
    <numFmt numFmtId="180" formatCode="#,##0.0_ ;[Red]\-#,##0.0\ "/>
    <numFmt numFmtId="181" formatCode="0.0_);[Red]\(0.0\)"/>
    <numFmt numFmtId="182" formatCode="0_ ;[Red]\-0\ "/>
    <numFmt numFmtId="183" formatCode="#,##0.0_);[Red]\(#,##0.0\)"/>
    <numFmt numFmtId="184" formatCode="#,##0.000_);[Red]\(#,##0.000\)"/>
    <numFmt numFmtId="185" formatCode="0.000_);[Red]\(0.000\)"/>
    <numFmt numFmtId="186" formatCode="0.0_ "/>
    <numFmt numFmtId="187" formatCode="0.00_ "/>
    <numFmt numFmtId="188" formatCode="#,##0.00_ ;[Red]\-#,##0.00\ "/>
    <numFmt numFmtId="189" formatCode="0.0%"/>
    <numFmt numFmtId="190" formatCode="0.00_);[Red]\(0.00\)"/>
  </numFmts>
  <fonts count="4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ｺﾞｼｯｸ"/>
      <family val="3"/>
      <charset val="128"/>
    </font>
    <font>
      <sz val="8.5"/>
      <name val="ｺﾞｼｯｸ"/>
      <family val="3"/>
      <charset val="128"/>
    </font>
    <font>
      <sz val="9"/>
      <name val="ＭＳ 明朝"/>
      <family val="1"/>
      <charset val="128"/>
    </font>
    <font>
      <sz val="9.5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10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2.1"/>
      <color indexed="12"/>
      <name val="ＭＳ Ｐゴシック"/>
      <family val="3"/>
      <charset val="128"/>
    </font>
    <font>
      <sz val="26"/>
      <name val="ＭＳ 明朝"/>
      <family val="1"/>
      <charset val="128"/>
    </font>
    <font>
      <sz val="12"/>
      <name val="ＭＳ Ｐゴシック"/>
      <family val="3"/>
      <charset val="128"/>
    </font>
    <font>
      <sz val="8"/>
      <name val="ＭＳ 明朝"/>
      <family val="1"/>
      <charset val="128"/>
    </font>
    <font>
      <sz val="9.5"/>
      <name val="ｺﾞｼｯｸ"/>
      <family val="3"/>
      <charset val="128"/>
    </font>
    <font>
      <sz val="10"/>
      <name val="HGｺﾞｼｯｸM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name val="ＭＳ 明朝"/>
      <family val="1"/>
      <charset val="128"/>
    </font>
    <font>
      <u/>
      <sz val="12"/>
      <color indexed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0" borderId="1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22" borderId="2" applyNumberFormat="0" applyFont="0" applyAlignment="0" applyProtection="0">
      <alignment vertical="center"/>
    </xf>
    <xf numFmtId="38" fontId="1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>
      <alignment vertical="center"/>
    </xf>
  </cellStyleXfs>
  <cellXfs count="540">
    <xf numFmtId="0" fontId="0" fillId="0" borderId="0" xfId="0">
      <alignment vertical="center"/>
    </xf>
    <xf numFmtId="0" fontId="28" fillId="0" borderId="0" xfId="0" applyFont="1">
      <alignment vertical="center"/>
    </xf>
    <xf numFmtId="38" fontId="3" fillId="0" borderId="22" xfId="34" applyFont="1" applyFill="1" applyBorder="1" applyAlignment="1">
      <alignment horizontal="right" vertical="center"/>
    </xf>
    <xf numFmtId="38" fontId="3" fillId="0" borderId="0" xfId="34" applyFont="1" applyFill="1" applyAlignment="1" applyProtection="1">
      <alignment vertical="center"/>
    </xf>
    <xf numFmtId="38" fontId="3" fillId="0" borderId="0" xfId="34" applyFont="1" applyFill="1" applyBorder="1" applyAlignment="1" applyProtection="1">
      <alignment horizontal="right" vertical="center"/>
    </xf>
    <xf numFmtId="38" fontId="3" fillId="0" borderId="22" xfId="34" applyFont="1" applyFill="1" applyBorder="1" applyAlignment="1" applyProtection="1">
      <alignment horizontal="right" vertical="center"/>
    </xf>
    <xf numFmtId="38" fontId="3" fillId="0" borderId="14" xfId="34" applyFont="1" applyFill="1" applyBorder="1" applyAlignment="1" applyProtection="1">
      <alignment horizontal="right" vertical="center"/>
    </xf>
    <xf numFmtId="40" fontId="3" fillId="0" borderId="0" xfId="34" applyNumberFormat="1" applyFont="1" applyFill="1" applyBorder="1" applyAlignment="1" applyProtection="1">
      <alignment horizontal="right" vertical="center"/>
    </xf>
    <xf numFmtId="40" fontId="3" fillId="0" borderId="14" xfId="34" applyNumberFormat="1" applyFont="1" applyFill="1" applyBorder="1" applyAlignment="1" applyProtection="1">
      <alignment horizontal="right" vertical="center"/>
    </xf>
    <xf numFmtId="38" fontId="3" fillId="0" borderId="28" xfId="34" applyFont="1" applyFill="1" applyBorder="1" applyAlignment="1" applyProtection="1">
      <alignment horizontal="right" vertical="center"/>
    </xf>
    <xf numFmtId="38" fontId="3" fillId="0" borderId="0" xfId="34" applyFont="1" applyFill="1" applyBorder="1" applyAlignment="1" applyProtection="1">
      <alignment horizontal="left" vertical="center" indent="1"/>
    </xf>
    <xf numFmtId="38" fontId="4" fillId="0" borderId="0" xfId="34" applyFont="1" applyFill="1" applyBorder="1" applyAlignment="1" applyProtection="1">
      <alignment vertical="center"/>
    </xf>
    <xf numFmtId="0" fontId="3" fillId="0" borderId="0" xfId="44" applyFont="1" applyFill="1" applyAlignment="1" applyProtection="1">
      <alignment vertical="center"/>
    </xf>
    <xf numFmtId="38" fontId="3" fillId="0" borderId="0" xfId="44" applyNumberFormat="1" applyFont="1" applyFill="1" applyAlignment="1" applyProtection="1">
      <alignment vertical="center"/>
    </xf>
    <xf numFmtId="0" fontId="3" fillId="0" borderId="0" xfId="44" applyFont="1" applyFill="1" applyAlignment="1" applyProtection="1">
      <alignment horizontal="right" vertical="center"/>
    </xf>
    <xf numFmtId="0" fontId="3" fillId="0" borderId="15" xfId="44" applyFont="1" applyFill="1" applyBorder="1" applyAlignment="1" applyProtection="1">
      <alignment vertical="center"/>
    </xf>
    <xf numFmtId="0" fontId="7" fillId="0" borderId="15" xfId="44" applyFont="1" applyFill="1" applyBorder="1" applyAlignment="1" applyProtection="1">
      <alignment horizontal="center" vertical="center"/>
    </xf>
    <xf numFmtId="38" fontId="3" fillId="0" borderId="15" xfId="44" applyNumberFormat="1" applyFont="1" applyFill="1" applyBorder="1" applyAlignment="1" applyProtection="1">
      <alignment vertical="center"/>
    </xf>
    <xf numFmtId="0" fontId="3" fillId="0" borderId="19" xfId="44" applyFont="1" applyFill="1" applyBorder="1" applyAlignment="1" applyProtection="1">
      <alignment horizontal="left" vertical="center" indent="1"/>
    </xf>
    <xf numFmtId="0" fontId="7" fillId="0" borderId="0" xfId="44" applyFont="1" applyFill="1" applyAlignment="1" applyProtection="1">
      <alignment horizontal="center" vertical="center"/>
    </xf>
    <xf numFmtId="0" fontId="3" fillId="0" borderId="18" xfId="44" applyFont="1" applyFill="1" applyBorder="1" applyAlignment="1" applyProtection="1">
      <alignment horizontal="left" vertical="center" indent="1"/>
    </xf>
    <xf numFmtId="0" fontId="3" fillId="0" borderId="18" xfId="44" applyFont="1" applyFill="1" applyBorder="1" applyAlignment="1" applyProtection="1">
      <alignment horizontal="left" vertical="center" wrapText="1" indent="1"/>
    </xf>
    <xf numFmtId="38" fontId="5" fillId="0" borderId="17" xfId="44" applyNumberFormat="1" applyFont="1" applyFill="1" applyBorder="1" applyAlignment="1" applyProtection="1">
      <alignment vertical="center"/>
    </xf>
    <xf numFmtId="0" fontId="5" fillId="0" borderId="16" xfId="44" applyFont="1" applyFill="1" applyBorder="1" applyAlignment="1" applyProtection="1">
      <alignment horizontal="center" vertical="center"/>
    </xf>
    <xf numFmtId="0" fontId="3" fillId="0" borderId="15" xfId="44" applyFont="1" applyFill="1" applyBorder="1" applyAlignment="1" applyProtection="1">
      <alignment horizontal="left" vertical="center" indent="1"/>
    </xf>
    <xf numFmtId="0" fontId="4" fillId="0" borderId="0" xfId="44" applyFont="1" applyFill="1" applyBorder="1" applyAlignment="1" applyProtection="1">
      <alignment vertical="center"/>
    </xf>
    <xf numFmtId="38" fontId="3" fillId="0" borderId="0" xfId="34" applyFont="1" applyFill="1" applyProtection="1"/>
    <xf numFmtId="38" fontId="3" fillId="0" borderId="0" xfId="34" applyFont="1" applyFill="1" applyAlignment="1" applyProtection="1">
      <alignment horizontal="right" vertical="center"/>
    </xf>
    <xf numFmtId="176" fontId="0" fillId="0" borderId="15" xfId="34" applyNumberFormat="1" applyFont="1" applyFill="1" applyBorder="1" applyAlignment="1" applyProtection="1">
      <alignment horizontal="right" vertical="center" indent="1"/>
    </xf>
    <xf numFmtId="176" fontId="3" fillId="0" borderId="15" xfId="34" applyNumberFormat="1" applyFont="1" applyFill="1" applyBorder="1" applyAlignment="1" applyProtection="1">
      <alignment vertical="center"/>
    </xf>
    <xf numFmtId="38" fontId="3" fillId="0" borderId="13" xfId="34" quotePrefix="1" applyFont="1" applyFill="1" applyBorder="1" applyAlignment="1" applyProtection="1">
      <alignment horizontal="left" vertical="center" wrapText="1"/>
    </xf>
    <xf numFmtId="176" fontId="0" fillId="0" borderId="0" xfId="34" applyNumberFormat="1" applyFont="1" applyFill="1" applyBorder="1" applyAlignment="1" applyProtection="1">
      <alignment horizontal="right" vertical="center" indent="1"/>
    </xf>
    <xf numFmtId="176" fontId="3" fillId="0" borderId="0" xfId="34" applyNumberFormat="1" applyFont="1" applyFill="1" applyBorder="1" applyAlignment="1" applyProtection="1">
      <alignment vertical="center"/>
    </xf>
    <xf numFmtId="38" fontId="3" fillId="0" borderId="29" xfId="34" quotePrefix="1" applyFont="1" applyFill="1" applyBorder="1" applyAlignment="1" applyProtection="1">
      <alignment horizontal="left" vertical="center" wrapText="1"/>
    </xf>
    <xf numFmtId="38" fontId="3" fillId="0" borderId="21" xfId="34" applyFont="1" applyFill="1" applyBorder="1" applyAlignment="1" applyProtection="1">
      <alignment horizontal="left" vertical="center"/>
    </xf>
    <xf numFmtId="38" fontId="3" fillId="0" borderId="15" xfId="34" applyFont="1" applyFill="1" applyBorder="1" applyProtection="1"/>
    <xf numFmtId="38" fontId="4" fillId="0" borderId="15" xfId="34" applyFont="1" applyFill="1" applyBorder="1" applyProtection="1"/>
    <xf numFmtId="38" fontId="3" fillId="0" borderId="0" xfId="34" applyFont="1" applyFill="1" applyBorder="1" applyProtection="1"/>
    <xf numFmtId="38" fontId="3" fillId="0" borderId="0" xfId="34" applyFont="1" applyAlignment="1" applyProtection="1">
      <alignment vertical="center"/>
    </xf>
    <xf numFmtId="176" fontId="3" fillId="0" borderId="22" xfId="34" applyNumberFormat="1" applyFont="1" applyFill="1" applyBorder="1" applyAlignment="1" applyProtection="1">
      <alignment horizontal="right" vertical="center"/>
    </xf>
    <xf numFmtId="38" fontId="3" fillId="0" borderId="0" xfId="34" applyFont="1" applyAlignment="1" applyProtection="1">
      <alignment horizontal="center" vertical="center" wrapText="1"/>
    </xf>
    <xf numFmtId="38" fontId="34" fillId="0" borderId="0" xfId="34" applyFont="1" applyFill="1" applyAlignment="1" applyProtection="1">
      <alignment vertical="center"/>
    </xf>
    <xf numFmtId="38" fontId="8" fillId="0" borderId="26" xfId="34" applyFont="1" applyFill="1" applyBorder="1" applyAlignment="1" applyProtection="1">
      <alignment horizontal="distributed" vertical="center" indent="1"/>
    </xf>
    <xf numFmtId="38" fontId="8" fillId="0" borderId="23" xfId="34" applyFont="1" applyFill="1" applyBorder="1" applyAlignment="1" applyProtection="1">
      <alignment horizontal="distributed" vertical="center" indent="1"/>
    </xf>
    <xf numFmtId="38" fontId="3" fillId="0" borderId="14" xfId="34" applyFont="1" applyFill="1" applyBorder="1" applyAlignment="1" applyProtection="1">
      <alignment vertical="center"/>
    </xf>
    <xf numFmtId="38" fontId="8" fillId="0" borderId="24" xfId="34" applyFont="1" applyFill="1" applyBorder="1" applyAlignment="1" applyProtection="1">
      <alignment horizontal="distributed" vertical="center" indent="1"/>
    </xf>
    <xf numFmtId="38" fontId="8" fillId="0" borderId="27" xfId="34" applyFont="1" applyFill="1" applyBorder="1" applyAlignment="1" applyProtection="1">
      <alignment horizontal="distributed" vertical="center" indent="1"/>
    </xf>
    <xf numFmtId="38" fontId="8" fillId="0" borderId="25" xfId="34" applyFont="1" applyFill="1" applyBorder="1" applyAlignment="1" applyProtection="1">
      <alignment horizontal="distributed" vertical="center" indent="1"/>
    </xf>
    <xf numFmtId="49" fontId="3" fillId="0" borderId="0" xfId="34" applyNumberFormat="1" applyFont="1" applyFill="1" applyAlignment="1" applyProtection="1">
      <alignment vertical="center"/>
    </xf>
    <xf numFmtId="38" fontId="8" fillId="0" borderId="24" xfId="34" applyFont="1" applyFill="1" applyBorder="1" applyAlignment="1" applyProtection="1">
      <alignment horizontal="center" vertical="center"/>
    </xf>
    <xf numFmtId="38" fontId="3" fillId="0" borderId="0" xfId="34" applyFont="1" applyFill="1" applyBorder="1" applyAlignment="1" applyProtection="1">
      <alignment horizontal="left" vertical="center"/>
    </xf>
    <xf numFmtId="38" fontId="4" fillId="0" borderId="0" xfId="34" applyFont="1" applyFill="1" applyAlignment="1" applyProtection="1">
      <alignment vertical="center"/>
    </xf>
    <xf numFmtId="38" fontId="8" fillId="0" borderId="0" xfId="34" applyFont="1" applyFill="1" applyAlignment="1" applyProtection="1">
      <alignment vertical="center"/>
    </xf>
    <xf numFmtId="38" fontId="9" fillId="0" borderId="0" xfId="34" applyFont="1" applyFill="1" applyAlignment="1" applyProtection="1">
      <alignment vertical="center"/>
    </xf>
    <xf numFmtId="38" fontId="3" fillId="0" borderId="0" xfId="34" applyFont="1" applyFill="1" applyBorder="1" applyAlignment="1" applyProtection="1">
      <alignment horizontal="center" vertical="center"/>
    </xf>
    <xf numFmtId="38" fontId="3" fillId="0" borderId="19" xfId="34" quotePrefix="1" applyFont="1" applyFill="1" applyBorder="1" applyAlignment="1" applyProtection="1">
      <alignment horizontal="center" vertical="center"/>
    </xf>
    <xf numFmtId="38" fontId="3" fillId="0" borderId="18" xfId="34" quotePrefix="1" applyFont="1" applyFill="1" applyBorder="1" applyAlignment="1" applyProtection="1">
      <alignment horizontal="center" vertical="center"/>
    </xf>
    <xf numFmtId="0" fontId="10" fillId="0" borderId="0" xfId="44" applyFont="1" applyFill="1" applyAlignment="1">
      <alignment vertical="center" wrapText="1"/>
    </xf>
    <xf numFmtId="38" fontId="7" fillId="0" borderId="0" xfId="34" applyFont="1" applyFill="1" applyAlignment="1" applyProtection="1">
      <alignment vertical="center"/>
    </xf>
    <xf numFmtId="38" fontId="29" fillId="0" borderId="0" xfId="34" applyFont="1" applyFill="1" applyAlignment="1" applyProtection="1">
      <alignment vertical="center"/>
    </xf>
    <xf numFmtId="38" fontId="8" fillId="0" borderId="17" xfId="34" applyFont="1" applyFill="1" applyBorder="1" applyAlignment="1" applyProtection="1">
      <alignment horizontal="right" vertical="center"/>
    </xf>
    <xf numFmtId="38" fontId="3" fillId="0" borderId="17" xfId="34" applyFont="1" applyFill="1" applyBorder="1" applyAlignment="1" applyProtection="1">
      <alignment horizontal="left" vertical="center"/>
    </xf>
    <xf numFmtId="38" fontId="7" fillId="0" borderId="17" xfId="34" applyFont="1" applyFill="1" applyBorder="1" applyAlignment="1" applyProtection="1">
      <alignment horizontal="left" vertical="center"/>
    </xf>
    <xf numFmtId="176" fontId="3" fillId="0" borderId="22" xfId="34" applyNumberFormat="1" applyFont="1" applyFill="1" applyBorder="1" applyAlignment="1" applyProtection="1">
      <alignment vertical="center"/>
    </xf>
    <xf numFmtId="38" fontId="3" fillId="0" borderId="0" xfId="34" quotePrefix="1" applyFont="1" applyFill="1" applyBorder="1" applyAlignment="1" applyProtection="1">
      <alignment horizontal="center" vertical="center"/>
    </xf>
    <xf numFmtId="176" fontId="3" fillId="0" borderId="14" xfId="34" applyNumberFormat="1" applyFont="1" applyFill="1" applyBorder="1" applyAlignment="1" applyProtection="1">
      <alignment vertical="center"/>
    </xf>
    <xf numFmtId="38" fontId="8" fillId="0" borderId="0" xfId="34" applyFont="1" applyFill="1" applyAlignment="1" applyProtection="1">
      <alignment horizontal="right" vertical="center"/>
    </xf>
    <xf numFmtId="38" fontId="8" fillId="0" borderId="0" xfId="34" applyFont="1" applyFill="1" applyProtection="1"/>
    <xf numFmtId="38" fontId="8" fillId="0" borderId="0" xfId="34" applyFont="1" applyFill="1" applyAlignment="1" applyProtection="1">
      <alignment horizontal="centerContinuous" vertical="center"/>
    </xf>
    <xf numFmtId="180" fontId="3" fillId="0" borderId="15" xfId="34" applyNumberFormat="1" applyFont="1" applyFill="1" applyBorder="1" applyAlignment="1" applyProtection="1">
      <alignment horizontal="right" vertical="center"/>
    </xf>
    <xf numFmtId="180" fontId="3" fillId="0" borderId="0" xfId="34" applyNumberFormat="1" applyFont="1" applyFill="1" applyBorder="1" applyAlignment="1" applyProtection="1">
      <alignment horizontal="right" vertical="center"/>
    </xf>
    <xf numFmtId="38" fontId="3" fillId="0" borderId="20" xfId="34" applyFont="1" applyFill="1" applyBorder="1" applyAlignment="1" applyProtection="1">
      <alignment horizontal="centerContinuous" vertical="center"/>
    </xf>
    <xf numFmtId="38" fontId="9" fillId="0" borderId="20" xfId="34" applyFont="1" applyFill="1" applyBorder="1" applyAlignment="1" applyProtection="1">
      <alignment horizontal="centerContinuous" vertical="center"/>
    </xf>
    <xf numFmtId="38" fontId="3" fillId="0" borderId="12" xfId="34" applyFont="1" applyFill="1" applyBorder="1" applyAlignment="1" applyProtection="1">
      <alignment horizontal="centerContinuous" vertical="center"/>
    </xf>
    <xf numFmtId="0" fontId="1" fillId="0" borderId="0" xfId="44" applyFill="1" applyProtection="1"/>
    <xf numFmtId="38" fontId="3" fillId="0" borderId="0" xfId="34" applyFont="1" applyFill="1" applyAlignment="1" applyProtection="1">
      <alignment horizontal="centerContinuous" vertical="center"/>
    </xf>
    <xf numFmtId="181" fontId="3" fillId="0" borderId="15" xfId="34" applyNumberFormat="1" applyFont="1" applyFill="1" applyBorder="1" applyAlignment="1" applyProtection="1">
      <alignment horizontal="right" vertical="center"/>
    </xf>
    <xf numFmtId="38" fontId="3" fillId="0" borderId="15" xfId="34" quotePrefix="1" applyFont="1" applyFill="1" applyBorder="1" applyAlignment="1" applyProtection="1">
      <alignment horizontal="center" vertical="center"/>
    </xf>
    <xf numFmtId="181" fontId="3" fillId="0" borderId="0" xfId="34" applyNumberFormat="1" applyFont="1" applyFill="1" applyBorder="1" applyAlignment="1" applyProtection="1">
      <alignment horizontal="right" vertical="center"/>
    </xf>
    <xf numFmtId="0" fontId="1" fillId="0" borderId="0" xfId="44" applyFill="1"/>
    <xf numFmtId="0" fontId="31" fillId="0" borderId="0" xfId="44" applyFont="1" applyFill="1"/>
    <xf numFmtId="176" fontId="3" fillId="0" borderId="15" xfId="34" quotePrefix="1" applyNumberFormat="1" applyFont="1" applyFill="1" applyBorder="1" applyAlignment="1" applyProtection="1">
      <alignment vertical="center"/>
    </xf>
    <xf numFmtId="176" fontId="3" fillId="0" borderId="0" xfId="34" quotePrefix="1" applyNumberFormat="1" applyFont="1" applyFill="1" applyBorder="1" applyAlignment="1" applyProtection="1">
      <alignment vertical="center"/>
    </xf>
    <xf numFmtId="0" fontId="1" fillId="0" borderId="0" xfId="44" applyFill="1" applyBorder="1"/>
    <xf numFmtId="38" fontId="3" fillId="0" borderId="21" xfId="34" applyFont="1" applyFill="1" applyBorder="1" applyAlignment="1" applyProtection="1">
      <alignment horizontal="centerContinuous" vertical="center"/>
    </xf>
    <xf numFmtId="0" fontId="32" fillId="0" borderId="0" xfId="44" applyFont="1" applyFill="1" applyAlignment="1">
      <alignment vertical="center"/>
    </xf>
    <xf numFmtId="0" fontId="3" fillId="0" borderId="0" xfId="44" applyFont="1" applyFill="1" applyAlignment="1">
      <alignment vertical="center"/>
    </xf>
    <xf numFmtId="0" fontId="3" fillId="0" borderId="0" xfId="44" applyFont="1" applyFill="1" applyBorder="1" applyAlignment="1">
      <alignment horizontal="left" vertical="top"/>
    </xf>
    <xf numFmtId="0" fontId="3" fillId="0" borderId="0" xfId="44" applyFont="1" applyFill="1" applyBorder="1" applyAlignment="1">
      <alignment horizontal="right" vertical="top"/>
    </xf>
    <xf numFmtId="0" fontId="8" fillId="0" borderId="0" xfId="44" applyFont="1" applyFill="1" applyAlignment="1">
      <alignment horizontal="left" vertical="center" wrapText="1"/>
    </xf>
    <xf numFmtId="0" fontId="3" fillId="0" borderId="0" xfId="44" applyFont="1" applyFill="1" applyBorder="1" applyAlignment="1">
      <alignment vertical="center"/>
    </xf>
    <xf numFmtId="0" fontId="0" fillId="0" borderId="0" xfId="0" applyFill="1">
      <alignment vertical="center"/>
    </xf>
    <xf numFmtId="0" fontId="28" fillId="0" borderId="0" xfId="0" applyFont="1" applyFill="1">
      <alignment vertical="center"/>
    </xf>
    <xf numFmtId="0" fontId="33" fillId="0" borderId="0" xfId="44" applyFont="1" applyFill="1" applyBorder="1" applyAlignment="1">
      <alignment vertical="center"/>
    </xf>
    <xf numFmtId="38" fontId="7" fillId="0" borderId="0" xfId="34" applyFont="1" applyFill="1" applyBorder="1" applyAlignment="1" applyProtection="1">
      <alignment horizontal="right" vertical="center"/>
    </xf>
    <xf numFmtId="38" fontId="8" fillId="0" borderId="0" xfId="34" applyFont="1" applyFill="1" applyBorder="1" applyAlignment="1" applyProtection="1">
      <alignment vertical="center"/>
    </xf>
    <xf numFmtId="38" fontId="3" fillId="0" borderId="17" xfId="34" applyFont="1" applyFill="1" applyBorder="1" applyAlignment="1" applyProtection="1">
      <alignment vertical="center"/>
    </xf>
    <xf numFmtId="176" fontId="30" fillId="0" borderId="15" xfId="34" applyNumberFormat="1" applyFont="1" applyFill="1" applyBorder="1" applyAlignment="1" applyProtection="1">
      <alignment horizontal="right" vertical="center"/>
    </xf>
    <xf numFmtId="176" fontId="30" fillId="0" borderId="0" xfId="34" applyNumberFormat="1" applyFont="1" applyFill="1" applyBorder="1" applyAlignment="1" applyProtection="1">
      <alignment horizontal="right" vertical="center"/>
    </xf>
    <xf numFmtId="38" fontId="3" fillId="0" borderId="15" xfId="34" applyFont="1" applyFill="1" applyBorder="1" applyAlignment="1" applyProtection="1">
      <alignment horizontal="right"/>
    </xf>
    <xf numFmtId="176" fontId="3" fillId="0" borderId="0" xfId="34" quotePrefix="1" applyNumberFormat="1" applyFont="1" applyFill="1" applyBorder="1" applyAlignment="1" applyProtection="1">
      <alignment horizontal="right" vertical="center"/>
    </xf>
    <xf numFmtId="0" fontId="3" fillId="0" borderId="0" xfId="44" applyFont="1" applyFill="1" applyBorder="1" applyAlignment="1" applyProtection="1">
      <alignment vertical="center"/>
    </xf>
    <xf numFmtId="0" fontId="4" fillId="0" borderId="0" xfId="44" applyFont="1" applyFill="1" applyAlignment="1" applyProtection="1">
      <alignment vertical="center"/>
    </xf>
    <xf numFmtId="176" fontId="3" fillId="0" borderId="15" xfId="34" applyNumberFormat="1" applyFont="1" applyFill="1" applyBorder="1" applyAlignment="1">
      <alignment horizontal="right" vertical="center"/>
    </xf>
    <xf numFmtId="176" fontId="5" fillId="0" borderId="22" xfId="34" applyNumberFormat="1" applyFont="1" applyFill="1" applyBorder="1" applyAlignment="1" applyProtection="1">
      <alignment horizontal="right" vertical="center"/>
    </xf>
    <xf numFmtId="176" fontId="3" fillId="0" borderId="0" xfId="34" applyNumberFormat="1" applyFont="1" applyFill="1" applyBorder="1" applyAlignment="1">
      <alignment horizontal="right" vertical="center"/>
    </xf>
    <xf numFmtId="176" fontId="5" fillId="0" borderId="14" xfId="34" applyNumberFormat="1" applyFont="1" applyFill="1" applyBorder="1" applyAlignment="1" applyProtection="1">
      <alignment horizontal="right" vertical="center"/>
    </xf>
    <xf numFmtId="0" fontId="3" fillId="0" borderId="0" xfId="44" applyFont="1" applyFill="1" applyAlignment="1" applyProtection="1">
      <alignment horizontal="right"/>
    </xf>
    <xf numFmtId="0" fontId="1" fillId="0" borderId="0" xfId="44" applyFill="1" applyAlignment="1">
      <alignment vertical="center"/>
    </xf>
    <xf numFmtId="0" fontId="3" fillId="0" borderId="0" xfId="44" applyFont="1" applyFill="1" applyAlignment="1" applyProtection="1">
      <alignment horizontal="center" vertical="center"/>
    </xf>
    <xf numFmtId="179" fontId="3" fillId="0" borderId="15" xfId="44" applyNumberFormat="1" applyFont="1" applyFill="1" applyBorder="1" applyAlignment="1">
      <alignment vertical="center"/>
    </xf>
    <xf numFmtId="179" fontId="3" fillId="0" borderId="15" xfId="44" applyNumberFormat="1" applyFont="1" applyFill="1" applyBorder="1" applyAlignment="1">
      <alignment horizontal="right" vertical="center"/>
    </xf>
    <xf numFmtId="179" fontId="3" fillId="0" borderId="15" xfId="44" applyNumberFormat="1" applyFont="1" applyFill="1" applyBorder="1" applyAlignment="1" applyProtection="1">
      <alignment horizontal="right" vertical="center"/>
    </xf>
    <xf numFmtId="179" fontId="3" fillId="0" borderId="0" xfId="44" applyNumberFormat="1" applyFont="1" applyFill="1" applyBorder="1" applyAlignment="1">
      <alignment vertical="center"/>
    </xf>
    <xf numFmtId="179" fontId="3" fillId="0" borderId="0" xfId="44" applyNumberFormat="1" applyFont="1" applyFill="1" applyBorder="1" applyAlignment="1">
      <alignment horizontal="right" vertical="center"/>
    </xf>
    <xf numFmtId="179" fontId="3" fillId="0" borderId="0" xfId="44" applyNumberFormat="1" applyFont="1" applyFill="1" applyBorder="1" applyAlignment="1" applyProtection="1">
      <alignment horizontal="right" vertical="center"/>
    </xf>
    <xf numFmtId="0" fontId="34" fillId="0" borderId="0" xfId="44" applyFont="1" applyFill="1" applyAlignment="1" applyProtection="1">
      <alignment vertical="center"/>
    </xf>
    <xf numFmtId="0" fontId="3" fillId="0" borderId="15" xfId="44" quotePrefix="1" applyFont="1" applyFill="1" applyBorder="1" applyAlignment="1" applyProtection="1">
      <alignment horizontal="center" vertical="center"/>
    </xf>
    <xf numFmtId="0" fontId="3" fillId="0" borderId="0" xfId="44" quotePrefix="1" applyFont="1" applyFill="1" applyBorder="1" applyAlignment="1" applyProtection="1">
      <alignment horizontal="center" vertical="center"/>
    </xf>
    <xf numFmtId="176" fontId="3" fillId="0" borderId="17" xfId="34" applyNumberFormat="1" applyFont="1" applyFill="1" applyBorder="1" applyAlignment="1" applyProtection="1">
      <alignment vertical="center"/>
    </xf>
    <xf numFmtId="176" fontId="3" fillId="0" borderId="28" xfId="34" applyNumberFormat="1" applyFont="1" applyFill="1" applyBorder="1" applyAlignment="1" applyProtection="1">
      <alignment vertical="center"/>
    </xf>
    <xf numFmtId="0" fontId="3" fillId="0" borderId="17" xfId="44" applyFont="1" applyFill="1" applyBorder="1" applyAlignment="1" applyProtection="1">
      <alignment horizontal="center" vertical="center"/>
    </xf>
    <xf numFmtId="0" fontId="3" fillId="0" borderId="20" xfId="44" applyFont="1" applyFill="1" applyBorder="1" applyAlignment="1" applyProtection="1">
      <alignment horizontal="center" vertical="center" wrapText="1"/>
    </xf>
    <xf numFmtId="0" fontId="3" fillId="0" borderId="0" xfId="44" applyFont="1" applyFill="1" applyBorder="1" applyAlignment="1" applyProtection="1">
      <alignment horizontal="right" vertical="center"/>
    </xf>
    <xf numFmtId="177" fontId="3" fillId="0" borderId="0" xfId="34" applyNumberFormat="1" applyFont="1" applyFill="1" applyAlignment="1" applyProtection="1">
      <alignment horizontal="right" vertical="top"/>
    </xf>
    <xf numFmtId="176" fontId="3" fillId="0" borderId="32" xfId="34" applyNumberFormat="1" applyFont="1" applyFill="1" applyBorder="1" applyAlignment="1" applyProtection="1">
      <alignment horizontal="right" vertical="center"/>
    </xf>
    <xf numFmtId="38" fontId="3" fillId="0" borderId="33" xfId="34" applyFont="1" applyFill="1" applyBorder="1" applyAlignment="1" applyProtection="1">
      <alignment vertical="center"/>
    </xf>
    <xf numFmtId="38" fontId="3" fillId="0" borderId="32" xfId="34" applyFont="1" applyFill="1" applyBorder="1" applyAlignment="1" applyProtection="1">
      <alignment vertical="center"/>
    </xf>
    <xf numFmtId="176" fontId="3" fillId="0" borderId="30" xfId="34" applyNumberFormat="1" applyFont="1" applyFill="1" applyBorder="1" applyAlignment="1" applyProtection="1">
      <alignment horizontal="right" vertical="center"/>
    </xf>
    <xf numFmtId="38" fontId="3" fillId="0" borderId="31" xfId="34" applyFont="1" applyFill="1" applyBorder="1" applyAlignment="1" applyProtection="1">
      <alignment vertical="center"/>
    </xf>
    <xf numFmtId="38" fontId="3" fillId="0" borderId="30" xfId="34" applyFont="1" applyFill="1" applyBorder="1" applyAlignment="1" applyProtection="1">
      <alignment horizontal="left" vertical="center" wrapText="1"/>
    </xf>
    <xf numFmtId="176" fontId="3" fillId="0" borderId="0" xfId="34" applyNumberFormat="1" applyFont="1" applyFill="1" applyAlignment="1" applyProtection="1">
      <alignment horizontal="right" vertical="center"/>
    </xf>
    <xf numFmtId="38" fontId="3" fillId="0" borderId="18" xfId="34" applyFont="1" applyFill="1" applyBorder="1" applyAlignment="1" applyProtection="1">
      <alignment vertical="center"/>
    </xf>
    <xf numFmtId="38" fontId="3" fillId="0" borderId="12" xfId="34" applyFont="1" applyFill="1" applyBorder="1" applyAlignment="1" applyProtection="1">
      <alignment horizontal="center" vertical="center" wrapText="1"/>
    </xf>
    <xf numFmtId="38" fontId="3" fillId="0" borderId="0" xfId="34" applyFont="1" applyFill="1" applyAlignment="1" applyProtection="1">
      <alignment horizontal="center" vertical="center"/>
    </xf>
    <xf numFmtId="38" fontId="3" fillId="0" borderId="16" xfId="34" applyFont="1" applyFill="1" applyBorder="1" applyAlignment="1" applyProtection="1">
      <alignment horizontal="left" vertical="center"/>
    </xf>
    <xf numFmtId="38" fontId="3" fillId="0" borderId="18" xfId="34" quotePrefix="1" applyFont="1" applyFill="1" applyBorder="1" applyAlignment="1" applyProtection="1">
      <alignment horizontal="left" vertical="center"/>
    </xf>
    <xf numFmtId="38" fontId="3" fillId="0" borderId="19" xfId="34" quotePrefix="1" applyFont="1" applyFill="1" applyBorder="1" applyAlignment="1" applyProtection="1">
      <alignment horizontal="left" vertical="center"/>
    </xf>
    <xf numFmtId="182" fontId="3" fillId="0" borderId="15" xfId="44" applyNumberFormat="1" applyFont="1" applyFill="1" applyBorder="1" applyAlignment="1" applyProtection="1">
      <alignment horizontal="right" vertical="center"/>
    </xf>
    <xf numFmtId="176" fontId="3" fillId="0" borderId="15" xfId="34" quotePrefix="1" applyNumberFormat="1" applyFont="1" applyFill="1" applyBorder="1" applyAlignment="1" applyProtection="1">
      <alignment horizontal="right" vertical="center"/>
    </xf>
    <xf numFmtId="182" fontId="3" fillId="0" borderId="0" xfId="44" applyNumberFormat="1" applyFont="1" applyFill="1" applyAlignment="1" applyProtection="1">
      <alignment horizontal="right" vertical="center"/>
    </xf>
    <xf numFmtId="179" fontId="5" fillId="0" borderId="22" xfId="44" applyNumberFormat="1" applyFont="1" applyFill="1" applyBorder="1" applyAlignment="1" applyProtection="1">
      <alignment horizontal="center" vertical="center"/>
    </xf>
    <xf numFmtId="179" fontId="5" fillId="0" borderId="14" xfId="44" applyNumberFormat="1" applyFont="1" applyFill="1" applyBorder="1" applyAlignment="1" applyProtection="1">
      <alignment horizontal="center" vertical="center"/>
    </xf>
    <xf numFmtId="38" fontId="3" fillId="0" borderId="0" xfId="34" applyFont="1" applyFill="1" applyBorder="1" applyAlignment="1" applyProtection="1">
      <alignment horizontal="center" vertical="center" shrinkToFit="1"/>
    </xf>
    <xf numFmtId="49" fontId="3" fillId="0" borderId="0" xfId="34" quotePrefix="1" applyNumberFormat="1" applyFont="1" applyFill="1" applyAlignment="1" applyProtection="1">
      <alignment vertical="center"/>
    </xf>
    <xf numFmtId="0" fontId="3" fillId="0" borderId="10" xfId="44" applyFont="1" applyFill="1" applyBorder="1" applyAlignment="1">
      <alignment horizontal="center" vertical="center"/>
    </xf>
    <xf numFmtId="0" fontId="3" fillId="0" borderId="11" xfId="44" applyFont="1" applyFill="1" applyBorder="1" applyAlignment="1">
      <alignment horizontal="center" vertical="center"/>
    </xf>
    <xf numFmtId="0" fontId="3" fillId="0" borderId="12" xfId="44" applyFont="1" applyFill="1" applyBorder="1" applyAlignment="1">
      <alignment horizontal="center" vertical="center"/>
    </xf>
    <xf numFmtId="0" fontId="3" fillId="0" borderId="14" xfId="44" applyFont="1" applyFill="1" applyBorder="1" applyAlignment="1">
      <alignment horizontal="right" vertical="center"/>
    </xf>
    <xf numFmtId="0" fontId="3" fillId="0" borderId="0" xfId="44" applyFont="1" applyFill="1" applyBorder="1" applyAlignment="1">
      <alignment horizontal="right" vertical="center"/>
    </xf>
    <xf numFmtId="0" fontId="3" fillId="0" borderId="15" xfId="44" applyFont="1" applyFill="1" applyBorder="1" applyAlignment="1">
      <alignment horizontal="right" vertical="center"/>
    </xf>
    <xf numFmtId="3" fontId="3" fillId="0" borderId="15" xfId="44" applyNumberFormat="1" applyFont="1" applyFill="1" applyBorder="1" applyAlignment="1">
      <alignment horizontal="right" vertical="center"/>
    </xf>
    <xf numFmtId="0" fontId="8" fillId="0" borderId="0" xfId="44" applyFont="1" applyFill="1" applyAlignment="1">
      <alignment vertical="center"/>
    </xf>
    <xf numFmtId="0" fontId="7" fillId="0" borderId="0" xfId="44" applyFont="1" applyFill="1" applyAlignment="1">
      <alignment vertical="center"/>
    </xf>
    <xf numFmtId="0" fontId="7" fillId="0" borderId="17" xfId="44" applyFont="1" applyFill="1" applyBorder="1" applyAlignment="1">
      <alignment vertical="top"/>
    </xf>
    <xf numFmtId="0" fontId="3" fillId="0" borderId="17" xfId="44" applyFont="1" applyFill="1" applyBorder="1" applyAlignment="1">
      <alignment horizontal="right" vertical="top"/>
    </xf>
    <xf numFmtId="38" fontId="3" fillId="0" borderId="34" xfId="34" applyFont="1" applyFill="1" applyBorder="1" applyAlignment="1" applyProtection="1">
      <alignment vertical="center"/>
    </xf>
    <xf numFmtId="176" fontId="3" fillId="0" borderId="35" xfId="34" applyNumberFormat="1" applyFont="1" applyFill="1" applyBorder="1" applyAlignment="1" applyProtection="1">
      <alignment horizontal="right" vertical="center"/>
    </xf>
    <xf numFmtId="38" fontId="3" fillId="0" borderId="0" xfId="34" applyFont="1" applyFill="1" applyBorder="1" applyAlignment="1" applyProtection="1">
      <alignment horizontal="left" vertical="center" wrapText="1"/>
    </xf>
    <xf numFmtId="0" fontId="35" fillId="0" borderId="0" xfId="44" applyFont="1" applyFill="1" applyAlignment="1" applyProtection="1">
      <alignment vertical="center"/>
    </xf>
    <xf numFmtId="176" fontId="0" fillId="0" borderId="15" xfId="34" quotePrefix="1" applyNumberFormat="1" applyFont="1" applyFill="1" applyBorder="1" applyAlignment="1" applyProtection="1">
      <alignment horizontal="right" vertical="center" indent="1"/>
    </xf>
    <xf numFmtId="38" fontId="3" fillId="0" borderId="15" xfId="34" applyFont="1" applyFill="1" applyBorder="1" applyAlignment="1" applyProtection="1">
      <alignment horizontal="left" vertical="center" indent="1"/>
    </xf>
    <xf numFmtId="38" fontId="3" fillId="0" borderId="0" xfId="34" applyFont="1" applyFill="1" applyAlignment="1" applyProtection="1">
      <alignment horizontal="left" vertical="center" indent="3"/>
    </xf>
    <xf numFmtId="0" fontId="36" fillId="0" borderId="0" xfId="34" applyNumberFormat="1" applyFont="1" applyFill="1" applyAlignment="1" applyProtection="1">
      <alignment vertical="center"/>
    </xf>
    <xf numFmtId="38" fontId="35" fillId="0" borderId="0" xfId="34" applyFont="1" applyFill="1" applyAlignment="1" applyProtection="1">
      <alignment vertical="center"/>
    </xf>
    <xf numFmtId="38" fontId="3" fillId="0" borderId="0" xfId="34" applyFont="1" applyFill="1" applyBorder="1" applyAlignment="1" applyProtection="1">
      <alignment horizontal="right"/>
    </xf>
    <xf numFmtId="38" fontId="3" fillId="0" borderId="11" xfId="34" applyFont="1" applyFill="1" applyBorder="1" applyAlignment="1" applyProtection="1">
      <alignment horizontal="center" vertical="center" wrapText="1"/>
    </xf>
    <xf numFmtId="38" fontId="3" fillId="0" borderId="15" xfId="47" applyFont="1" applyFill="1" applyBorder="1" applyAlignment="1" applyProtection="1">
      <alignment horizontal="right" vertical="center"/>
    </xf>
    <xf numFmtId="38" fontId="3" fillId="0" borderId="18" xfId="47" applyFont="1" applyFill="1" applyBorder="1" applyAlignment="1" applyProtection="1">
      <alignment horizontal="center" vertical="center"/>
    </xf>
    <xf numFmtId="38" fontId="3" fillId="0" borderId="0" xfId="47" quotePrefix="1" applyFont="1" applyFill="1" applyBorder="1" applyAlignment="1" applyProtection="1">
      <alignment horizontal="center" vertical="center"/>
    </xf>
    <xf numFmtId="38" fontId="3" fillId="0" borderId="15" xfId="47" quotePrefix="1" applyFont="1" applyFill="1" applyBorder="1" applyAlignment="1" applyProtection="1">
      <alignment horizontal="center" vertical="center"/>
    </xf>
    <xf numFmtId="38" fontId="4" fillId="0" borderId="0" xfId="34" applyFont="1" applyFill="1" applyAlignment="1" applyProtection="1">
      <alignment horizontal="left" vertical="center"/>
    </xf>
    <xf numFmtId="176" fontId="3" fillId="0" borderId="28" xfId="34" applyNumberFormat="1" applyFont="1" applyFill="1" applyBorder="1" applyAlignment="1" applyProtection="1">
      <alignment horizontal="right" vertical="center"/>
    </xf>
    <xf numFmtId="176" fontId="3" fillId="0" borderId="17" xfId="34" applyNumberFormat="1" applyFont="1" applyFill="1" applyBorder="1" applyAlignment="1" applyProtection="1">
      <alignment horizontal="right" vertical="center"/>
    </xf>
    <xf numFmtId="0" fontId="3" fillId="0" borderId="0" xfId="44" applyFont="1" applyFill="1" applyBorder="1" applyAlignment="1" applyProtection="1">
      <alignment horizontal="center" vertical="center"/>
    </xf>
    <xf numFmtId="38" fontId="3" fillId="0" borderId="17" xfId="34" applyFont="1" applyFill="1" applyBorder="1" applyAlignment="1" applyProtection="1">
      <alignment horizontal="right" vertical="center"/>
    </xf>
    <xf numFmtId="38" fontId="3" fillId="0" borderId="10" xfId="34" applyFont="1" applyFill="1" applyBorder="1" applyAlignment="1" applyProtection="1">
      <alignment horizontal="left" vertical="center" indent="1"/>
    </xf>
    <xf numFmtId="38" fontId="3" fillId="0" borderId="16" xfId="34" applyFont="1" applyFill="1" applyBorder="1" applyAlignment="1" applyProtection="1">
      <alignment horizontal="left" vertical="center" indent="1"/>
    </xf>
    <xf numFmtId="38" fontId="3" fillId="0" borderId="18" xfId="34" applyFont="1" applyFill="1" applyBorder="1" applyAlignment="1" applyProtection="1">
      <alignment horizontal="left" vertical="center" indent="1"/>
    </xf>
    <xf numFmtId="38" fontId="3" fillId="0" borderId="19" xfId="34" applyFont="1" applyFill="1" applyBorder="1" applyAlignment="1" applyProtection="1">
      <alignment horizontal="left" vertical="center" indent="1"/>
    </xf>
    <xf numFmtId="38" fontId="3" fillId="0" borderId="10" xfId="34" applyFont="1" applyFill="1" applyBorder="1" applyAlignment="1" applyProtection="1">
      <alignment horizontal="center" vertical="center"/>
    </xf>
    <xf numFmtId="38" fontId="3" fillId="0" borderId="11" xfId="34" applyFont="1" applyFill="1" applyBorder="1" applyAlignment="1" applyProtection="1">
      <alignment horizontal="center" vertical="center"/>
    </xf>
    <xf numFmtId="0" fontId="3" fillId="0" borderId="15" xfId="44" applyFont="1" applyFill="1" applyBorder="1" applyAlignment="1" applyProtection="1">
      <alignment horizontal="right"/>
    </xf>
    <xf numFmtId="0" fontId="3" fillId="0" borderId="15" xfId="44" applyFont="1" applyFill="1" applyBorder="1" applyAlignment="1" applyProtection="1">
      <alignment horizontal="right" vertical="center"/>
    </xf>
    <xf numFmtId="0" fontId="3" fillId="0" borderId="12" xfId="44" applyFont="1" applyFill="1" applyBorder="1" applyAlignment="1" applyProtection="1">
      <alignment horizontal="center" vertical="center"/>
    </xf>
    <xf numFmtId="0" fontId="3" fillId="0" borderId="20" xfId="44" applyFont="1" applyFill="1" applyBorder="1" applyAlignment="1" applyProtection="1">
      <alignment horizontal="center" vertical="center"/>
    </xf>
    <xf numFmtId="38" fontId="3" fillId="0" borderId="20" xfId="34" applyFont="1" applyFill="1" applyBorder="1" applyAlignment="1" applyProtection="1">
      <alignment horizontal="center" vertical="center" wrapText="1"/>
    </xf>
    <xf numFmtId="38" fontId="3" fillId="0" borderId="10" xfId="34" applyFont="1" applyFill="1" applyBorder="1" applyAlignment="1" applyProtection="1">
      <alignment horizontal="center" vertical="center" wrapText="1"/>
    </xf>
    <xf numFmtId="38" fontId="3" fillId="0" borderId="12" xfId="34" applyFont="1" applyFill="1" applyBorder="1" applyAlignment="1" applyProtection="1">
      <alignment horizontal="center" vertical="center"/>
    </xf>
    <xf numFmtId="38" fontId="3" fillId="0" borderId="20" xfId="34" applyFont="1" applyFill="1" applyBorder="1" applyAlignment="1" applyProtection="1">
      <alignment horizontal="center" vertical="center"/>
    </xf>
    <xf numFmtId="176" fontId="3" fillId="0" borderId="14" xfId="34" applyNumberFormat="1" applyFont="1" applyFill="1" applyBorder="1" applyAlignment="1" applyProtection="1">
      <alignment horizontal="right" vertical="center"/>
    </xf>
    <xf numFmtId="176" fontId="3" fillId="0" borderId="0" xfId="34" applyNumberFormat="1" applyFont="1" applyFill="1" applyBorder="1" applyAlignment="1" applyProtection="1">
      <alignment horizontal="right" vertical="center"/>
    </xf>
    <xf numFmtId="176" fontId="3" fillId="0" borderId="15" xfId="34" applyNumberFormat="1" applyFont="1" applyFill="1" applyBorder="1" applyAlignment="1" applyProtection="1">
      <alignment horizontal="right" vertical="center"/>
    </xf>
    <xf numFmtId="38" fontId="3" fillId="0" borderId="15" xfId="34" applyFont="1" applyFill="1" applyBorder="1" applyAlignment="1" applyProtection="1">
      <alignment horizontal="right" vertical="center"/>
    </xf>
    <xf numFmtId="38" fontId="3" fillId="0" borderId="16" xfId="34" applyFont="1" applyFill="1" applyBorder="1" applyAlignment="1" applyProtection="1">
      <alignment horizontal="center" vertical="center"/>
    </xf>
    <xf numFmtId="38" fontId="3" fillId="0" borderId="19" xfId="34" applyFont="1" applyFill="1" applyBorder="1" applyAlignment="1" applyProtection="1">
      <alignment vertical="center"/>
    </xf>
    <xf numFmtId="38" fontId="3" fillId="0" borderId="13" xfId="34" applyFont="1" applyFill="1" applyBorder="1" applyAlignment="1" applyProtection="1">
      <alignment horizontal="center" vertical="center"/>
    </xf>
    <xf numFmtId="38" fontId="3" fillId="0" borderId="12" xfId="34" applyFont="1" applyFill="1" applyBorder="1" applyAlignment="1" applyProtection="1">
      <alignment horizontal="center" vertical="center" shrinkToFit="1"/>
    </xf>
    <xf numFmtId="38" fontId="3" fillId="0" borderId="21" xfId="34" applyFont="1" applyFill="1" applyBorder="1" applyAlignment="1" applyProtection="1">
      <alignment horizontal="center" vertical="center"/>
    </xf>
    <xf numFmtId="38" fontId="3" fillId="0" borderId="28" xfId="34" applyFont="1" applyFill="1" applyBorder="1" applyAlignment="1" applyProtection="1">
      <alignment horizontal="center" vertical="center"/>
    </xf>
    <xf numFmtId="38" fontId="3" fillId="0" borderId="0" xfId="34" applyFont="1" applyFill="1" applyBorder="1" applyAlignment="1" applyProtection="1">
      <alignment vertical="center"/>
    </xf>
    <xf numFmtId="38" fontId="3" fillId="0" borderId="22" xfId="34" applyFont="1" applyFill="1" applyBorder="1" applyAlignment="1" applyProtection="1">
      <alignment vertical="center"/>
    </xf>
    <xf numFmtId="38" fontId="3" fillId="0" borderId="15" xfId="34" applyFont="1" applyFill="1" applyBorder="1" applyAlignment="1" applyProtection="1">
      <alignment vertical="center"/>
    </xf>
    <xf numFmtId="0" fontId="3" fillId="0" borderId="10" xfId="44" applyFont="1" applyFill="1" applyBorder="1" applyAlignment="1" applyProtection="1">
      <alignment horizontal="center" vertical="center"/>
    </xf>
    <xf numFmtId="0" fontId="3" fillId="0" borderId="11" xfId="44" applyFont="1" applyFill="1" applyBorder="1" applyAlignment="1" applyProtection="1">
      <alignment horizontal="center" vertical="center"/>
    </xf>
    <xf numFmtId="0" fontId="3" fillId="0" borderId="0" xfId="44" quotePrefix="1" applyFont="1" applyFill="1" applyBorder="1" applyAlignment="1">
      <alignment horizontal="left" vertical="center"/>
    </xf>
    <xf numFmtId="0" fontId="3" fillId="0" borderId="15" xfId="44" quotePrefix="1" applyFont="1" applyFill="1" applyBorder="1" applyAlignment="1">
      <alignment horizontal="left" vertical="center"/>
    </xf>
    <xf numFmtId="0" fontId="3" fillId="0" borderId="17" xfId="44" applyFont="1" applyFill="1" applyBorder="1" applyAlignment="1">
      <alignment horizontal="left" vertical="center"/>
    </xf>
    <xf numFmtId="0" fontId="32" fillId="0" borderId="0" xfId="44" applyFont="1" applyFill="1" applyBorder="1" applyAlignment="1">
      <alignment vertical="center"/>
    </xf>
    <xf numFmtId="38" fontId="3" fillId="0" borderId="0" xfId="34" applyFont="1" applyFill="1" applyAlignment="1" applyProtection="1">
      <alignment horizontal="left" vertical="center"/>
    </xf>
    <xf numFmtId="184" fontId="3" fillId="0" borderId="17" xfId="34" applyNumberFormat="1" applyFont="1" applyFill="1" applyBorder="1" applyAlignment="1" applyProtection="1">
      <alignment vertical="center"/>
    </xf>
    <xf numFmtId="40" fontId="3" fillId="0" borderId="0" xfId="34" applyNumberFormat="1" applyFont="1" applyFill="1" applyBorder="1" applyAlignment="1" applyProtection="1">
      <alignment vertical="center"/>
    </xf>
    <xf numFmtId="184" fontId="3" fillId="0" borderId="15" xfId="34" applyNumberFormat="1" applyFont="1" applyFill="1" applyBorder="1" applyAlignment="1" applyProtection="1">
      <alignment vertical="center"/>
    </xf>
    <xf numFmtId="49" fontId="3" fillId="0" borderId="20" xfId="34" applyNumberFormat="1" applyFont="1" applyFill="1" applyBorder="1" applyAlignment="1" applyProtection="1">
      <alignment horizontal="right" vertical="center"/>
    </xf>
    <xf numFmtId="183" fontId="3" fillId="0" borderId="10" xfId="34" applyNumberFormat="1" applyFont="1" applyFill="1" applyBorder="1" applyAlignment="1" applyProtection="1">
      <alignment horizontal="right" vertical="center"/>
    </xf>
    <xf numFmtId="38" fontId="3" fillId="0" borderId="20" xfId="34" applyFont="1" applyFill="1" applyBorder="1" applyAlignment="1" applyProtection="1">
      <alignment vertical="center"/>
    </xf>
    <xf numFmtId="185" fontId="3" fillId="0" borderId="20" xfId="34" applyNumberFormat="1" applyFont="1" applyFill="1" applyBorder="1" applyAlignment="1" applyProtection="1">
      <alignment vertical="center"/>
    </xf>
    <xf numFmtId="0" fontId="3" fillId="0" borderId="20" xfId="44" applyFont="1" applyFill="1" applyBorder="1" applyAlignment="1" applyProtection="1">
      <alignment horizontal="left" vertical="center" indent="1"/>
    </xf>
    <xf numFmtId="0" fontId="3" fillId="0" borderId="20" xfId="44" applyFont="1" applyFill="1" applyBorder="1" applyAlignment="1" applyProtection="1">
      <alignment vertical="center"/>
    </xf>
    <xf numFmtId="0" fontId="5" fillId="0" borderId="17" xfId="44" applyFont="1" applyFill="1" applyBorder="1" applyAlignment="1" applyProtection="1">
      <alignment vertical="center"/>
    </xf>
    <xf numFmtId="0" fontId="5" fillId="0" borderId="16" xfId="44" applyFont="1" applyFill="1" applyBorder="1" applyAlignment="1" applyProtection="1">
      <alignment horizontal="left" vertical="center" indent="1"/>
    </xf>
    <xf numFmtId="0" fontId="5" fillId="0" borderId="17" xfId="44" applyFont="1" applyFill="1" applyBorder="1" applyAlignment="1" applyProtection="1">
      <alignment horizontal="right" vertical="center" indent="1"/>
    </xf>
    <xf numFmtId="0" fontId="5" fillId="0" borderId="0" xfId="44" applyFont="1" applyFill="1" applyBorder="1" applyAlignment="1" applyProtection="1">
      <alignment vertical="center"/>
    </xf>
    <xf numFmtId="0" fontId="5" fillId="0" borderId="18" xfId="44" applyFont="1" applyFill="1" applyBorder="1" applyAlignment="1" applyProtection="1">
      <alignment horizontal="left" vertical="center"/>
    </xf>
    <xf numFmtId="0" fontId="5" fillId="0" borderId="0" xfId="44" applyFont="1" applyFill="1" applyBorder="1" applyAlignment="1" applyProtection="1">
      <alignment horizontal="right" vertical="center" indent="1"/>
    </xf>
    <xf numFmtId="0" fontId="3" fillId="0" borderId="10" xfId="44" applyFont="1" applyFill="1" applyBorder="1" applyAlignment="1" applyProtection="1">
      <alignment horizontal="left" vertical="center" indent="1"/>
    </xf>
    <xf numFmtId="0" fontId="3" fillId="0" borderId="20" xfId="44" applyFont="1" applyFill="1" applyBorder="1" applyAlignment="1" applyProtection="1">
      <alignment horizontal="right" vertical="center" indent="1"/>
    </xf>
    <xf numFmtId="0" fontId="3" fillId="0" borderId="21" xfId="44" applyFont="1" applyFill="1" applyBorder="1" applyAlignment="1" applyProtection="1">
      <alignment horizontal="left" vertical="center" indent="1"/>
    </xf>
    <xf numFmtId="0" fontId="3" fillId="0" borderId="0" xfId="44" applyFont="1" applyFill="1" applyBorder="1" applyAlignment="1" applyProtection="1">
      <alignment horizontal="right" vertical="center" indent="1"/>
    </xf>
    <xf numFmtId="0" fontId="3" fillId="0" borderId="29" xfId="44" applyFont="1" applyFill="1" applyBorder="1" applyAlignment="1" applyProtection="1">
      <alignment horizontal="left" vertical="center" indent="1"/>
    </xf>
    <xf numFmtId="0" fontId="3" fillId="0" borderId="13" xfId="44" applyFont="1" applyFill="1" applyBorder="1" applyAlignment="1" applyProtection="1">
      <alignment horizontal="left" vertical="center" indent="1"/>
    </xf>
    <xf numFmtId="0" fontId="3" fillId="0" borderId="15" xfId="44" applyFont="1" applyFill="1" applyBorder="1" applyAlignment="1" applyProtection="1">
      <alignment horizontal="right" vertical="center" indent="1"/>
    </xf>
    <xf numFmtId="0" fontId="3" fillId="0" borderId="0" xfId="44" applyFont="1" applyFill="1" applyAlignment="1" applyProtection="1">
      <alignment horizontal="right" vertical="center" indent="1"/>
    </xf>
    <xf numFmtId="0" fontId="3" fillId="0" borderId="28" xfId="44" applyFont="1" applyFill="1" applyBorder="1" applyAlignment="1" applyProtection="1">
      <alignment horizontal="right" vertical="center" indent="1"/>
    </xf>
    <xf numFmtId="0" fontId="3" fillId="0" borderId="17" xfId="44" applyFont="1" applyFill="1" applyBorder="1" applyAlignment="1" applyProtection="1">
      <alignment horizontal="right" vertical="center" indent="1"/>
    </xf>
    <xf numFmtId="0" fontId="3" fillId="0" borderId="10" xfId="44" applyFont="1" applyFill="1" applyBorder="1" applyAlignment="1" applyProtection="1">
      <alignment horizontal="centerContinuous" vertical="center"/>
    </xf>
    <xf numFmtId="0" fontId="3" fillId="0" borderId="0" xfId="44" applyFont="1" applyFill="1" applyAlignment="1" applyProtection="1">
      <alignment horizontal="center" vertical="center" wrapText="1"/>
    </xf>
    <xf numFmtId="0" fontId="3" fillId="0" borderId="10" xfId="44" applyFont="1" applyFill="1" applyBorder="1" applyAlignment="1" applyProtection="1">
      <alignment horizontal="left" vertical="center"/>
    </xf>
    <xf numFmtId="0" fontId="3" fillId="0" borderId="12" xfId="44" applyFont="1" applyFill="1" applyBorder="1" applyAlignment="1" applyProtection="1">
      <alignment horizontal="right" vertical="center"/>
    </xf>
    <xf numFmtId="0" fontId="3" fillId="0" borderId="20" xfId="44" applyFont="1" applyFill="1" applyBorder="1" applyAlignment="1" applyProtection="1">
      <alignment horizontal="right" vertical="center"/>
    </xf>
    <xf numFmtId="186" fontId="3" fillId="0" borderId="20" xfId="44" applyNumberFormat="1" applyFont="1" applyFill="1" applyBorder="1" applyAlignment="1" applyProtection="1">
      <alignment vertical="center"/>
    </xf>
    <xf numFmtId="187" fontId="3" fillId="0" borderId="20" xfId="44" applyNumberFormat="1" applyFont="1" applyFill="1" applyBorder="1" applyAlignment="1" applyProtection="1">
      <alignment vertical="center"/>
    </xf>
    <xf numFmtId="0" fontId="3" fillId="0" borderId="28" xfId="44" applyFont="1" applyFill="1" applyBorder="1" applyAlignment="1" applyProtection="1">
      <alignment horizontal="right" vertical="center"/>
    </xf>
    <xf numFmtId="0" fontId="3" fillId="0" borderId="17" xfId="44" applyFont="1" applyFill="1" applyBorder="1" applyAlignment="1" applyProtection="1">
      <alignment horizontal="right" vertical="center"/>
    </xf>
    <xf numFmtId="186" fontId="3" fillId="0" borderId="17" xfId="44" applyNumberFormat="1" applyFont="1" applyFill="1" applyBorder="1" applyAlignment="1" applyProtection="1">
      <alignment vertical="center"/>
    </xf>
    <xf numFmtId="187" fontId="3" fillId="0" borderId="17" xfId="44" applyNumberFormat="1" applyFont="1" applyFill="1" applyBorder="1" applyAlignment="1" applyProtection="1">
      <alignment vertical="center"/>
    </xf>
    <xf numFmtId="0" fontId="3" fillId="0" borderId="14" xfId="44" applyFont="1" applyFill="1" applyBorder="1" applyAlignment="1" applyProtection="1">
      <alignment horizontal="right" vertical="center"/>
    </xf>
    <xf numFmtId="186" fontId="3" fillId="0" borderId="0" xfId="44" applyNumberFormat="1" applyFont="1" applyFill="1" applyBorder="1" applyAlignment="1" applyProtection="1">
      <alignment vertical="center"/>
    </xf>
    <xf numFmtId="187" fontId="3" fillId="0" borderId="0" xfId="44" applyNumberFormat="1" applyFont="1" applyFill="1" applyBorder="1" applyAlignment="1" applyProtection="1">
      <alignment vertical="center"/>
    </xf>
    <xf numFmtId="0" fontId="3" fillId="0" borderId="13" xfId="44" applyFont="1" applyFill="1" applyBorder="1" applyAlignment="1" applyProtection="1">
      <alignment horizontal="center" vertical="center"/>
    </xf>
    <xf numFmtId="0" fontId="3" fillId="0" borderId="22" xfId="44" applyFont="1" applyFill="1" applyBorder="1" applyAlignment="1" applyProtection="1">
      <alignment horizontal="right" vertical="center"/>
    </xf>
    <xf numFmtId="186" fontId="3" fillId="0" borderId="15" xfId="44" applyNumberFormat="1" applyFont="1" applyFill="1" applyBorder="1" applyAlignment="1" applyProtection="1">
      <alignment vertical="center"/>
    </xf>
    <xf numFmtId="187" fontId="3" fillId="0" borderId="15" xfId="44" applyNumberFormat="1" applyFont="1" applyFill="1" applyBorder="1" applyAlignment="1" applyProtection="1">
      <alignment vertical="center"/>
    </xf>
    <xf numFmtId="0" fontId="3" fillId="0" borderId="16" xfId="44" applyFont="1" applyFill="1" applyBorder="1" applyAlignment="1" applyProtection="1">
      <alignment horizontal="left" vertical="center"/>
    </xf>
    <xf numFmtId="0" fontId="3" fillId="0" borderId="18" xfId="44" applyFont="1" applyFill="1" applyBorder="1" applyAlignment="1" applyProtection="1">
      <alignment horizontal="left" vertical="center"/>
    </xf>
    <xf numFmtId="0" fontId="3" fillId="0" borderId="16" xfId="44" applyFont="1" applyFill="1" applyBorder="1" applyAlignment="1" applyProtection="1">
      <alignment horizontal="left" vertical="center" wrapText="1"/>
    </xf>
    <xf numFmtId="0" fontId="3" fillId="0" borderId="21" xfId="44" applyFont="1" applyFill="1" applyBorder="1" applyAlignment="1" applyProtection="1">
      <alignment horizontal="left" vertical="center"/>
    </xf>
    <xf numFmtId="0" fontId="3" fillId="0" borderId="29" xfId="44" applyFont="1" applyFill="1" applyBorder="1" applyAlignment="1" applyProtection="1">
      <alignment horizontal="left" vertical="center"/>
    </xf>
    <xf numFmtId="0" fontId="3" fillId="0" borderId="11" xfId="44" applyFont="1" applyFill="1" applyBorder="1" applyAlignment="1" applyProtection="1">
      <alignment horizontal="left" vertical="center"/>
    </xf>
    <xf numFmtId="0" fontId="3" fillId="0" borderId="16" xfId="44" applyFont="1" applyFill="1" applyBorder="1" applyAlignment="1" applyProtection="1">
      <alignment vertical="center"/>
    </xf>
    <xf numFmtId="0" fontId="3" fillId="0" borderId="28" xfId="44" quotePrefix="1" applyFont="1" applyFill="1" applyBorder="1" applyAlignment="1" applyProtection="1">
      <alignment horizontal="right" vertical="center"/>
    </xf>
    <xf numFmtId="0" fontId="3" fillId="0" borderId="18" xfId="44" applyFont="1" applyFill="1" applyBorder="1" applyAlignment="1" applyProtection="1">
      <alignment vertical="center"/>
    </xf>
    <xf numFmtId="0" fontId="3" fillId="0" borderId="19" xfId="44" applyFont="1" applyFill="1" applyBorder="1" applyAlignment="1" applyProtection="1">
      <alignment vertical="center"/>
    </xf>
    <xf numFmtId="0" fontId="4" fillId="0" borderId="12" xfId="44" applyFont="1" applyFill="1" applyBorder="1" applyAlignment="1" applyProtection="1">
      <alignment horizontal="right" vertical="center"/>
    </xf>
    <xf numFmtId="0" fontId="4" fillId="0" borderId="20" xfId="44" applyFont="1" applyFill="1" applyBorder="1" applyAlignment="1" applyProtection="1">
      <alignment horizontal="right" vertical="center"/>
    </xf>
    <xf numFmtId="186" fontId="4" fillId="0" borderId="20" xfId="44" applyNumberFormat="1" applyFont="1" applyFill="1" applyBorder="1" applyAlignment="1" applyProtection="1">
      <alignment horizontal="right" vertical="center"/>
    </xf>
    <xf numFmtId="187" fontId="4" fillId="0" borderId="20" xfId="44" applyNumberFormat="1" applyFont="1" applyFill="1" applyBorder="1" applyAlignment="1" applyProtection="1">
      <alignment vertical="center"/>
    </xf>
    <xf numFmtId="0" fontId="8" fillId="0" borderId="0" xfId="44" applyFont="1" applyFill="1" applyAlignment="1" applyProtection="1">
      <alignment vertical="center"/>
    </xf>
    <xf numFmtId="38" fontId="8" fillId="0" borderId="20" xfId="34" applyFont="1" applyFill="1" applyBorder="1" applyAlignment="1" applyProtection="1">
      <alignment horizontal="center" vertical="center"/>
    </xf>
    <xf numFmtId="38" fontId="8" fillId="0" borderId="11" xfId="34" applyFont="1" applyFill="1" applyBorder="1" applyAlignment="1" applyProtection="1">
      <alignment horizontal="center" vertical="center"/>
    </xf>
    <xf numFmtId="38" fontId="8" fillId="0" borderId="12" xfId="34" applyFont="1" applyFill="1" applyBorder="1" applyAlignment="1" applyProtection="1">
      <alignment horizontal="center" vertical="center"/>
    </xf>
    <xf numFmtId="38" fontId="8" fillId="0" borderId="18" xfId="34" applyFont="1" applyFill="1" applyBorder="1" applyAlignment="1" applyProtection="1">
      <alignment horizontal="distributed" vertical="center" indent="2"/>
    </xf>
    <xf numFmtId="176" fontId="8" fillId="0" borderId="0" xfId="34" applyNumberFormat="1" applyFont="1" applyFill="1" applyAlignment="1" applyProtection="1">
      <alignment vertical="center"/>
    </xf>
    <xf numFmtId="176" fontId="8" fillId="0" borderId="0" xfId="34" applyNumberFormat="1" applyFont="1" applyFill="1" applyBorder="1" applyAlignment="1" applyProtection="1">
      <alignment vertical="center"/>
    </xf>
    <xf numFmtId="38" fontId="41" fillId="0" borderId="18" xfId="34" applyFont="1" applyFill="1" applyBorder="1" applyAlignment="1" applyProtection="1">
      <alignment horizontal="center" vertical="center"/>
    </xf>
    <xf numFmtId="176" fontId="41" fillId="0" borderId="0" xfId="34" applyNumberFormat="1" applyFont="1" applyFill="1" applyBorder="1" applyAlignment="1" applyProtection="1">
      <alignment vertical="center"/>
    </xf>
    <xf numFmtId="38" fontId="7" fillId="0" borderId="18" xfId="34" applyFont="1" applyFill="1" applyBorder="1" applyAlignment="1" applyProtection="1">
      <alignment horizontal="left" vertical="center" indent="1"/>
    </xf>
    <xf numFmtId="38" fontId="7" fillId="0" borderId="19" xfId="34" applyFont="1" applyFill="1" applyBorder="1" applyAlignment="1" applyProtection="1">
      <alignment horizontal="left" vertical="center" indent="1"/>
    </xf>
    <xf numFmtId="176" fontId="8" fillId="0" borderId="15" xfId="34" applyNumberFormat="1" applyFont="1" applyFill="1" applyBorder="1" applyAlignment="1" applyProtection="1">
      <alignment vertical="center"/>
    </xf>
    <xf numFmtId="38" fontId="3" fillId="0" borderId="16" xfId="34" applyFont="1" applyFill="1" applyBorder="1" applyAlignment="1" applyProtection="1">
      <alignment horizontal="distributed" vertical="center" indent="2"/>
    </xf>
    <xf numFmtId="176" fontId="3" fillId="0" borderId="0" xfId="34" applyNumberFormat="1" applyFont="1" applyFill="1" applyAlignment="1" applyProtection="1">
      <alignment vertical="center"/>
    </xf>
    <xf numFmtId="38" fontId="5" fillId="0" borderId="18" xfId="34" applyFont="1" applyFill="1" applyBorder="1" applyAlignment="1" applyProtection="1">
      <alignment horizontal="center" vertical="center"/>
    </xf>
    <xf numFmtId="176" fontId="5" fillId="0" borderId="0" xfId="34" applyNumberFormat="1" applyFont="1" applyFill="1" applyBorder="1" applyAlignment="1" applyProtection="1">
      <alignment vertical="center"/>
    </xf>
    <xf numFmtId="38" fontId="5" fillId="0" borderId="19" xfId="34" applyFont="1" applyFill="1" applyBorder="1" applyAlignment="1" applyProtection="1">
      <alignment horizontal="center" vertical="center"/>
    </xf>
    <xf numFmtId="0" fontId="39" fillId="0" borderId="0" xfId="44" applyFont="1" applyFill="1" applyAlignment="1" applyProtection="1">
      <alignment vertical="center"/>
    </xf>
    <xf numFmtId="0" fontId="3" fillId="0" borderId="0" xfId="44" applyFont="1" applyFill="1" applyAlignment="1" applyProtection="1">
      <alignment horizontal="left" vertical="center" indent="1"/>
    </xf>
    <xf numFmtId="58" fontId="3" fillId="0" borderId="0" xfId="44" applyNumberFormat="1" applyFont="1" applyFill="1" applyBorder="1" applyAlignment="1" applyProtection="1">
      <alignment horizontal="left" vertical="center"/>
    </xf>
    <xf numFmtId="58" fontId="3" fillId="0" borderId="12" xfId="44" applyNumberFormat="1" applyFont="1" applyFill="1" applyBorder="1" applyAlignment="1" applyProtection="1">
      <alignment horizontal="center" vertical="center"/>
    </xf>
    <xf numFmtId="0" fontId="3" fillId="0" borderId="38" xfId="44" applyFont="1" applyFill="1" applyBorder="1" applyAlignment="1" applyProtection="1">
      <alignment horizontal="center" vertical="center"/>
    </xf>
    <xf numFmtId="58" fontId="3" fillId="0" borderId="11" xfId="44" applyNumberFormat="1" applyFont="1" applyFill="1" applyBorder="1" applyAlignment="1" applyProtection="1">
      <alignment horizontal="center" vertical="center"/>
    </xf>
    <xf numFmtId="0" fontId="3" fillId="0" borderId="40" xfId="44" applyFont="1" applyFill="1" applyBorder="1" applyAlignment="1" applyProtection="1">
      <alignment vertical="center"/>
    </xf>
    <xf numFmtId="0" fontId="3" fillId="0" borderId="42" xfId="44" applyFont="1" applyFill="1" applyBorder="1" applyAlignment="1" applyProtection="1">
      <alignment horizontal="left" vertical="center" indent="1"/>
    </xf>
    <xf numFmtId="0" fontId="3" fillId="0" borderId="42" xfId="44" applyFont="1" applyFill="1" applyBorder="1" applyAlignment="1" applyProtection="1">
      <alignment horizontal="left" vertical="center" wrapText="1" indent="1"/>
    </xf>
    <xf numFmtId="0" fontId="3" fillId="0" borderId="42" xfId="44" applyFont="1" applyFill="1" applyBorder="1" applyAlignment="1" applyProtection="1">
      <alignment vertical="center"/>
    </xf>
    <xf numFmtId="0" fontId="3" fillId="0" borderId="44" xfId="44" applyFont="1" applyFill="1" applyBorder="1" applyAlignment="1" applyProtection="1">
      <alignment horizontal="left" vertical="center" indent="1"/>
    </xf>
    <xf numFmtId="38" fontId="42" fillId="0" borderId="16" xfId="34" applyFont="1" applyFill="1" applyBorder="1" applyAlignment="1" applyProtection="1">
      <alignment vertical="center"/>
    </xf>
    <xf numFmtId="38" fontId="42" fillId="0" borderId="18" xfId="34" applyFont="1" applyFill="1" applyBorder="1" applyAlignment="1" applyProtection="1">
      <alignment vertical="center"/>
    </xf>
    <xf numFmtId="38" fontId="3" fillId="0" borderId="18" xfId="34" applyFont="1" applyFill="1" applyBorder="1" applyAlignment="1" applyProtection="1">
      <alignment horizontal="distributed" vertical="center" wrapText="1" indent="2"/>
    </xf>
    <xf numFmtId="188" fontId="3" fillId="0" borderId="0" xfId="34" applyNumberFormat="1" applyFont="1" applyFill="1" applyBorder="1" applyAlignment="1" applyProtection="1">
      <alignment vertical="center"/>
    </xf>
    <xf numFmtId="188" fontId="3" fillId="0" borderId="15" xfId="34" applyNumberFormat="1" applyFont="1" applyFill="1" applyBorder="1" applyAlignment="1" applyProtection="1">
      <alignment vertical="center"/>
    </xf>
    <xf numFmtId="0" fontId="4" fillId="0" borderId="0" xfId="44" applyFont="1" applyFill="1" applyAlignment="1" applyProtection="1">
      <alignment horizontal="left" vertical="center"/>
    </xf>
    <xf numFmtId="0" fontId="44" fillId="0" borderId="0" xfId="44" applyFont="1" applyFill="1" applyAlignment="1" applyProtection="1">
      <alignment horizontal="left" vertical="center"/>
    </xf>
    <xf numFmtId="0" fontId="3" fillId="0" borderId="0" xfId="44" applyFont="1" applyFill="1" applyAlignment="1" applyProtection="1">
      <alignment horizontal="left" vertical="center"/>
    </xf>
    <xf numFmtId="0" fontId="3" fillId="0" borderId="15" xfId="44" applyFont="1" applyFill="1" applyBorder="1" applyAlignment="1" applyProtection="1">
      <alignment horizontal="left" indent="1"/>
    </xf>
    <xf numFmtId="0" fontId="3" fillId="0" borderId="0" xfId="44" applyFont="1" applyFill="1" applyBorder="1" applyAlignment="1" applyProtection="1">
      <alignment horizontal="left" vertical="center"/>
    </xf>
    <xf numFmtId="0" fontId="3" fillId="0" borderId="18" xfId="44" applyFont="1" applyFill="1" applyBorder="1" applyAlignment="1" applyProtection="1">
      <alignment horizontal="center" vertical="center"/>
    </xf>
    <xf numFmtId="49" fontId="3" fillId="0" borderId="0" xfId="44" applyNumberFormat="1" applyFont="1" applyFill="1" applyAlignment="1" applyProtection="1">
      <alignment horizontal="right" vertical="center" indent="1"/>
    </xf>
    <xf numFmtId="189" fontId="3" fillId="0" borderId="0" xfId="44" applyNumberFormat="1" applyFont="1" applyFill="1" applyAlignment="1" applyProtection="1">
      <alignment horizontal="right" vertical="center" indent="1"/>
    </xf>
    <xf numFmtId="2" fontId="3" fillId="0" borderId="0" xfId="44" applyNumberFormat="1" applyFont="1" applyFill="1" applyAlignment="1" applyProtection="1">
      <alignment horizontal="right" vertical="center" indent="1"/>
    </xf>
    <xf numFmtId="0" fontId="3" fillId="0" borderId="19" xfId="44" applyFont="1" applyFill="1" applyBorder="1" applyAlignment="1" applyProtection="1">
      <alignment horizontal="center" vertical="center"/>
    </xf>
    <xf numFmtId="49" fontId="3" fillId="0" borderId="15" xfId="44" applyNumberFormat="1" applyFont="1" applyFill="1" applyBorder="1" applyAlignment="1" applyProtection="1">
      <alignment horizontal="right" vertical="center" indent="1"/>
    </xf>
    <xf numFmtId="2" fontId="3" fillId="0" borderId="15" xfId="44" applyNumberFormat="1" applyFont="1" applyFill="1" applyBorder="1" applyAlignment="1" applyProtection="1">
      <alignment horizontal="right" vertical="center" indent="1"/>
    </xf>
    <xf numFmtId="0" fontId="3" fillId="0" borderId="15" xfId="44" applyFont="1" applyFill="1" applyBorder="1" applyAlignment="1" applyProtection="1">
      <alignment horizontal="left" vertical="center"/>
    </xf>
    <xf numFmtId="3" fontId="3" fillId="0" borderId="15" xfId="44" applyNumberFormat="1" applyFont="1" applyFill="1" applyBorder="1" applyAlignment="1" applyProtection="1">
      <alignment horizontal="right" vertical="center" indent="1"/>
    </xf>
    <xf numFmtId="189" fontId="3" fillId="0" borderId="17" xfId="44" applyNumberFormat="1" applyFont="1" applyFill="1" applyBorder="1" applyAlignment="1" applyProtection="1">
      <alignment horizontal="right" vertical="center" indent="1"/>
    </xf>
    <xf numFmtId="2" fontId="3" fillId="0" borderId="17" xfId="44" applyNumberFormat="1" applyFont="1" applyFill="1" applyBorder="1" applyAlignment="1" applyProtection="1">
      <alignment horizontal="right" vertical="center" indent="1"/>
    </xf>
    <xf numFmtId="38" fontId="3" fillId="0" borderId="23" xfId="34" applyFont="1" applyFill="1" applyBorder="1" applyAlignment="1" applyProtection="1">
      <alignment horizontal="center" vertical="center"/>
    </xf>
    <xf numFmtId="38" fontId="3" fillId="0" borderId="18" xfId="34" applyFont="1" applyFill="1" applyBorder="1" applyAlignment="1" applyProtection="1">
      <alignment horizontal="center" vertical="center"/>
    </xf>
    <xf numFmtId="38" fontId="3" fillId="0" borderId="24" xfId="34" applyFont="1" applyFill="1" applyBorder="1" applyAlignment="1" applyProtection="1">
      <alignment horizontal="center" vertical="center"/>
    </xf>
    <xf numFmtId="38" fontId="3" fillId="0" borderId="19" xfId="34" applyFont="1" applyFill="1" applyBorder="1" applyAlignment="1" applyProtection="1">
      <alignment horizontal="center" vertical="center"/>
    </xf>
    <xf numFmtId="38" fontId="3" fillId="0" borderId="19" xfId="34" applyFont="1" applyFill="1" applyBorder="1" applyAlignment="1" applyProtection="1">
      <alignment horizontal="center" vertical="center" wrapText="1"/>
    </xf>
    <xf numFmtId="190" fontId="3" fillId="0" borderId="0" xfId="34" applyNumberFormat="1" applyFont="1" applyFill="1" applyAlignment="1" applyProtection="1">
      <alignment vertical="center"/>
    </xf>
    <xf numFmtId="190" fontId="3" fillId="0" borderId="0" xfId="34" applyNumberFormat="1" applyFont="1" applyFill="1" applyBorder="1" applyAlignment="1" applyProtection="1">
      <alignment horizontal="right" vertical="center" wrapText="1"/>
    </xf>
    <xf numFmtId="38" fontId="3" fillId="0" borderId="15" xfId="34" applyFont="1" applyFill="1" applyBorder="1" applyAlignment="1" applyProtection="1">
      <alignment horizontal="right" vertical="center" wrapText="1"/>
    </xf>
    <xf numFmtId="0" fontId="3" fillId="0" borderId="10" xfId="44" applyFont="1" applyFill="1" applyBorder="1" applyAlignment="1" applyProtection="1">
      <alignment horizontal="center" vertical="center" wrapText="1"/>
    </xf>
    <xf numFmtId="38" fontId="3" fillId="0" borderId="18" xfId="34" applyFont="1" applyFill="1" applyBorder="1" applyAlignment="1" applyProtection="1">
      <alignment horizontal="distributed" vertical="center" indent="2"/>
    </xf>
    <xf numFmtId="38" fontId="5" fillId="0" borderId="15" xfId="34" applyFont="1" applyFill="1" applyBorder="1" applyAlignment="1" applyProtection="1">
      <alignment vertical="center"/>
    </xf>
    <xf numFmtId="0" fontId="3" fillId="0" borderId="0" xfId="44" applyFont="1" applyFill="1" applyBorder="1" applyAlignment="1" applyProtection="1">
      <alignment horizontal="center" vertical="center" wrapText="1"/>
    </xf>
    <xf numFmtId="0" fontId="0" fillId="0" borderId="0" xfId="0" applyFont="1">
      <alignment vertical="center"/>
    </xf>
    <xf numFmtId="0" fontId="43" fillId="0" borderId="0" xfId="28" applyFont="1" applyAlignment="1" applyProtection="1">
      <alignment vertical="center"/>
    </xf>
    <xf numFmtId="0" fontId="43" fillId="0" borderId="0" xfId="28" applyFont="1" applyFill="1" applyAlignment="1" applyProtection="1">
      <alignment vertical="center"/>
    </xf>
    <xf numFmtId="38" fontId="3" fillId="0" borderId="10" xfId="34" applyFont="1" applyFill="1" applyBorder="1" applyAlignment="1" applyProtection="1">
      <alignment horizontal="center" vertical="center"/>
    </xf>
    <xf numFmtId="38" fontId="3" fillId="0" borderId="11" xfId="34" applyFont="1" applyFill="1" applyBorder="1" applyAlignment="1" applyProtection="1">
      <alignment horizontal="center" vertical="center"/>
    </xf>
    <xf numFmtId="38" fontId="3" fillId="0" borderId="12" xfId="34" applyFont="1" applyFill="1" applyBorder="1" applyAlignment="1" applyProtection="1">
      <alignment horizontal="center" vertical="center"/>
    </xf>
    <xf numFmtId="38" fontId="3" fillId="0" borderId="16" xfId="34" applyFont="1" applyFill="1" applyBorder="1" applyAlignment="1" applyProtection="1">
      <alignment horizontal="center" vertical="center"/>
    </xf>
    <xf numFmtId="38" fontId="3" fillId="0" borderId="0" xfId="34" applyFont="1" applyFill="1" applyBorder="1" applyAlignment="1" applyProtection="1">
      <alignment vertical="center"/>
    </xf>
    <xf numFmtId="38" fontId="3" fillId="0" borderId="22" xfId="34" applyFont="1" applyFill="1" applyBorder="1" applyAlignment="1" applyProtection="1">
      <alignment vertical="center"/>
    </xf>
    <xf numFmtId="38" fontId="3" fillId="0" borderId="15" xfId="34" applyFont="1" applyFill="1" applyBorder="1" applyAlignment="1" applyProtection="1">
      <alignment vertical="center"/>
    </xf>
    <xf numFmtId="0" fontId="0" fillId="0" borderId="0" xfId="44" applyFont="1" applyFill="1" applyAlignment="1" applyProtection="1">
      <alignment vertical="center"/>
    </xf>
    <xf numFmtId="0" fontId="27" fillId="0" borderId="0" xfId="28" applyAlignment="1" applyProtection="1">
      <alignment vertical="center"/>
    </xf>
    <xf numFmtId="38" fontId="45" fillId="0" borderId="0" xfId="28" applyNumberFormat="1" applyFont="1" applyFill="1" applyAlignment="1" applyProtection="1">
      <alignment horizontal="left" vertical="center"/>
    </xf>
    <xf numFmtId="0" fontId="45" fillId="0" borderId="0" xfId="28" applyFont="1" applyFill="1" applyAlignment="1" applyProtection="1">
      <alignment horizontal="left" vertical="center"/>
    </xf>
    <xf numFmtId="176" fontId="5" fillId="0" borderId="28" xfId="34" applyNumberFormat="1" applyFont="1" applyFill="1" applyBorder="1" applyAlignment="1" applyProtection="1">
      <alignment vertical="center"/>
    </xf>
    <xf numFmtId="176" fontId="5" fillId="0" borderId="14" xfId="34" applyNumberFormat="1" applyFont="1" applyFill="1" applyBorder="1" applyAlignment="1" applyProtection="1">
      <alignment vertical="center"/>
    </xf>
    <xf numFmtId="176" fontId="5" fillId="0" borderId="22" xfId="34" applyNumberFormat="1" applyFont="1" applyFill="1" applyBorder="1" applyAlignment="1" applyProtection="1">
      <alignment vertical="center"/>
    </xf>
    <xf numFmtId="38" fontId="45" fillId="0" borderId="0" xfId="28" applyNumberFormat="1" applyFont="1" applyAlignment="1" applyProtection="1">
      <alignment horizontal="left" vertical="center"/>
    </xf>
    <xf numFmtId="0" fontId="3" fillId="0" borderId="28" xfId="44" applyFont="1" applyFill="1" applyBorder="1" applyAlignment="1" applyProtection="1">
      <alignment horizontal="centerContinuous" vertical="center"/>
    </xf>
    <xf numFmtId="0" fontId="3" fillId="0" borderId="17" xfId="44" applyFont="1" applyFill="1" applyBorder="1" applyAlignment="1" applyProtection="1">
      <alignment horizontal="centerContinuous" vertical="center"/>
    </xf>
    <xf numFmtId="0" fontId="3" fillId="0" borderId="0" xfId="44" quotePrefix="1" applyFont="1" applyFill="1" applyBorder="1" applyAlignment="1" applyProtection="1">
      <alignment horizontal="left" vertical="center"/>
    </xf>
    <xf numFmtId="0" fontId="3" fillId="0" borderId="15" xfId="44" quotePrefix="1" applyFont="1" applyFill="1" applyBorder="1" applyAlignment="1" applyProtection="1">
      <alignment horizontal="left" vertical="center"/>
    </xf>
    <xf numFmtId="0" fontId="3" fillId="0" borderId="11" xfId="44" applyFont="1" applyFill="1" applyBorder="1" applyAlignment="1" applyProtection="1">
      <alignment vertical="center"/>
    </xf>
    <xf numFmtId="0" fontId="3" fillId="0" borderId="28" xfId="44" applyFont="1" applyFill="1" applyBorder="1" applyAlignment="1" applyProtection="1">
      <alignment horizontal="center" vertical="center"/>
    </xf>
    <xf numFmtId="0" fontId="3" fillId="0" borderId="23" xfId="44" applyFont="1" applyFill="1" applyBorder="1" applyAlignment="1" applyProtection="1">
      <alignment horizontal="center" vertical="center"/>
    </xf>
    <xf numFmtId="178" fontId="3" fillId="0" borderId="17" xfId="44" applyNumberFormat="1" applyFont="1" applyFill="1" applyBorder="1" applyAlignment="1" applyProtection="1">
      <alignment vertical="center"/>
    </xf>
    <xf numFmtId="178" fontId="3" fillId="0" borderId="16" xfId="44" applyNumberFormat="1" applyFont="1" applyFill="1" applyBorder="1" applyAlignment="1" applyProtection="1">
      <alignment vertical="center"/>
    </xf>
    <xf numFmtId="178" fontId="3" fillId="0" borderId="0" xfId="44" applyNumberFormat="1" applyFont="1" applyFill="1" applyBorder="1" applyAlignment="1" applyProtection="1">
      <alignment vertical="center"/>
    </xf>
    <xf numFmtId="0" fontId="3" fillId="0" borderId="26" xfId="44" applyFont="1" applyFill="1" applyBorder="1" applyAlignment="1" applyProtection="1">
      <alignment horizontal="center" vertical="center"/>
    </xf>
    <xf numFmtId="178" fontId="3" fillId="0" borderId="15" xfId="44" applyNumberFormat="1" applyFont="1" applyFill="1" applyBorder="1" applyAlignment="1" applyProtection="1">
      <alignment vertical="center"/>
    </xf>
    <xf numFmtId="178" fontId="3" fillId="0" borderId="19" xfId="44" applyNumberFormat="1" applyFont="1" applyFill="1" applyBorder="1" applyAlignment="1" applyProtection="1">
      <alignment vertical="center"/>
    </xf>
    <xf numFmtId="178" fontId="3" fillId="0" borderId="22" xfId="44" applyNumberFormat="1" applyFont="1" applyFill="1" applyBorder="1" applyAlignment="1" applyProtection="1">
      <alignment vertical="center"/>
    </xf>
    <xf numFmtId="178" fontId="3" fillId="0" borderId="28" xfId="44" applyNumberFormat="1" applyFont="1" applyFill="1" applyBorder="1" applyAlignment="1" applyProtection="1">
      <alignment vertical="center"/>
    </xf>
    <xf numFmtId="0" fontId="0" fillId="0" borderId="0" xfId="44" applyFont="1" applyFill="1" applyBorder="1" applyAlignment="1">
      <alignment vertical="center"/>
    </xf>
    <xf numFmtId="0" fontId="3" fillId="0" borderId="18" xfId="44" quotePrefix="1" applyFont="1" applyFill="1" applyBorder="1" applyAlignment="1" applyProtection="1">
      <alignment horizontal="center" vertical="center"/>
    </xf>
    <xf numFmtId="0" fontId="3" fillId="0" borderId="19" xfId="44" quotePrefix="1" applyFont="1" applyFill="1" applyBorder="1" applyAlignment="1" applyProtection="1">
      <alignment horizontal="center" vertical="center"/>
    </xf>
    <xf numFmtId="0" fontId="8" fillId="0" borderId="0" xfId="44" applyFont="1" applyFill="1" applyAlignment="1" applyProtection="1">
      <alignment horizontal="right" vertical="top"/>
    </xf>
    <xf numFmtId="0" fontId="3" fillId="0" borderId="0" xfId="44" applyFont="1" applyFill="1" applyAlignment="1">
      <alignment horizontal="right" vertical="center"/>
    </xf>
    <xf numFmtId="0" fontId="3" fillId="0" borderId="0" xfId="44" applyFont="1" applyFill="1" applyBorder="1" applyAlignment="1" applyProtection="1">
      <alignment horizontal="right"/>
    </xf>
    <xf numFmtId="189" fontId="3" fillId="0" borderId="0" xfId="50" applyNumberFormat="1" applyFont="1" applyFill="1" applyAlignment="1" applyProtection="1">
      <alignment vertical="center"/>
    </xf>
    <xf numFmtId="189" fontId="3" fillId="0" borderId="30" xfId="50" applyNumberFormat="1" applyFont="1" applyFill="1" applyBorder="1" applyAlignment="1" applyProtection="1">
      <alignment vertical="center"/>
    </xf>
    <xf numFmtId="189" fontId="3" fillId="0" borderId="0" xfId="50" applyNumberFormat="1" applyFont="1" applyFill="1" applyBorder="1" applyAlignment="1" applyProtection="1">
      <alignment vertical="center"/>
    </xf>
    <xf numFmtId="189" fontId="3" fillId="0" borderId="32" xfId="50" applyNumberFormat="1" applyFont="1" applyFill="1" applyBorder="1" applyAlignment="1" applyProtection="1">
      <alignment vertical="center"/>
    </xf>
    <xf numFmtId="189" fontId="3" fillId="0" borderId="15" xfId="50" applyNumberFormat="1" applyFont="1" applyFill="1" applyBorder="1" applyAlignment="1" applyProtection="1">
      <alignment vertical="center"/>
    </xf>
    <xf numFmtId="58" fontId="3" fillId="0" borderId="0" xfId="34" quotePrefix="1" applyNumberFormat="1" applyFont="1" applyFill="1" applyAlignment="1" applyProtection="1">
      <alignment horizontal="left" vertical="center" indent="1"/>
    </xf>
    <xf numFmtId="0" fontId="5" fillId="0" borderId="15" xfId="44" applyFont="1" applyFill="1" applyBorder="1" applyAlignment="1" applyProtection="1">
      <alignment horizontal="right" vertical="center" indent="1"/>
    </xf>
    <xf numFmtId="37" fontId="3" fillId="0" borderId="0" xfId="34" applyNumberFormat="1" applyFont="1" applyFill="1" applyAlignment="1" applyProtection="1">
      <alignment horizontal="right" vertical="center" indent="1"/>
    </xf>
    <xf numFmtId="37" fontId="3" fillId="0" borderId="0" xfId="34" applyNumberFormat="1" applyFont="1" applyFill="1" applyBorder="1" applyAlignment="1" applyProtection="1">
      <alignment horizontal="right" vertical="center" indent="1"/>
    </xf>
    <xf numFmtId="37" fontId="5" fillId="0" borderId="15" xfId="34" applyNumberFormat="1" applyFont="1" applyFill="1" applyBorder="1" applyAlignment="1" applyProtection="1">
      <alignment horizontal="right" vertical="center" indent="1"/>
    </xf>
    <xf numFmtId="37" fontId="3" fillId="0" borderId="29" xfId="34" applyNumberFormat="1" applyFont="1" applyFill="1" applyBorder="1" applyAlignment="1" applyProtection="1">
      <alignment horizontal="right" vertical="center"/>
    </xf>
    <xf numFmtId="37" fontId="3" fillId="0" borderId="39" xfId="44" applyNumberFormat="1" applyFont="1" applyFill="1" applyBorder="1" applyAlignment="1" applyProtection="1">
      <alignment vertical="center" wrapText="1"/>
    </xf>
    <xf numFmtId="37" fontId="3" fillId="0" borderId="14" xfId="44" applyNumberFormat="1" applyFont="1" applyFill="1" applyBorder="1" applyAlignment="1" applyProtection="1">
      <alignment vertical="center"/>
    </xf>
    <xf numFmtId="37" fontId="3" fillId="0" borderId="41" xfId="34" applyNumberFormat="1" applyFont="1" applyFill="1" applyBorder="1" applyAlignment="1" applyProtection="1">
      <alignment horizontal="right" vertical="center"/>
    </xf>
    <xf numFmtId="37" fontId="3" fillId="0" borderId="29" xfId="34" applyNumberFormat="1" applyFont="1" applyFill="1" applyBorder="1" applyAlignment="1" applyProtection="1">
      <alignment vertical="center"/>
    </xf>
    <xf numFmtId="37" fontId="3" fillId="0" borderId="14" xfId="34" applyNumberFormat="1" applyFont="1" applyFill="1" applyBorder="1" applyAlignment="1" applyProtection="1">
      <alignment vertical="center"/>
    </xf>
    <xf numFmtId="37" fontId="3" fillId="0" borderId="13" xfId="34" applyNumberFormat="1" applyFont="1" applyFill="1" applyBorder="1" applyAlignment="1" applyProtection="1">
      <alignment horizontal="right" vertical="center"/>
    </xf>
    <xf numFmtId="37" fontId="3" fillId="0" borderId="43" xfId="34" applyNumberFormat="1" applyFont="1" applyFill="1" applyBorder="1" applyAlignment="1" applyProtection="1">
      <alignment vertical="center" wrapText="1"/>
    </xf>
    <xf numFmtId="37" fontId="3" fillId="0" borderId="13" xfId="34" applyNumberFormat="1" applyFont="1" applyFill="1" applyBorder="1" applyAlignment="1" applyProtection="1">
      <alignment vertical="center"/>
    </xf>
    <xf numFmtId="37" fontId="3" fillId="0" borderId="22" xfId="34" applyNumberFormat="1" applyFont="1" applyFill="1" applyBorder="1" applyAlignment="1" applyProtection="1">
      <alignment vertical="center"/>
    </xf>
    <xf numFmtId="37" fontId="4" fillId="0" borderId="17" xfId="34" applyNumberFormat="1" applyFont="1" applyFill="1" applyBorder="1" applyAlignment="1" applyProtection="1">
      <alignment horizontal="right" vertical="center"/>
    </xf>
    <xf numFmtId="37" fontId="3" fillId="0" borderId="0" xfId="34" applyNumberFormat="1" applyFont="1" applyFill="1" applyBorder="1" applyAlignment="1" applyProtection="1">
      <alignment horizontal="right" vertical="center"/>
    </xf>
    <xf numFmtId="37" fontId="4" fillId="0" borderId="0" xfId="34" applyNumberFormat="1" applyFont="1" applyFill="1" applyBorder="1" applyAlignment="1" applyProtection="1">
      <alignment horizontal="right" vertical="center"/>
    </xf>
    <xf numFmtId="37" fontId="4" fillId="0" borderId="15" xfId="34" applyNumberFormat="1" applyFont="1" applyFill="1" applyBorder="1" applyAlignment="1" applyProtection="1">
      <alignment horizontal="right" vertical="center"/>
    </xf>
    <xf numFmtId="38" fontId="45" fillId="0" borderId="0" xfId="28" applyNumberFormat="1" applyFont="1" applyFill="1" applyBorder="1" applyAlignment="1" applyProtection="1">
      <alignment horizontal="left" vertical="center"/>
    </xf>
    <xf numFmtId="38" fontId="3" fillId="0" borderId="23" xfId="34" applyFont="1" applyFill="1" applyBorder="1" applyAlignment="1" applyProtection="1">
      <alignment horizontal="distributed" vertical="center" indent="1"/>
    </xf>
    <xf numFmtId="38" fontId="3" fillId="0" borderId="26" xfId="34" applyFont="1" applyFill="1" applyBorder="1" applyAlignment="1" applyProtection="1">
      <alignment horizontal="distributed" vertical="center" indent="1"/>
    </xf>
    <xf numFmtId="38" fontId="3" fillId="0" borderId="27" xfId="34" applyFont="1" applyFill="1" applyBorder="1" applyAlignment="1" applyProtection="1">
      <alignment horizontal="distributed" vertical="center" indent="1"/>
    </xf>
    <xf numFmtId="38" fontId="3" fillId="0" borderId="24" xfId="34" applyFont="1" applyFill="1" applyBorder="1" applyAlignment="1" applyProtection="1">
      <alignment horizontal="distributed" vertical="center" indent="1"/>
    </xf>
    <xf numFmtId="38" fontId="3" fillId="0" borderId="17" xfId="34" applyFont="1" applyFill="1" applyBorder="1" applyAlignment="1" applyProtection="1">
      <alignment horizontal="right" vertical="center"/>
    </xf>
    <xf numFmtId="38" fontId="3" fillId="0" borderId="20" xfId="34" applyFont="1" applyFill="1" applyBorder="1" applyAlignment="1" applyProtection="1">
      <alignment horizontal="left" vertical="center" indent="1"/>
    </xf>
    <xf numFmtId="38" fontId="3" fillId="0" borderId="10" xfId="34" applyFont="1" applyFill="1" applyBorder="1" applyAlignment="1" applyProtection="1">
      <alignment horizontal="left" vertical="center" indent="1"/>
    </xf>
    <xf numFmtId="38" fontId="3" fillId="0" borderId="16" xfId="34" applyFont="1" applyFill="1" applyBorder="1" applyAlignment="1" applyProtection="1">
      <alignment horizontal="left" vertical="center" indent="1"/>
    </xf>
    <xf numFmtId="38" fontId="3" fillId="0" borderId="18" xfId="34" applyFont="1" applyFill="1" applyBorder="1" applyAlignment="1" applyProtection="1">
      <alignment horizontal="left" vertical="center" indent="1"/>
    </xf>
    <xf numFmtId="38" fontId="3" fillId="0" borderId="19" xfId="34" applyFont="1" applyFill="1" applyBorder="1" applyAlignment="1" applyProtection="1">
      <alignment horizontal="left" vertical="center" indent="1"/>
    </xf>
    <xf numFmtId="38" fontId="3" fillId="0" borderId="20" xfId="34" applyFont="1" applyFill="1" applyBorder="1" applyAlignment="1" applyProtection="1">
      <alignment horizontal="center" vertical="center"/>
    </xf>
    <xf numFmtId="38" fontId="3" fillId="0" borderId="10" xfId="34" applyFont="1" applyFill="1" applyBorder="1" applyAlignment="1" applyProtection="1">
      <alignment horizontal="center" vertical="center"/>
    </xf>
    <xf numFmtId="0" fontId="6" fillId="0" borderId="17" xfId="44" applyFont="1" applyFill="1" applyBorder="1" applyAlignment="1" applyProtection="1">
      <alignment horizontal="center" vertical="center"/>
    </xf>
    <xf numFmtId="0" fontId="3" fillId="0" borderId="15" xfId="44" applyFont="1" applyFill="1" applyBorder="1" applyAlignment="1" applyProtection="1">
      <alignment horizontal="right"/>
    </xf>
    <xf numFmtId="0" fontId="3" fillId="0" borderId="15" xfId="44" applyFont="1" applyFill="1" applyBorder="1" applyAlignment="1" applyProtection="1">
      <alignment horizontal="right" vertical="center"/>
    </xf>
    <xf numFmtId="0" fontId="3" fillId="0" borderId="12" xfId="44" applyFont="1" applyFill="1" applyBorder="1" applyAlignment="1" applyProtection="1">
      <alignment horizontal="center" vertical="center"/>
    </xf>
    <xf numFmtId="0" fontId="3" fillId="0" borderId="20" xfId="44" applyFont="1" applyFill="1" applyBorder="1" applyAlignment="1" applyProtection="1">
      <alignment horizontal="center" vertical="center"/>
    </xf>
    <xf numFmtId="38" fontId="3" fillId="0" borderId="20" xfId="34" applyFont="1" applyFill="1" applyBorder="1" applyAlignment="1" applyProtection="1">
      <alignment horizontal="center" vertical="center" wrapText="1"/>
    </xf>
    <xf numFmtId="38" fontId="3" fillId="0" borderId="10" xfId="34" applyFont="1" applyFill="1" applyBorder="1" applyAlignment="1" applyProtection="1">
      <alignment horizontal="center" vertical="center" wrapText="1"/>
    </xf>
    <xf numFmtId="0" fontId="3" fillId="0" borderId="16" xfId="44" applyFont="1" applyFill="1" applyBorder="1" applyAlignment="1">
      <alignment horizontal="center" vertical="center" textRotation="255"/>
    </xf>
    <xf numFmtId="0" fontId="3" fillId="0" borderId="18" xfId="44" applyFont="1" applyFill="1" applyBorder="1" applyAlignment="1">
      <alignment horizontal="center" vertical="center" textRotation="255"/>
    </xf>
    <xf numFmtId="0" fontId="3" fillId="0" borderId="19" xfId="44" applyFont="1" applyFill="1" applyBorder="1" applyAlignment="1">
      <alignment horizontal="center" vertical="center" textRotation="255"/>
    </xf>
    <xf numFmtId="38" fontId="3" fillId="0" borderId="0" xfId="34" applyFont="1" applyFill="1" applyAlignment="1" applyProtection="1">
      <alignment horizontal="right"/>
    </xf>
    <xf numFmtId="0" fontId="36" fillId="0" borderId="0" xfId="34" applyNumberFormat="1" applyFont="1" applyFill="1" applyAlignment="1" applyProtection="1">
      <alignment horizontal="right" vertical="center"/>
    </xf>
    <xf numFmtId="0" fontId="1" fillId="0" borderId="0" xfId="44" applyFill="1" applyAlignment="1">
      <alignment horizontal="right" vertical="center"/>
    </xf>
    <xf numFmtId="38" fontId="3" fillId="0" borderId="18" xfId="34" applyFont="1" applyFill="1" applyBorder="1" applyAlignment="1" applyProtection="1">
      <alignment horizontal="distributed" vertical="center" wrapText="1" indent="1"/>
    </xf>
    <xf numFmtId="38" fontId="3" fillId="0" borderId="19" xfId="34" applyFont="1" applyFill="1" applyBorder="1" applyAlignment="1" applyProtection="1">
      <alignment horizontal="distributed" vertical="center" wrapText="1" indent="1"/>
    </xf>
    <xf numFmtId="38" fontId="7" fillId="0" borderId="17" xfId="34" applyFont="1" applyFill="1" applyBorder="1" applyAlignment="1" applyProtection="1">
      <alignment horizontal="distributed" vertical="center" wrapText="1" indent="1"/>
    </xf>
    <xf numFmtId="38" fontId="7" fillId="0" borderId="15" xfId="34" applyFont="1" applyFill="1" applyBorder="1" applyAlignment="1" applyProtection="1">
      <alignment horizontal="distributed" vertical="center" wrapText="1" indent="1"/>
    </xf>
    <xf numFmtId="38" fontId="3" fillId="0" borderId="10" xfId="34" applyFont="1" applyFill="1" applyBorder="1" applyAlignment="1" applyProtection="1">
      <alignment horizontal="distributed" vertical="center" wrapText="1" indent="1"/>
    </xf>
    <xf numFmtId="0" fontId="32" fillId="0" borderId="10" xfId="0" applyFont="1" applyFill="1" applyBorder="1" applyAlignment="1" applyProtection="1">
      <alignment horizontal="distributed" vertical="center" wrapText="1" indent="1"/>
    </xf>
    <xf numFmtId="38" fontId="8" fillId="0" borderId="16" xfId="34" applyFont="1" applyFill="1" applyBorder="1" applyAlignment="1" applyProtection="1">
      <alignment horizontal="distributed" vertical="center" wrapText="1" indent="1"/>
    </xf>
    <xf numFmtId="38" fontId="8" fillId="0" borderId="18" xfId="34" applyFont="1" applyFill="1" applyBorder="1" applyAlignment="1" applyProtection="1">
      <alignment horizontal="distributed" vertical="center" wrapText="1" indent="1"/>
    </xf>
    <xf numFmtId="38" fontId="8" fillId="0" borderId="19" xfId="34" applyFont="1" applyFill="1" applyBorder="1" applyAlignment="1" applyProtection="1">
      <alignment horizontal="distributed" vertical="center" wrapText="1" indent="1"/>
    </xf>
    <xf numFmtId="38" fontId="3" fillId="0" borderId="16" xfId="34" applyFont="1" applyFill="1" applyBorder="1" applyAlignment="1" applyProtection="1">
      <alignment vertical="center"/>
    </xf>
    <xf numFmtId="38" fontId="3" fillId="0" borderId="12" xfId="34" applyFont="1" applyFill="1" applyBorder="1" applyAlignment="1" applyProtection="1">
      <alignment horizontal="center" vertical="center"/>
    </xf>
    <xf numFmtId="176" fontId="3" fillId="0" borderId="14" xfId="34" applyNumberFormat="1" applyFont="1" applyFill="1" applyBorder="1" applyAlignment="1" applyProtection="1">
      <alignment horizontal="right" vertical="center"/>
    </xf>
    <xf numFmtId="176" fontId="3" fillId="0" borderId="0" xfId="34" applyNumberFormat="1" applyFont="1" applyFill="1" applyBorder="1" applyAlignment="1" applyProtection="1">
      <alignment horizontal="right" vertical="center"/>
    </xf>
    <xf numFmtId="176" fontId="3" fillId="0" borderId="15" xfId="34" applyNumberFormat="1" applyFont="1" applyFill="1" applyBorder="1" applyAlignment="1" applyProtection="1">
      <alignment horizontal="right" vertical="center"/>
    </xf>
    <xf numFmtId="0" fontId="3" fillId="0" borderId="16" xfId="44" applyFont="1" applyFill="1" applyBorder="1" applyAlignment="1" applyProtection="1">
      <alignment horizontal="center" vertical="center"/>
    </xf>
    <xf numFmtId="0" fontId="3" fillId="0" borderId="19" xfId="44" applyFont="1" applyFill="1" applyBorder="1" applyAlignment="1" applyProtection="1">
      <alignment vertical="center"/>
    </xf>
    <xf numFmtId="0" fontId="3" fillId="0" borderId="28" xfId="44" applyFont="1" applyFill="1" applyBorder="1" applyAlignment="1" applyProtection="1">
      <alignment horizontal="center" vertical="center"/>
    </xf>
    <xf numFmtId="0" fontId="3" fillId="0" borderId="22" xfId="44" applyFont="1" applyFill="1" applyBorder="1" applyAlignment="1" applyProtection="1">
      <alignment horizontal="center" vertical="center"/>
    </xf>
    <xf numFmtId="0" fontId="3" fillId="0" borderId="16" xfId="44" applyFont="1" applyFill="1" applyBorder="1" applyAlignment="1" applyProtection="1">
      <alignment horizontal="left" vertical="center"/>
    </xf>
    <xf numFmtId="0" fontId="3" fillId="0" borderId="19" xfId="44" applyFont="1" applyFill="1" applyBorder="1" applyAlignment="1" applyProtection="1">
      <alignment horizontal="left" vertical="center"/>
    </xf>
    <xf numFmtId="0" fontId="3" fillId="0" borderId="16" xfId="44" quotePrefix="1" applyFont="1" applyFill="1" applyBorder="1" applyAlignment="1" applyProtection="1">
      <alignment horizontal="left" vertical="center"/>
    </xf>
    <xf numFmtId="0" fontId="0" fillId="0" borderId="19" xfId="44" applyFont="1" applyFill="1" applyBorder="1" applyAlignment="1">
      <alignment horizontal="left"/>
    </xf>
    <xf numFmtId="0" fontId="0" fillId="0" borderId="20" xfId="44" applyFont="1" applyFill="1" applyBorder="1" applyAlignment="1">
      <alignment horizontal="center" vertical="center"/>
    </xf>
    <xf numFmtId="176" fontId="0" fillId="0" borderId="0" xfId="34" applyNumberFormat="1" applyFont="1" applyFill="1" applyBorder="1" applyAlignment="1">
      <alignment horizontal="right" vertical="center"/>
    </xf>
    <xf numFmtId="38" fontId="3" fillId="0" borderId="15" xfId="34" applyFont="1" applyFill="1" applyBorder="1" applyAlignment="1" applyProtection="1">
      <alignment horizontal="right" vertical="center"/>
    </xf>
    <xf numFmtId="38" fontId="3" fillId="0" borderId="16" xfId="34" applyFont="1" applyFill="1" applyBorder="1" applyAlignment="1" applyProtection="1">
      <alignment horizontal="center" vertical="center"/>
    </xf>
    <xf numFmtId="38" fontId="3" fillId="0" borderId="19" xfId="34" applyFont="1" applyFill="1" applyBorder="1" applyAlignment="1" applyProtection="1">
      <alignment vertical="center"/>
    </xf>
    <xf numFmtId="38" fontId="3" fillId="0" borderId="21" xfId="34" applyFont="1" applyFill="1" applyBorder="1" applyAlignment="1" applyProtection="1">
      <alignment horizontal="center" vertical="center" wrapText="1"/>
    </xf>
    <xf numFmtId="38" fontId="3" fillId="0" borderId="13" xfId="34" applyFont="1" applyFill="1" applyBorder="1" applyAlignment="1" applyProtection="1">
      <alignment horizontal="center" vertical="center"/>
    </xf>
    <xf numFmtId="38" fontId="3" fillId="0" borderId="12" xfId="34" applyFont="1" applyFill="1" applyBorder="1" applyAlignment="1" applyProtection="1">
      <alignment horizontal="center" vertical="center" shrinkToFit="1"/>
    </xf>
    <xf numFmtId="38" fontId="3" fillId="0" borderId="20" xfId="34" applyFont="1" applyFill="1" applyBorder="1" applyAlignment="1" applyProtection="1">
      <alignment horizontal="center" vertical="center" shrinkToFit="1"/>
    </xf>
    <xf numFmtId="38" fontId="3" fillId="0" borderId="10" xfId="34" applyFont="1" applyFill="1" applyBorder="1" applyAlignment="1" applyProtection="1">
      <alignment horizontal="center" vertical="center" shrinkToFit="1"/>
    </xf>
    <xf numFmtId="38" fontId="3" fillId="0" borderId="21" xfId="34" applyFont="1" applyFill="1" applyBorder="1" applyAlignment="1" applyProtection="1">
      <alignment horizontal="center" vertical="center"/>
    </xf>
    <xf numFmtId="0" fontId="0" fillId="0" borderId="10" xfId="44" applyFont="1" applyFill="1" applyBorder="1" applyAlignment="1" applyProtection="1">
      <alignment horizontal="center" vertical="center"/>
    </xf>
    <xf numFmtId="38" fontId="3" fillId="0" borderId="13" xfId="34" applyFont="1" applyFill="1" applyBorder="1" applyAlignment="1" applyProtection="1">
      <alignment horizontal="center" vertical="center" wrapText="1"/>
    </xf>
    <xf numFmtId="0" fontId="31" fillId="0" borderId="13" xfId="44" applyFont="1" applyFill="1" applyBorder="1" applyAlignment="1">
      <alignment horizontal="center" vertical="center"/>
    </xf>
    <xf numFmtId="38" fontId="3" fillId="0" borderId="28" xfId="34" applyFont="1" applyFill="1" applyBorder="1" applyAlignment="1" applyProtection="1">
      <alignment horizontal="center" vertical="center"/>
    </xf>
    <xf numFmtId="38" fontId="3" fillId="0" borderId="17" xfId="34" applyFont="1" applyFill="1" applyBorder="1" applyAlignment="1" applyProtection="1">
      <alignment horizontal="center" vertical="center"/>
    </xf>
    <xf numFmtId="38" fontId="3" fillId="0" borderId="0" xfId="34" applyFont="1" applyFill="1" applyBorder="1" applyAlignment="1" applyProtection="1">
      <alignment vertical="center"/>
    </xf>
    <xf numFmtId="49" fontId="3" fillId="0" borderId="0" xfId="44" applyNumberFormat="1" applyFont="1" applyFill="1" applyBorder="1" applyAlignment="1">
      <alignment horizontal="center" vertical="center"/>
    </xf>
    <xf numFmtId="49" fontId="3" fillId="0" borderId="0" xfId="44" applyNumberFormat="1" applyFont="1" applyFill="1" applyBorder="1" applyAlignment="1">
      <alignment horizontal="left" vertical="center"/>
    </xf>
    <xf numFmtId="38" fontId="3" fillId="0" borderId="0" xfId="34" applyFont="1" applyFill="1" applyBorder="1" applyAlignment="1" applyProtection="1"/>
    <xf numFmtId="38" fontId="3" fillId="0" borderId="22" xfId="34" applyFont="1" applyFill="1" applyBorder="1" applyAlignment="1" applyProtection="1">
      <alignment vertical="center"/>
    </xf>
    <xf numFmtId="38" fontId="3" fillId="0" borderId="15" xfId="34" applyFont="1" applyFill="1" applyBorder="1" applyAlignment="1" applyProtection="1">
      <alignment vertical="center"/>
    </xf>
    <xf numFmtId="49" fontId="3" fillId="0" borderId="15" xfId="44" applyNumberFormat="1" applyFont="1" applyFill="1" applyBorder="1" applyAlignment="1">
      <alignment horizontal="center" vertical="center"/>
    </xf>
    <xf numFmtId="49" fontId="3" fillId="0" borderId="15" xfId="44" applyNumberFormat="1" applyFont="1" applyFill="1" applyBorder="1" applyAlignment="1">
      <alignment horizontal="left" vertical="center"/>
    </xf>
    <xf numFmtId="38" fontId="3" fillId="0" borderId="15" xfId="34" applyFont="1" applyFill="1" applyBorder="1" applyAlignment="1" applyProtection="1"/>
    <xf numFmtId="38" fontId="3" fillId="0" borderId="11" xfId="34" applyFont="1" applyFill="1" applyBorder="1" applyAlignment="1" applyProtection="1">
      <alignment horizontal="center" vertical="center"/>
    </xf>
    <xf numFmtId="0" fontId="32" fillId="0" borderId="20" xfId="44" applyFont="1" applyFill="1" applyBorder="1" applyAlignment="1">
      <alignment vertical="center"/>
    </xf>
    <xf numFmtId="0" fontId="3" fillId="0" borderId="19" xfId="44" applyFont="1" applyFill="1" applyBorder="1" applyAlignment="1" applyProtection="1">
      <alignment horizontal="center" vertical="center"/>
    </xf>
    <xf numFmtId="0" fontId="3" fillId="0" borderId="21" xfId="44" applyFont="1" applyFill="1" applyBorder="1" applyAlignment="1" applyProtection="1">
      <alignment horizontal="center" vertical="center"/>
    </xf>
    <xf numFmtId="0" fontId="3" fillId="0" borderId="13" xfId="44" applyFont="1" applyFill="1" applyBorder="1" applyAlignment="1" applyProtection="1">
      <alignment horizontal="center" vertical="center"/>
    </xf>
    <xf numFmtId="0" fontId="3" fillId="0" borderId="28" xfId="44" applyFont="1" applyFill="1" applyBorder="1" applyAlignment="1" applyProtection="1">
      <alignment horizontal="center" vertical="center" wrapText="1"/>
    </xf>
    <xf numFmtId="0" fontId="3" fillId="0" borderId="14" xfId="44" applyFont="1" applyFill="1" applyBorder="1" applyAlignment="1" applyProtection="1">
      <alignment horizontal="center" vertical="center" wrapText="1"/>
    </xf>
    <xf numFmtId="0" fontId="3" fillId="0" borderId="22" xfId="44" applyFont="1" applyFill="1" applyBorder="1" applyAlignment="1" applyProtection="1">
      <alignment horizontal="center" vertical="center" wrapText="1"/>
    </xf>
    <xf numFmtId="0" fontId="3" fillId="0" borderId="21" xfId="44" applyFont="1" applyFill="1" applyBorder="1" applyAlignment="1" applyProtection="1">
      <alignment horizontal="center" vertical="center" wrapText="1"/>
    </xf>
    <xf numFmtId="0" fontId="3" fillId="0" borderId="13" xfId="44" applyFont="1" applyFill="1" applyBorder="1" applyAlignment="1" applyProtection="1">
      <alignment horizontal="center" vertical="center" wrapText="1"/>
    </xf>
    <xf numFmtId="0" fontId="7" fillId="0" borderId="21" xfId="44" applyFont="1" applyFill="1" applyBorder="1" applyAlignment="1" applyProtection="1">
      <alignment horizontal="center" vertical="center" wrapText="1"/>
    </xf>
    <xf numFmtId="0" fontId="7" fillId="0" borderId="13" xfId="44" applyFont="1" applyFill="1" applyBorder="1" applyAlignment="1" applyProtection="1">
      <alignment horizontal="center" vertical="center" wrapText="1"/>
    </xf>
    <xf numFmtId="0" fontId="3" fillId="0" borderId="17" xfId="44" applyFont="1" applyFill="1" applyBorder="1" applyAlignment="1" applyProtection="1">
      <alignment horizontal="center" vertical="center" wrapText="1"/>
    </xf>
    <xf numFmtId="0" fontId="3" fillId="0" borderId="0" xfId="44" applyFont="1" applyFill="1" applyBorder="1" applyAlignment="1" applyProtection="1">
      <alignment horizontal="center" vertical="center" wrapText="1"/>
    </xf>
    <xf numFmtId="0" fontId="3" fillId="0" borderId="15" xfId="44" applyFont="1" applyFill="1" applyBorder="1" applyAlignment="1" applyProtection="1">
      <alignment horizontal="center" vertical="center" wrapText="1"/>
    </xf>
    <xf numFmtId="0" fontId="3" fillId="0" borderId="29" xfId="44" applyFont="1" applyFill="1" applyBorder="1" applyAlignment="1" applyProtection="1">
      <alignment horizontal="center" vertical="center"/>
    </xf>
    <xf numFmtId="0" fontId="3" fillId="0" borderId="10" xfId="44" applyFont="1" applyFill="1" applyBorder="1" applyAlignment="1" applyProtection="1">
      <alignment horizontal="center" vertical="center"/>
    </xf>
    <xf numFmtId="0" fontId="3" fillId="0" borderId="29" xfId="44" applyFont="1" applyFill="1" applyBorder="1" applyAlignment="1" applyProtection="1">
      <alignment horizontal="center" vertical="center" wrapText="1"/>
    </xf>
    <xf numFmtId="0" fontId="7" fillId="0" borderId="29" xfId="44" applyFont="1" applyFill="1" applyBorder="1" applyAlignment="1" applyProtection="1">
      <alignment horizontal="center" vertical="center" wrapText="1"/>
    </xf>
    <xf numFmtId="0" fontId="3" fillId="0" borderId="11" xfId="44" applyFont="1" applyFill="1" applyBorder="1" applyAlignment="1" applyProtection="1">
      <alignment horizontal="center" vertical="center"/>
    </xf>
    <xf numFmtId="0" fontId="3" fillId="0" borderId="11" xfId="44" applyFont="1" applyFill="1" applyBorder="1" applyAlignment="1" applyProtection="1">
      <alignment horizontal="center" vertical="center" wrapText="1"/>
    </xf>
    <xf numFmtId="0" fontId="1" fillId="0" borderId="11" xfId="44" applyFill="1" applyBorder="1" applyAlignment="1">
      <alignment horizontal="center" vertical="center"/>
    </xf>
    <xf numFmtId="0" fontId="7" fillId="0" borderId="11" xfId="44" applyFont="1" applyFill="1" applyBorder="1" applyAlignment="1" applyProtection="1">
      <alignment horizontal="center" vertical="center" wrapText="1"/>
    </xf>
    <xf numFmtId="0" fontId="7" fillId="0" borderId="11" xfId="44" applyFont="1" applyFill="1" applyBorder="1" applyAlignment="1" applyProtection="1">
      <alignment horizontal="center" vertical="center"/>
    </xf>
    <xf numFmtId="0" fontId="1" fillId="0" borderId="13" xfId="44" applyFill="1" applyBorder="1" applyAlignment="1">
      <alignment horizontal="center" vertical="center"/>
    </xf>
    <xf numFmtId="0" fontId="1" fillId="0" borderId="0" xfId="44" applyFill="1" applyBorder="1" applyAlignment="1">
      <alignment vertical="center"/>
    </xf>
    <xf numFmtId="0" fontId="1" fillId="0" borderId="15" xfId="44" applyFill="1" applyBorder="1" applyAlignment="1">
      <alignment vertical="center"/>
    </xf>
    <xf numFmtId="0" fontId="1" fillId="0" borderId="29" xfId="44" applyFill="1" applyBorder="1" applyAlignment="1">
      <alignment vertical="center"/>
    </xf>
    <xf numFmtId="0" fontId="1" fillId="0" borderId="13" xfId="44" applyFill="1" applyBorder="1" applyAlignment="1">
      <alignment vertical="center"/>
    </xf>
    <xf numFmtId="0" fontId="1" fillId="0" borderId="29" xfId="44" applyFill="1" applyBorder="1" applyAlignment="1">
      <alignment horizontal="center" vertical="center"/>
    </xf>
    <xf numFmtId="0" fontId="33" fillId="0" borderId="29" xfId="44" applyFont="1" applyFill="1" applyBorder="1" applyAlignment="1">
      <alignment horizontal="center" vertical="center"/>
    </xf>
    <xf numFmtId="0" fontId="33" fillId="0" borderId="13" xfId="44" applyFont="1" applyFill="1" applyBorder="1" applyAlignment="1">
      <alignment horizontal="center" vertical="center"/>
    </xf>
    <xf numFmtId="0" fontId="1" fillId="0" borderId="14" xfId="44" applyFill="1" applyBorder="1" applyAlignment="1">
      <alignment horizontal="center" vertical="center"/>
    </xf>
    <xf numFmtId="0" fontId="1" fillId="0" borderId="22" xfId="44" applyFill="1" applyBorder="1" applyAlignment="1">
      <alignment horizontal="center" vertical="center"/>
    </xf>
    <xf numFmtId="38" fontId="3" fillId="0" borderId="0" xfId="34" applyFont="1" applyFill="1" applyAlignment="1" applyProtection="1">
      <alignment horizontal="left" vertical="center"/>
    </xf>
    <xf numFmtId="176" fontId="3" fillId="0" borderId="36" xfId="34" applyNumberFormat="1" applyFont="1" applyFill="1" applyBorder="1" applyAlignment="1" applyProtection="1">
      <alignment horizontal="right" vertical="center"/>
    </xf>
    <xf numFmtId="176" fontId="3" fillId="0" borderId="37" xfId="34" applyNumberFormat="1" applyFont="1" applyFill="1" applyBorder="1" applyAlignment="1" applyProtection="1">
      <alignment horizontal="right" vertical="center"/>
    </xf>
    <xf numFmtId="189" fontId="3" fillId="0" borderId="30" xfId="50" applyNumberFormat="1" applyFont="1" applyFill="1" applyBorder="1" applyAlignment="1" applyProtection="1">
      <alignment horizontal="right" vertical="center"/>
    </xf>
    <xf numFmtId="189" fontId="3" fillId="0" borderId="32" xfId="50" applyNumberFormat="1" applyFont="1" applyFill="1" applyBorder="1" applyAlignment="1" applyProtection="1">
      <alignment horizontal="right" vertical="center"/>
    </xf>
    <xf numFmtId="49" fontId="38" fillId="0" borderId="28" xfId="34" applyNumberFormat="1" applyFont="1" applyFill="1" applyBorder="1" applyAlignment="1" applyProtection="1">
      <alignment horizontal="left" vertical="center"/>
    </xf>
    <xf numFmtId="49" fontId="38" fillId="0" borderId="22" xfId="34" applyNumberFormat="1" applyFont="1" applyFill="1" applyBorder="1" applyAlignment="1" applyProtection="1">
      <alignment horizontal="left" vertical="center"/>
    </xf>
    <xf numFmtId="183" fontId="3" fillId="0" borderId="16" xfId="34" applyNumberFormat="1" applyFont="1" applyFill="1" applyBorder="1" applyAlignment="1" applyProtection="1">
      <alignment horizontal="right" vertical="center"/>
    </xf>
    <xf numFmtId="183" fontId="3" fillId="0" borderId="19" xfId="34" applyNumberFormat="1" applyFont="1" applyFill="1" applyBorder="1" applyAlignment="1" applyProtection="1">
      <alignment horizontal="right" vertical="center"/>
    </xf>
    <xf numFmtId="0" fontId="3" fillId="0" borderId="16" xfId="44" applyFont="1" applyFill="1" applyBorder="1" applyAlignment="1" applyProtection="1">
      <alignment horizontal="center" vertical="center" textRotation="255"/>
    </xf>
    <xf numFmtId="0" fontId="3" fillId="0" borderId="18" xfId="44" applyFont="1" applyFill="1" applyBorder="1" applyAlignment="1" applyProtection="1">
      <alignment horizontal="center" vertical="center" textRotation="255"/>
    </xf>
    <xf numFmtId="0" fontId="3" fillId="0" borderId="19" xfId="44" applyFont="1" applyFill="1" applyBorder="1" applyAlignment="1" applyProtection="1">
      <alignment horizontal="center" vertical="center" textRotation="255"/>
    </xf>
    <xf numFmtId="0" fontId="32" fillId="0" borderId="18" xfId="44" applyFont="1" applyFill="1" applyBorder="1" applyAlignment="1" applyProtection="1">
      <alignment horizontal="center" vertical="center" textRotation="255"/>
    </xf>
    <xf numFmtId="0" fontId="32" fillId="0" borderId="19" xfId="44" applyFont="1" applyFill="1" applyBorder="1" applyAlignment="1" applyProtection="1">
      <alignment horizontal="center" vertical="center" textRotation="255"/>
    </xf>
    <xf numFmtId="0" fontId="3" fillId="0" borderId="16" xfId="44" applyFont="1" applyFill="1" applyBorder="1" applyAlignment="1" applyProtection="1">
      <alignment horizontal="center" vertical="center" wrapText="1"/>
    </xf>
    <xf numFmtId="0" fontId="3" fillId="0" borderId="18" xfId="44" applyFont="1" applyFill="1" applyBorder="1" applyAlignment="1" applyProtection="1">
      <alignment horizontal="center" vertical="center"/>
    </xf>
    <xf numFmtId="0" fontId="5" fillId="0" borderId="20" xfId="44" applyFont="1" applyFill="1" applyBorder="1" applyAlignment="1" applyProtection="1">
      <alignment horizontal="center" vertical="center"/>
    </xf>
    <xf numFmtId="0" fontId="5" fillId="0" borderId="10" xfId="44" applyFont="1" applyFill="1" applyBorder="1" applyAlignment="1" applyProtection="1">
      <alignment horizontal="center" vertical="center"/>
    </xf>
    <xf numFmtId="0" fontId="8" fillId="0" borderId="0" xfId="44" applyFont="1" applyFill="1" applyAlignment="1" applyProtection="1">
      <alignment horizontal="left" vertical="top" wrapText="1"/>
    </xf>
    <xf numFmtId="0" fontId="8" fillId="0" borderId="0" xfId="44" applyFont="1" applyFill="1" applyAlignment="1" applyProtection="1">
      <alignment horizontal="left" vertical="top"/>
    </xf>
    <xf numFmtId="0" fontId="40" fillId="0" borderId="16" xfId="44" applyFont="1" applyFill="1" applyBorder="1" applyAlignment="1" applyProtection="1">
      <alignment horizontal="left" vertical="center" wrapText="1"/>
    </xf>
    <xf numFmtId="0" fontId="40" fillId="0" borderId="18" xfId="44" applyFont="1" applyFill="1" applyBorder="1" applyAlignment="1" applyProtection="1">
      <alignment horizontal="left" vertical="center" wrapText="1"/>
    </xf>
    <xf numFmtId="0" fontId="40" fillId="0" borderId="19" xfId="44" applyFont="1" applyFill="1" applyBorder="1" applyAlignment="1" applyProtection="1">
      <alignment horizontal="left" vertical="center" wrapText="1"/>
    </xf>
    <xf numFmtId="0" fontId="3" fillId="0" borderId="18" xfId="44" applyFont="1" applyFill="1" applyBorder="1" applyAlignment="1" applyProtection="1">
      <alignment horizontal="left" vertical="center"/>
    </xf>
    <xf numFmtId="0" fontId="3" fillId="0" borderId="16" xfId="44" applyFont="1" applyFill="1" applyBorder="1" applyAlignment="1" applyProtection="1">
      <alignment horizontal="left" vertical="center" wrapText="1"/>
    </xf>
    <xf numFmtId="0" fontId="3" fillId="0" borderId="18" xfId="44" applyFont="1" applyFill="1" applyBorder="1" applyAlignment="1" applyProtection="1">
      <alignment horizontal="left" vertical="center" wrapText="1"/>
    </xf>
    <xf numFmtId="0" fontId="3" fillId="0" borderId="19" xfId="44" applyFont="1" applyFill="1" applyBorder="1" applyAlignment="1" applyProtection="1">
      <alignment horizontal="left" vertical="center" wrapText="1"/>
    </xf>
    <xf numFmtId="0" fontId="39" fillId="0" borderId="0" xfId="44" applyFont="1" applyFill="1" applyAlignment="1" applyProtection="1">
      <alignment vertical="center"/>
    </xf>
    <xf numFmtId="58" fontId="3" fillId="0" borderId="15" xfId="44" quotePrefix="1" applyNumberFormat="1" applyFont="1" applyFill="1" applyBorder="1" applyAlignment="1" applyProtection="1">
      <alignment horizontal="left" vertical="center" indent="1"/>
    </xf>
    <xf numFmtId="0" fontId="3" fillId="0" borderId="19" xfId="44" applyFont="1" applyFill="1" applyBorder="1" applyAlignment="1" applyProtection="1">
      <alignment horizontal="center" vertical="center" wrapText="1"/>
    </xf>
    <xf numFmtId="38" fontId="7" fillId="0" borderId="16" xfId="34" applyFont="1" applyFill="1" applyBorder="1" applyAlignment="1" applyProtection="1">
      <alignment horizontal="center" vertical="center" wrapText="1"/>
    </xf>
    <xf numFmtId="38" fontId="7" fillId="0" borderId="19" xfId="34" applyFont="1" applyFill="1" applyBorder="1" applyAlignment="1" applyProtection="1">
      <alignment horizontal="center" vertical="center" wrapText="1"/>
    </xf>
    <xf numFmtId="38" fontId="3" fillId="0" borderId="16" xfId="34" applyFont="1" applyFill="1" applyBorder="1" applyAlignment="1" applyProtection="1">
      <alignment horizontal="center" vertical="center" wrapText="1"/>
    </xf>
    <xf numFmtId="38" fontId="3" fillId="0" borderId="18" xfId="34" applyFont="1" applyFill="1" applyBorder="1" applyAlignment="1" applyProtection="1">
      <alignment horizontal="center" vertical="center"/>
    </xf>
    <xf numFmtId="38" fontId="3" fillId="0" borderId="19" xfId="34" applyFont="1" applyFill="1" applyBorder="1" applyAlignment="1" applyProtection="1">
      <alignment horizontal="center" vertical="center"/>
    </xf>
    <xf numFmtId="38" fontId="3" fillId="0" borderId="0" xfId="34" applyFont="1" applyFill="1" applyBorder="1" applyAlignment="1" applyProtection="1">
      <alignment horizontal="distributed" vertical="center" indent="2"/>
    </xf>
    <xf numFmtId="38" fontId="3" fillId="0" borderId="18" xfId="34" applyFont="1" applyFill="1" applyBorder="1" applyAlignment="1" applyProtection="1">
      <alignment horizontal="distributed" vertical="center" indent="2"/>
    </xf>
    <xf numFmtId="0" fontId="3" fillId="0" borderId="0" xfId="44" applyFont="1" applyFill="1" applyBorder="1" applyAlignment="1" applyProtection="1">
      <alignment horizontal="distributed" vertical="center" wrapText="1" indent="2"/>
    </xf>
    <xf numFmtId="0" fontId="3" fillId="0" borderId="18" xfId="44" applyFont="1" applyFill="1" applyBorder="1" applyAlignment="1" applyProtection="1">
      <alignment horizontal="distributed" vertical="center" wrapText="1" indent="2"/>
    </xf>
    <xf numFmtId="0" fontId="5" fillId="0" borderId="15" xfId="44" applyFont="1" applyFill="1" applyBorder="1" applyAlignment="1" applyProtection="1">
      <alignment horizontal="center" vertical="center" wrapText="1"/>
    </xf>
    <xf numFmtId="0" fontId="5" fillId="0" borderId="19" xfId="44" applyFont="1" applyFill="1" applyBorder="1" applyAlignment="1" applyProtection="1">
      <alignment horizontal="center" vertical="center" wrapText="1"/>
    </xf>
    <xf numFmtId="0" fontId="3" fillId="0" borderId="10" xfId="44" applyFont="1" applyFill="1" applyBorder="1" applyAlignment="1" applyProtection="1">
      <alignment horizontal="center" vertical="center" wrapText="1"/>
    </xf>
  </cellXfs>
  <cellStyles count="5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50" builtinId="5"/>
    <cellStyle name="ハイパーリンク" xfId="28" builtinId="8"/>
    <cellStyle name="ハイパーリンク 2" xfId="48"/>
    <cellStyle name="ハイパーリンク 3" xfId="49"/>
    <cellStyle name="メモ" xfId="29" builtinId="10" customBuiltin="1"/>
    <cellStyle name="メモ 2" xfId="46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 2" xfId="34"/>
    <cellStyle name="桁区切り 2 2" xfId="47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4"/>
    <cellStyle name="標準 3" xfId="45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38"/>
  <sheetViews>
    <sheetView tabSelected="1" zoomScale="115" zoomScaleNormal="115" workbookViewId="0"/>
  </sheetViews>
  <sheetFormatPr defaultRowHeight="13.5"/>
  <sheetData>
    <row r="1" spans="1:1">
      <c r="A1" s="328" t="s">
        <v>0</v>
      </c>
    </row>
    <row r="2" spans="1:1" s="1" customFormat="1" ht="13.5" customHeight="1">
      <c r="A2" s="329" t="s">
        <v>1</v>
      </c>
    </row>
    <row r="3" spans="1:1" s="1" customFormat="1" ht="13.5" customHeight="1">
      <c r="A3" s="329" t="s">
        <v>2</v>
      </c>
    </row>
    <row r="4" spans="1:1" s="1" customFormat="1" ht="13.5" customHeight="1">
      <c r="A4" s="329" t="s">
        <v>3</v>
      </c>
    </row>
    <row r="5" spans="1:1" s="1" customFormat="1" ht="13.5" customHeight="1">
      <c r="A5" s="329" t="s">
        <v>4</v>
      </c>
    </row>
    <row r="6" spans="1:1" s="1" customFormat="1" ht="13.5" customHeight="1">
      <c r="A6" s="329" t="s">
        <v>5</v>
      </c>
    </row>
    <row r="7" spans="1:1" s="1" customFormat="1" ht="13.5" customHeight="1">
      <c r="A7" s="339" t="s">
        <v>655</v>
      </c>
    </row>
    <row r="8" spans="1:1" s="1" customFormat="1" ht="13.5" customHeight="1">
      <c r="A8" s="339" t="s">
        <v>637</v>
      </c>
    </row>
    <row r="9" spans="1:1" s="1" customFormat="1" ht="13.5" customHeight="1">
      <c r="A9" s="329" t="s">
        <v>6</v>
      </c>
    </row>
    <row r="10" spans="1:1" s="1" customFormat="1" ht="13.5" customHeight="1">
      <c r="A10" s="329" t="s">
        <v>7</v>
      </c>
    </row>
    <row r="11" spans="1:1" s="92" customFormat="1" ht="13.5" customHeight="1">
      <c r="A11" s="330" t="s">
        <v>8</v>
      </c>
    </row>
    <row r="12" spans="1:1" s="1" customFormat="1" ht="13.5" customHeight="1">
      <c r="A12" s="329" t="s">
        <v>9</v>
      </c>
    </row>
    <row r="13" spans="1:1" s="1" customFormat="1" ht="13.5" customHeight="1">
      <c r="A13" s="329" t="s">
        <v>10</v>
      </c>
    </row>
    <row r="14" spans="1:1" s="1" customFormat="1" ht="13.5" customHeight="1">
      <c r="A14" s="329" t="s">
        <v>11</v>
      </c>
    </row>
    <row r="15" spans="1:1" s="1" customFormat="1" ht="13.5" customHeight="1">
      <c r="A15" s="329" t="s">
        <v>12</v>
      </c>
    </row>
    <row r="16" spans="1:1" s="1" customFormat="1" ht="13.5" customHeight="1">
      <c r="A16" s="329" t="s">
        <v>13</v>
      </c>
    </row>
    <row r="17" spans="1:1" s="1" customFormat="1" ht="13.5" customHeight="1">
      <c r="A17" s="329" t="s">
        <v>14</v>
      </c>
    </row>
    <row r="18" spans="1:1" s="1" customFormat="1" ht="13.5" customHeight="1">
      <c r="A18" s="329" t="s">
        <v>80</v>
      </c>
    </row>
    <row r="19" spans="1:1" s="92" customFormat="1" ht="13.5" customHeight="1">
      <c r="A19" s="330" t="s">
        <v>81</v>
      </c>
    </row>
    <row r="20" spans="1:1" s="92" customFormat="1" ht="13.5" customHeight="1">
      <c r="A20" s="330" t="s">
        <v>15</v>
      </c>
    </row>
    <row r="21" spans="1:1" s="92" customFormat="1" ht="13.5" customHeight="1">
      <c r="A21" s="330" t="s">
        <v>16</v>
      </c>
    </row>
    <row r="22" spans="1:1" s="92" customFormat="1" ht="13.5" customHeight="1">
      <c r="A22" s="330" t="s">
        <v>17</v>
      </c>
    </row>
    <row r="23" spans="1:1" s="92" customFormat="1" ht="13.5" customHeight="1">
      <c r="A23" s="330" t="s">
        <v>18</v>
      </c>
    </row>
    <row r="24" spans="1:1" s="92" customFormat="1" ht="13.5" customHeight="1">
      <c r="A24" s="330" t="s">
        <v>19</v>
      </c>
    </row>
    <row r="25" spans="1:1" s="92" customFormat="1" ht="13.5" customHeight="1">
      <c r="A25" s="330" t="s">
        <v>20</v>
      </c>
    </row>
    <row r="26" spans="1:1" s="91" customFormat="1" ht="13.5" customHeight="1">
      <c r="A26" s="329" t="s">
        <v>283</v>
      </c>
    </row>
    <row r="27" spans="1:1" ht="13.5" customHeight="1">
      <c r="A27" s="329" t="s">
        <v>284</v>
      </c>
    </row>
    <row r="28" spans="1:1" ht="13.5" customHeight="1">
      <c r="A28" s="329" t="s">
        <v>285</v>
      </c>
    </row>
    <row r="29" spans="1:1" ht="13.5" customHeight="1">
      <c r="A29" s="329" t="s">
        <v>286</v>
      </c>
    </row>
    <row r="30" spans="1:1" ht="13.5" customHeight="1">
      <c r="A30" s="329" t="s">
        <v>287</v>
      </c>
    </row>
    <row r="31" spans="1:1" ht="13.5" customHeight="1">
      <c r="A31" s="329" t="s">
        <v>288</v>
      </c>
    </row>
    <row r="32" spans="1:1" ht="13.5" customHeight="1">
      <c r="A32" s="329" t="s">
        <v>289</v>
      </c>
    </row>
    <row r="33" spans="1:1" ht="13.5" customHeight="1">
      <c r="A33" s="329" t="s">
        <v>290</v>
      </c>
    </row>
    <row r="34" spans="1:1" ht="13.5" customHeight="1">
      <c r="A34" s="329" t="s">
        <v>433</v>
      </c>
    </row>
    <row r="35" spans="1:1" ht="13.5" customHeight="1">
      <c r="A35" s="329" t="s">
        <v>434</v>
      </c>
    </row>
    <row r="36" spans="1:1" ht="13.5" customHeight="1">
      <c r="A36" s="329" t="s">
        <v>435</v>
      </c>
    </row>
    <row r="37" spans="1:1" ht="13.5" customHeight="1">
      <c r="A37" s="329" t="s">
        <v>436</v>
      </c>
    </row>
    <row r="38" spans="1:1">
      <c r="A38" s="328"/>
    </row>
  </sheetData>
  <phoneticPr fontId="2"/>
  <hyperlinks>
    <hyperlink ref="A2" location="'7-1'!A1" display="'7-1'!A1"/>
    <hyperlink ref="A3" location="'7-2'!A1" display="'7-2'!A1"/>
    <hyperlink ref="A4" location="'7-3'!A1" display="'7-3'!A1"/>
    <hyperlink ref="A5" location="'7-4'!A1" display="'7-4'!A1"/>
    <hyperlink ref="A6" location="'7-5(1)'!A1" display="'7-5(1)'!A1"/>
    <hyperlink ref="A7" location="'7-5(3)'!A1" display="7-5.成人保健(2)健康手帳の交付(3)成人健康相談状況"/>
    <hyperlink ref="A9" location="'7-5(4)'!A1" display="'7-5(4)'!A1"/>
    <hyperlink ref="A10" location="'7-5(5)-1 )'!A1" display="'7-5(5)-1 )'!A1"/>
    <hyperlink ref="A11" location="'7-5(5)-2'!A1" display="'7-5(5)-2'!A1"/>
    <hyperlink ref="A12" location="'7-6(1)'!A1" display="'7-6(1)'!A1"/>
    <hyperlink ref="A13" location="'7-6(2)'!A1" display="'7-6(2)'!A1"/>
    <hyperlink ref="A14" location="'7-6(3)'!A1" display="'7-6(3)'!A1"/>
    <hyperlink ref="A15" location="'7-6(4)'!A1" display="'7-6(4)'!A1"/>
    <hyperlink ref="A16" location="'7-6(5)'!A1" display="'7-6(5)'!A1"/>
    <hyperlink ref="A17" location="'7-6(6)'!A1" display="'7-6(6)'!A1"/>
    <hyperlink ref="A18" location="'7-7 (1)'!A1" display="'7-7 (1)'!A1"/>
    <hyperlink ref="A19" location="'7-7(2)'!A1" display="'7-7(2)'!A1"/>
    <hyperlink ref="A20" location="'7-8'!A1" display="'7-8'!A1"/>
    <hyperlink ref="A21" location="'7-9'!A1" display="'7-9'!A1"/>
    <hyperlink ref="A22" location="'7-10'!A1" display="'7-10'!A1"/>
    <hyperlink ref="A23" location="'7-11'!A1" display="'7-11'!A1"/>
    <hyperlink ref="A24" location="'7-12'!A1" display="'7-12'!A1"/>
    <hyperlink ref="A25" location="'7-13'!A1" display="'7-13'!A1"/>
    <hyperlink ref="A26" location="'7-14'!A1" display="'7-14'!A1"/>
    <hyperlink ref="A27" location="'7-15 '!A1" display="'7-15 '!A1"/>
    <hyperlink ref="A28" location="'7-16'!A1" display="'7-16'!A1"/>
    <hyperlink ref="A29" location="'7-17'!A1" display="'7-17'!A1"/>
    <hyperlink ref="A30" location="'7-18'!A1" display="'7-18'!A1"/>
    <hyperlink ref="A31" location="'7-19'!A1" display="'7-19'!A1"/>
    <hyperlink ref="A32" location="'7-20'!A1" display="'7-20'!A1"/>
    <hyperlink ref="A33" location="'7-21'!A1" display="'7-21'!A1"/>
    <hyperlink ref="A34" location="'7-22'!A1" display="'7-22'!A1"/>
    <hyperlink ref="A35" location="'7-23'!A1" display="'7-23'!A1"/>
    <hyperlink ref="A36" location="'7-24-(1)'!A1" display="'7-24-(1)'!A1"/>
    <hyperlink ref="A37" location="'7-24-(2)'!A1" display="'7-24-(2)'!A1"/>
    <hyperlink ref="A8" location="'7-5(3)'!A1" display="7-5.成人保健(3)成人健康相談状況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L11"/>
  <sheetViews>
    <sheetView zoomScaleNormal="100" workbookViewId="0"/>
  </sheetViews>
  <sheetFormatPr defaultColWidth="8.875" defaultRowHeight="15" customHeight="1"/>
  <cols>
    <col min="1" max="1" width="11.625" style="12" customWidth="1"/>
    <col min="2" max="2" width="12.5" style="12" customWidth="1"/>
    <col min="3" max="6" width="15.5" style="12" customWidth="1"/>
    <col min="7" max="7" width="9.75" style="12" customWidth="1"/>
    <col min="8" max="9" width="9.5" style="12" customWidth="1"/>
    <col min="10" max="16384" width="8.875" style="12"/>
  </cols>
  <sheetData>
    <row r="1" spans="1:12" ht="15" customHeight="1">
      <c r="A1" s="341" t="s">
        <v>490</v>
      </c>
    </row>
    <row r="3" spans="1:12" ht="15" customHeight="1">
      <c r="A3" s="12" t="s">
        <v>221</v>
      </c>
      <c r="F3" s="183" t="s">
        <v>21</v>
      </c>
      <c r="I3" s="123"/>
    </row>
    <row r="4" spans="1:12" ht="15" customHeight="1">
      <c r="A4" s="203" t="s">
        <v>50</v>
      </c>
      <c r="B4" s="350"/>
      <c r="C4" s="351" t="s">
        <v>118</v>
      </c>
      <c r="D4" s="204" t="s">
        <v>117</v>
      </c>
      <c r="E4" s="184" t="s">
        <v>51</v>
      </c>
      <c r="F4" s="184" t="s">
        <v>52</v>
      </c>
      <c r="I4" s="101"/>
    </row>
    <row r="5" spans="1:12" ht="15" customHeight="1">
      <c r="A5" s="435" t="s">
        <v>507</v>
      </c>
      <c r="B5" s="352" t="s">
        <v>53</v>
      </c>
      <c r="C5" s="353">
        <v>3</v>
      </c>
      <c r="D5" s="353">
        <v>19</v>
      </c>
      <c r="E5" s="354">
        <v>0</v>
      </c>
      <c r="F5" s="355">
        <v>22</v>
      </c>
    </row>
    <row r="6" spans="1:12" ht="15" customHeight="1">
      <c r="A6" s="436"/>
      <c r="B6" s="356" t="s">
        <v>54</v>
      </c>
      <c r="C6" s="357">
        <v>18</v>
      </c>
      <c r="D6" s="357">
        <v>50</v>
      </c>
      <c r="E6" s="358">
        <v>0</v>
      </c>
      <c r="F6" s="359">
        <v>68</v>
      </c>
      <c r="K6" s="101"/>
    </row>
    <row r="7" spans="1:12" ht="15" customHeight="1">
      <c r="A7" s="437" t="s">
        <v>508</v>
      </c>
      <c r="B7" s="352" t="s">
        <v>53</v>
      </c>
      <c r="C7" s="360">
        <v>8</v>
      </c>
      <c r="D7" s="353">
        <v>32</v>
      </c>
      <c r="E7" s="354">
        <v>0</v>
      </c>
      <c r="F7" s="360">
        <v>40</v>
      </c>
      <c r="L7" s="101"/>
    </row>
    <row r="8" spans="1:12" ht="15" customHeight="1">
      <c r="A8" s="438"/>
      <c r="B8" s="356" t="s">
        <v>54</v>
      </c>
      <c r="C8" s="357">
        <v>35</v>
      </c>
      <c r="D8" s="357">
        <v>116</v>
      </c>
      <c r="E8" s="358">
        <v>0</v>
      </c>
      <c r="F8" s="357">
        <v>151</v>
      </c>
      <c r="L8" s="101"/>
    </row>
    <row r="9" spans="1:12" ht="15" customHeight="1">
      <c r="A9" s="437" t="s">
        <v>509</v>
      </c>
      <c r="B9" s="352" t="s">
        <v>53</v>
      </c>
      <c r="C9" s="353">
        <v>8</v>
      </c>
      <c r="D9" s="353">
        <v>7</v>
      </c>
      <c r="E9" s="354">
        <v>0</v>
      </c>
      <c r="F9" s="360">
        <v>15</v>
      </c>
    </row>
    <row r="10" spans="1:12" ht="15" customHeight="1">
      <c r="A10" s="438"/>
      <c r="B10" s="356" t="s">
        <v>54</v>
      </c>
      <c r="C10" s="357">
        <v>21</v>
      </c>
      <c r="D10" s="357">
        <v>37</v>
      </c>
      <c r="E10" s="358">
        <v>0</v>
      </c>
      <c r="F10" s="359">
        <v>58</v>
      </c>
      <c r="I10" s="101"/>
    </row>
    <row r="11" spans="1:12" ht="15" customHeight="1">
      <c r="A11" s="12" t="s">
        <v>510</v>
      </c>
      <c r="B11" s="57"/>
      <c r="C11" s="57"/>
      <c r="D11" s="57"/>
      <c r="E11" s="57"/>
      <c r="F11" s="14" t="s">
        <v>49</v>
      </c>
      <c r="G11" s="57"/>
      <c r="H11" s="57"/>
      <c r="I11" s="14"/>
    </row>
  </sheetData>
  <mergeCells count="3">
    <mergeCell ref="A5:A6"/>
    <mergeCell ref="A7:A8"/>
    <mergeCell ref="A9:A10"/>
  </mergeCells>
  <phoneticPr fontId="2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I10"/>
  <sheetViews>
    <sheetView zoomScaleNormal="100" workbookViewId="0"/>
  </sheetViews>
  <sheetFormatPr defaultColWidth="8.875" defaultRowHeight="15" customHeight="1"/>
  <cols>
    <col min="1" max="3" width="12.5" style="12" customWidth="1"/>
    <col min="4" max="4" width="10.75" style="12" customWidth="1"/>
    <col min="5" max="6" width="9.5" style="12" customWidth="1"/>
    <col min="7" max="7" width="9.75" style="12" customWidth="1"/>
    <col min="8" max="9" width="9.5" style="12" customWidth="1"/>
    <col min="10" max="16384" width="8.875" style="12"/>
  </cols>
  <sheetData>
    <row r="1" spans="1:9" ht="15" customHeight="1">
      <c r="A1" s="341" t="s">
        <v>490</v>
      </c>
    </row>
    <row r="3" spans="1:9" ht="15" customHeight="1">
      <c r="A3" s="12" t="s">
        <v>222</v>
      </c>
    </row>
    <row r="4" spans="1:9" ht="15" customHeight="1">
      <c r="A4" s="203" t="s">
        <v>50</v>
      </c>
      <c r="B4" s="408" t="s">
        <v>55</v>
      </c>
      <c r="C4" s="439"/>
      <c r="H4" s="361"/>
    </row>
    <row r="5" spans="1:9" ht="15" customHeight="1">
      <c r="A5" s="305" t="s">
        <v>511</v>
      </c>
      <c r="B5" s="429">
        <v>12405</v>
      </c>
      <c r="C5" s="440"/>
      <c r="H5" s="361"/>
      <c r="I5" s="14"/>
    </row>
    <row r="6" spans="1:9" ht="15" customHeight="1">
      <c r="A6" s="362" t="s">
        <v>512</v>
      </c>
      <c r="B6" s="429">
        <v>13160</v>
      </c>
      <c r="C6" s="429"/>
      <c r="H6" s="361"/>
      <c r="I6" s="14"/>
    </row>
    <row r="7" spans="1:9" ht="15" customHeight="1">
      <c r="A7" s="363" t="s">
        <v>513</v>
      </c>
      <c r="B7" s="430">
        <v>14195</v>
      </c>
      <c r="C7" s="430"/>
      <c r="H7" s="361"/>
      <c r="I7" s="14"/>
    </row>
    <row r="8" spans="1:9" ht="14.25" customHeight="1">
      <c r="C8" s="364" t="s">
        <v>514</v>
      </c>
    </row>
    <row r="9" spans="1:9" ht="14.25" customHeight="1">
      <c r="A9" s="52" t="s">
        <v>515</v>
      </c>
      <c r="C9" s="14"/>
    </row>
    <row r="10" spans="1:9" ht="14.25" customHeight="1"/>
  </sheetData>
  <mergeCells count="4">
    <mergeCell ref="B4:C4"/>
    <mergeCell ref="B5:C5"/>
    <mergeCell ref="B6:C6"/>
    <mergeCell ref="B7:C7"/>
  </mergeCells>
  <phoneticPr fontId="2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L11"/>
  <sheetViews>
    <sheetView zoomScaleNormal="100" workbookViewId="0"/>
  </sheetViews>
  <sheetFormatPr defaultRowHeight="14.25" customHeight="1"/>
  <cols>
    <col min="1" max="1" width="9.25" style="3" customWidth="1"/>
    <col min="2" max="2" width="9.125" style="3" customWidth="1"/>
    <col min="3" max="11" width="7.375" style="3" customWidth="1"/>
    <col min="12" max="12" width="5.75" style="3" customWidth="1"/>
    <col min="13" max="16384" width="9" style="3"/>
  </cols>
  <sheetData>
    <row r="1" spans="1:12" ht="15" customHeight="1">
      <c r="A1" s="340" t="s">
        <v>490</v>
      </c>
    </row>
    <row r="2" spans="1:12" ht="15" customHeight="1"/>
    <row r="3" spans="1:12" ht="15" customHeight="1">
      <c r="A3" s="51" t="s">
        <v>223</v>
      </c>
    </row>
    <row r="4" spans="1:12" ht="14.25" customHeight="1">
      <c r="A4" s="200" t="s">
        <v>224</v>
      </c>
      <c r="G4" s="441" t="s">
        <v>225</v>
      </c>
      <c r="H4" s="441"/>
      <c r="I4" s="441"/>
      <c r="J4" s="441"/>
      <c r="K4" s="441"/>
    </row>
    <row r="5" spans="1:12" ht="14.25" customHeight="1">
      <c r="A5" s="442" t="s">
        <v>50</v>
      </c>
      <c r="B5" s="444" t="s">
        <v>226</v>
      </c>
      <c r="C5" s="427" t="s">
        <v>227</v>
      </c>
      <c r="D5" s="402"/>
      <c r="E5" s="403"/>
      <c r="F5" s="446" t="s">
        <v>228</v>
      </c>
      <c r="G5" s="447"/>
      <c r="H5" s="448"/>
      <c r="I5" s="427" t="s">
        <v>229</v>
      </c>
      <c r="J5" s="402"/>
      <c r="K5" s="402"/>
    </row>
    <row r="6" spans="1:12" ht="14.25" customHeight="1">
      <c r="A6" s="443"/>
      <c r="B6" s="445"/>
      <c r="C6" s="181" t="s">
        <v>26</v>
      </c>
      <c r="D6" s="181" t="s">
        <v>230</v>
      </c>
      <c r="E6" s="181" t="s">
        <v>231</v>
      </c>
      <c r="F6" s="181" t="s">
        <v>232</v>
      </c>
      <c r="G6" s="181" t="s">
        <v>233</v>
      </c>
      <c r="H6" s="188" t="s">
        <v>234</v>
      </c>
      <c r="I6" s="181" t="s">
        <v>235</v>
      </c>
      <c r="J6" s="181" t="s">
        <v>232</v>
      </c>
      <c r="K6" s="188" t="s">
        <v>236</v>
      </c>
    </row>
    <row r="7" spans="1:12" ht="14.25" customHeight="1">
      <c r="A7" s="317" t="s">
        <v>511</v>
      </c>
      <c r="B7" s="65">
        <v>2967</v>
      </c>
      <c r="C7" s="32">
        <v>1325</v>
      </c>
      <c r="D7" s="32">
        <v>284</v>
      </c>
      <c r="E7" s="32">
        <v>354</v>
      </c>
      <c r="F7" s="32">
        <v>88</v>
      </c>
      <c r="G7" s="32">
        <v>148</v>
      </c>
      <c r="H7" s="32">
        <v>81</v>
      </c>
      <c r="I7" s="191">
        <v>55</v>
      </c>
      <c r="J7" s="32">
        <v>94</v>
      </c>
      <c r="K7" s="32">
        <v>251</v>
      </c>
    </row>
    <row r="8" spans="1:12" ht="14.25" customHeight="1">
      <c r="A8" s="64" t="s">
        <v>512</v>
      </c>
      <c r="B8" s="65">
        <v>2890</v>
      </c>
      <c r="C8" s="32">
        <v>1420</v>
      </c>
      <c r="D8" s="32">
        <v>336</v>
      </c>
      <c r="E8" s="32">
        <v>348</v>
      </c>
      <c r="F8" s="32">
        <v>102</v>
      </c>
      <c r="G8" s="32">
        <v>147</v>
      </c>
      <c r="H8" s="32">
        <v>92</v>
      </c>
      <c r="I8" s="191">
        <v>61</v>
      </c>
      <c r="J8" s="32">
        <v>97</v>
      </c>
      <c r="K8" s="32">
        <v>296</v>
      </c>
      <c r="L8" s="53"/>
    </row>
    <row r="9" spans="1:12" ht="14.25" customHeight="1">
      <c r="A9" s="64" t="s">
        <v>513</v>
      </c>
      <c r="B9" s="63">
        <v>3016</v>
      </c>
      <c r="C9" s="29">
        <v>1573</v>
      </c>
      <c r="D9" s="29">
        <v>353</v>
      </c>
      <c r="E9" s="29">
        <v>401</v>
      </c>
      <c r="F9" s="29">
        <v>106</v>
      </c>
      <c r="G9" s="29">
        <v>148</v>
      </c>
      <c r="H9" s="29">
        <v>77</v>
      </c>
      <c r="I9" s="192">
        <v>63</v>
      </c>
      <c r="J9" s="29">
        <v>107</v>
      </c>
      <c r="K9" s="29">
        <v>330</v>
      </c>
    </row>
    <row r="10" spans="1:12" ht="12" customHeight="1">
      <c r="A10" s="62" t="s">
        <v>237</v>
      </c>
      <c r="B10" s="62"/>
      <c r="C10" s="62"/>
      <c r="D10" s="62"/>
      <c r="E10" s="62"/>
      <c r="F10" s="62"/>
      <c r="G10" s="62"/>
      <c r="H10" s="62"/>
      <c r="I10" s="62"/>
      <c r="J10" s="61"/>
      <c r="K10" s="60" t="s">
        <v>238</v>
      </c>
    </row>
    <row r="11" spans="1:12" ht="12" customHeight="1">
      <c r="A11" s="58" t="s">
        <v>239</v>
      </c>
      <c r="B11" s="59"/>
      <c r="C11" s="59"/>
      <c r="D11" s="59"/>
      <c r="E11" s="59"/>
      <c r="F11" s="59"/>
      <c r="G11" s="59"/>
      <c r="H11" s="59"/>
      <c r="I11" s="59"/>
      <c r="J11" s="53"/>
      <c r="K11" s="53"/>
    </row>
  </sheetData>
  <mergeCells count="6">
    <mergeCell ref="G4:K4"/>
    <mergeCell ref="A5:A6"/>
    <mergeCell ref="B5:B6"/>
    <mergeCell ref="C5:E5"/>
    <mergeCell ref="F5:H5"/>
    <mergeCell ref="I5:K5"/>
  </mergeCells>
  <phoneticPr fontId="2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L10"/>
  <sheetViews>
    <sheetView zoomScaleNormal="100" workbookViewId="0"/>
  </sheetViews>
  <sheetFormatPr defaultColWidth="8.875" defaultRowHeight="14.25" customHeight="1"/>
  <cols>
    <col min="1" max="1" width="11" style="26" customWidth="1"/>
    <col min="2" max="9" width="7.625" style="26" customWidth="1"/>
    <col min="10" max="10" width="7.375" style="26" customWidth="1"/>
    <col min="11" max="11" width="7.25" style="26" customWidth="1"/>
    <col min="12" max="16384" width="8.875" style="26"/>
  </cols>
  <sheetData>
    <row r="1" spans="1:12" ht="15" customHeight="1">
      <c r="A1" s="340" t="s">
        <v>490</v>
      </c>
    </row>
    <row r="2" spans="1:12" ht="15" customHeight="1"/>
    <row r="3" spans="1:12" s="3" customFormat="1" ht="15" customHeight="1">
      <c r="A3" s="202" t="s">
        <v>240</v>
      </c>
      <c r="K3" s="193" t="s">
        <v>241</v>
      </c>
    </row>
    <row r="4" spans="1:12" s="3" customFormat="1" ht="14.25" customHeight="1">
      <c r="A4" s="442" t="s">
        <v>50</v>
      </c>
      <c r="B4" s="449" t="s">
        <v>242</v>
      </c>
      <c r="C4" s="449" t="s">
        <v>243</v>
      </c>
      <c r="D4" s="449" t="s">
        <v>244</v>
      </c>
      <c r="E4" s="444" t="s">
        <v>245</v>
      </c>
      <c r="F4" s="444" t="s">
        <v>246</v>
      </c>
      <c r="G4" s="73" t="s">
        <v>247</v>
      </c>
      <c r="H4" s="71"/>
      <c r="I4" s="71"/>
      <c r="J4" s="72"/>
      <c r="K4" s="71"/>
      <c r="L4" s="200"/>
    </row>
    <row r="5" spans="1:12" s="3" customFormat="1" ht="14.25" customHeight="1">
      <c r="A5" s="443"/>
      <c r="B5" s="445"/>
      <c r="C5" s="445"/>
      <c r="D5" s="445"/>
      <c r="E5" s="445"/>
      <c r="F5" s="445"/>
      <c r="G5" s="181" t="s">
        <v>248</v>
      </c>
      <c r="H5" s="181" t="s">
        <v>249</v>
      </c>
      <c r="I5" s="181" t="s">
        <v>250</v>
      </c>
      <c r="J5" s="181" t="s">
        <v>251</v>
      </c>
      <c r="K5" s="188" t="s">
        <v>195</v>
      </c>
      <c r="L5" s="200"/>
    </row>
    <row r="6" spans="1:12" s="3" customFormat="1" ht="14.25" customHeight="1">
      <c r="A6" s="194" t="s">
        <v>511</v>
      </c>
      <c r="B6" s="190">
        <v>2764</v>
      </c>
      <c r="C6" s="191">
        <v>2625</v>
      </c>
      <c r="D6" s="70">
        <v>95</v>
      </c>
      <c r="E6" s="191">
        <v>244</v>
      </c>
      <c r="F6" s="70">
        <v>9.3000000000000007</v>
      </c>
      <c r="G6" s="191">
        <v>41</v>
      </c>
      <c r="H6" s="191">
        <v>55</v>
      </c>
      <c r="I6" s="191">
        <v>37</v>
      </c>
      <c r="J6" s="191">
        <v>14</v>
      </c>
      <c r="K6" s="191">
        <v>71</v>
      </c>
    </row>
    <row r="7" spans="1:12" s="3" customFormat="1" ht="14.25" customHeight="1">
      <c r="A7" s="56" t="s">
        <v>512</v>
      </c>
      <c r="B7" s="190">
        <v>2811</v>
      </c>
      <c r="C7" s="191">
        <v>2678</v>
      </c>
      <c r="D7" s="70">
        <v>95.3</v>
      </c>
      <c r="E7" s="191">
        <v>254</v>
      </c>
      <c r="F7" s="70">
        <v>9.5</v>
      </c>
      <c r="G7" s="191">
        <v>39</v>
      </c>
      <c r="H7" s="191">
        <v>87</v>
      </c>
      <c r="I7" s="191">
        <v>51</v>
      </c>
      <c r="J7" s="191">
        <v>28</v>
      </c>
      <c r="K7" s="191">
        <v>60</v>
      </c>
    </row>
    <row r="8" spans="1:12" s="3" customFormat="1" ht="14.25" customHeight="1">
      <c r="A8" s="55" t="s">
        <v>513</v>
      </c>
      <c r="B8" s="39">
        <v>2789</v>
      </c>
      <c r="C8" s="192">
        <v>2629</v>
      </c>
      <c r="D8" s="69">
        <v>94.3</v>
      </c>
      <c r="E8" s="192">
        <v>303</v>
      </c>
      <c r="F8" s="69">
        <v>11.5</v>
      </c>
      <c r="G8" s="192">
        <v>66</v>
      </c>
      <c r="H8" s="192">
        <v>100</v>
      </c>
      <c r="I8" s="192">
        <v>57</v>
      </c>
      <c r="J8" s="192">
        <v>24</v>
      </c>
      <c r="K8" s="192">
        <v>116</v>
      </c>
    </row>
    <row r="9" spans="1:12" s="3" customFormat="1" ht="14.25" customHeight="1">
      <c r="A9" s="52" t="s">
        <v>252</v>
      </c>
      <c r="B9" s="52"/>
      <c r="C9" s="52"/>
      <c r="D9" s="52"/>
      <c r="E9" s="52"/>
      <c r="F9" s="52"/>
      <c r="G9" s="68"/>
      <c r="H9" s="52"/>
      <c r="I9" s="52"/>
      <c r="J9" s="52"/>
      <c r="K9" s="52"/>
    </row>
    <row r="10" spans="1:12" ht="14.25" customHeight="1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6" t="s">
        <v>238</v>
      </c>
    </row>
  </sheetData>
  <mergeCells count="6">
    <mergeCell ref="F4:F5"/>
    <mergeCell ref="A4:A5"/>
    <mergeCell ref="B4:B5"/>
    <mergeCell ref="C4:C5"/>
    <mergeCell ref="D4:D5"/>
    <mergeCell ref="E4:E5"/>
  </mergeCells>
  <phoneticPr fontId="2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K10"/>
  <sheetViews>
    <sheetView zoomScaleNormal="100" workbookViewId="0"/>
  </sheetViews>
  <sheetFormatPr defaultRowHeight="15" customHeight="1"/>
  <cols>
    <col min="1" max="1" width="9.375" style="74" customWidth="1"/>
    <col min="2" max="3" width="8.75" style="74" customWidth="1"/>
    <col min="4" max="4" width="7.125" style="74" customWidth="1"/>
    <col min="5" max="11" width="7.75" style="74" customWidth="1"/>
    <col min="12" max="16384" width="9" style="74"/>
  </cols>
  <sheetData>
    <row r="1" spans="1:11" ht="15" customHeight="1">
      <c r="A1" s="341" t="s">
        <v>490</v>
      </c>
    </row>
    <row r="3" spans="1:11" ht="15" customHeight="1">
      <c r="A3" s="202" t="s">
        <v>253</v>
      </c>
      <c r="B3" s="3"/>
      <c r="C3" s="3"/>
      <c r="D3" s="3"/>
      <c r="E3" s="3"/>
      <c r="F3" s="3"/>
      <c r="G3" s="3"/>
      <c r="H3" s="3"/>
      <c r="I3" s="3"/>
      <c r="J3" s="3"/>
      <c r="K3" s="193" t="s">
        <v>241</v>
      </c>
    </row>
    <row r="4" spans="1:11" ht="15" customHeight="1">
      <c r="A4" s="442" t="s">
        <v>50</v>
      </c>
      <c r="B4" s="449" t="s">
        <v>242</v>
      </c>
      <c r="C4" s="449" t="s">
        <v>243</v>
      </c>
      <c r="D4" s="449" t="s">
        <v>244</v>
      </c>
      <c r="E4" s="444" t="s">
        <v>245</v>
      </c>
      <c r="F4" s="444" t="s">
        <v>246</v>
      </c>
      <c r="G4" s="73" t="s">
        <v>247</v>
      </c>
      <c r="H4" s="71"/>
      <c r="I4" s="71"/>
      <c r="J4" s="72"/>
      <c r="K4" s="71"/>
    </row>
    <row r="5" spans="1:11" ht="15" customHeight="1">
      <c r="A5" s="443"/>
      <c r="B5" s="445"/>
      <c r="C5" s="445"/>
      <c r="D5" s="445"/>
      <c r="E5" s="445"/>
      <c r="F5" s="445"/>
      <c r="G5" s="181" t="s">
        <v>248</v>
      </c>
      <c r="H5" s="181" t="s">
        <v>249</v>
      </c>
      <c r="I5" s="181" t="s">
        <v>250</v>
      </c>
      <c r="J5" s="181" t="s">
        <v>251</v>
      </c>
      <c r="K5" s="188" t="s">
        <v>195</v>
      </c>
    </row>
    <row r="6" spans="1:11" ht="16.5" customHeight="1">
      <c r="A6" s="194" t="s">
        <v>511</v>
      </c>
      <c r="B6" s="190">
        <v>2828</v>
      </c>
      <c r="C6" s="191">
        <v>2578</v>
      </c>
      <c r="D6" s="70">
        <v>91.2</v>
      </c>
      <c r="E6" s="191">
        <v>256</v>
      </c>
      <c r="F6" s="70">
        <v>9.9</v>
      </c>
      <c r="G6" s="191">
        <v>184</v>
      </c>
      <c r="H6" s="191">
        <v>46</v>
      </c>
      <c r="I6" s="191">
        <v>20</v>
      </c>
      <c r="J6" s="191">
        <v>8</v>
      </c>
      <c r="K6" s="191">
        <v>86</v>
      </c>
    </row>
    <row r="7" spans="1:11" ht="16.5" customHeight="1">
      <c r="A7" s="56" t="s">
        <v>512</v>
      </c>
      <c r="B7" s="190">
        <v>2782</v>
      </c>
      <c r="C7" s="191">
        <v>2514</v>
      </c>
      <c r="D7" s="70">
        <v>90.4</v>
      </c>
      <c r="E7" s="191">
        <v>331</v>
      </c>
      <c r="F7" s="70">
        <v>13.2</v>
      </c>
      <c r="G7" s="191">
        <v>180</v>
      </c>
      <c r="H7" s="191">
        <v>54</v>
      </c>
      <c r="I7" s="191">
        <v>16</v>
      </c>
      <c r="J7" s="32">
        <v>10</v>
      </c>
      <c r="K7" s="191">
        <v>75</v>
      </c>
    </row>
    <row r="8" spans="1:11" ht="16.5" customHeight="1">
      <c r="A8" s="55" t="s">
        <v>513</v>
      </c>
      <c r="B8" s="39">
        <v>2921</v>
      </c>
      <c r="C8" s="192">
        <v>2687</v>
      </c>
      <c r="D8" s="69">
        <v>92</v>
      </c>
      <c r="E8" s="192">
        <v>526</v>
      </c>
      <c r="F8" s="69">
        <v>19.5</v>
      </c>
      <c r="G8" s="192">
        <v>224</v>
      </c>
      <c r="H8" s="192">
        <v>170</v>
      </c>
      <c r="I8" s="192">
        <v>30</v>
      </c>
      <c r="J8" s="29">
        <v>4</v>
      </c>
      <c r="K8" s="192">
        <v>120</v>
      </c>
    </row>
    <row r="9" spans="1:11" ht="11.25" customHeight="1">
      <c r="A9" s="3" t="s">
        <v>252</v>
      </c>
      <c r="B9" s="3"/>
      <c r="C9" s="3"/>
      <c r="D9" s="3"/>
      <c r="E9" s="3"/>
      <c r="F9" s="3"/>
      <c r="G9" s="75"/>
      <c r="H9" s="3"/>
      <c r="I9" s="3"/>
      <c r="J9" s="3"/>
    </row>
    <row r="10" spans="1:11" ht="11.25" customHeight="1">
      <c r="K10" s="27" t="s">
        <v>238</v>
      </c>
    </row>
  </sheetData>
  <mergeCells count="6">
    <mergeCell ref="F4:F5"/>
    <mergeCell ref="A4:A5"/>
    <mergeCell ref="B4:B5"/>
    <mergeCell ref="C4:C5"/>
    <mergeCell ref="D4:D5"/>
    <mergeCell ref="E4:E5"/>
  </mergeCells>
  <phoneticPr fontId="2"/>
  <hyperlinks>
    <hyperlink ref="A1" location="'目次'!A1" display="目次へもどる"/>
  </hyperlinks>
  <pageMargins left="0.39370078740157483" right="0.78740157480314965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K9"/>
  <sheetViews>
    <sheetView zoomScaleNormal="100" workbookViewId="0"/>
  </sheetViews>
  <sheetFormatPr defaultColWidth="8.875" defaultRowHeight="15" customHeight="1"/>
  <cols>
    <col min="1" max="1" width="10.875" style="3" customWidth="1"/>
    <col min="2" max="2" width="9.375" style="3" customWidth="1"/>
    <col min="3" max="3" width="9.5" style="3" customWidth="1"/>
    <col min="4" max="6" width="8.375" style="3" customWidth="1"/>
    <col min="7" max="9" width="7.5" style="3" customWidth="1"/>
    <col min="10" max="10" width="9.5" style="3" customWidth="1"/>
    <col min="11" max="16384" width="8.875" style="3"/>
  </cols>
  <sheetData>
    <row r="1" spans="1:11" ht="15" customHeight="1">
      <c r="A1" s="340" t="s">
        <v>490</v>
      </c>
    </row>
    <row r="3" spans="1:11" ht="15" customHeight="1">
      <c r="A3" s="202" t="s">
        <v>254</v>
      </c>
      <c r="J3" s="193" t="s">
        <v>241</v>
      </c>
    </row>
    <row r="4" spans="1:11" ht="15" customHeight="1">
      <c r="A4" s="442" t="s">
        <v>50</v>
      </c>
      <c r="B4" s="449" t="s">
        <v>242</v>
      </c>
      <c r="C4" s="449" t="s">
        <v>243</v>
      </c>
      <c r="D4" s="449" t="s">
        <v>244</v>
      </c>
      <c r="E4" s="444" t="s">
        <v>255</v>
      </c>
      <c r="F4" s="444" t="s">
        <v>246</v>
      </c>
      <c r="G4" s="427" t="s">
        <v>247</v>
      </c>
      <c r="H4" s="402"/>
      <c r="I4" s="450"/>
      <c r="J4" s="189" t="s">
        <v>256</v>
      </c>
    </row>
    <row r="5" spans="1:11" ht="15" customHeight="1">
      <c r="A5" s="443"/>
      <c r="B5" s="445"/>
      <c r="C5" s="445"/>
      <c r="D5" s="445"/>
      <c r="E5" s="445"/>
      <c r="F5" s="451"/>
      <c r="G5" s="181" t="s">
        <v>56</v>
      </c>
      <c r="H5" s="188" t="s">
        <v>57</v>
      </c>
      <c r="I5" s="188" t="s">
        <v>58</v>
      </c>
      <c r="J5" s="188" t="s">
        <v>257</v>
      </c>
      <c r="K5" s="200"/>
    </row>
    <row r="6" spans="1:11" ht="15.75" customHeight="1">
      <c r="A6" s="317" t="s">
        <v>511</v>
      </c>
      <c r="B6" s="190">
        <v>2911</v>
      </c>
      <c r="C6" s="191">
        <v>2747</v>
      </c>
      <c r="D6" s="78">
        <v>94.4</v>
      </c>
      <c r="E6" s="191">
        <v>395</v>
      </c>
      <c r="F6" s="78">
        <v>14.4</v>
      </c>
      <c r="G6" s="191">
        <v>84</v>
      </c>
      <c r="H6" s="191">
        <v>257</v>
      </c>
      <c r="I6" s="191">
        <v>54</v>
      </c>
      <c r="J6" s="191">
        <v>36</v>
      </c>
      <c r="K6" s="200"/>
    </row>
    <row r="7" spans="1:11" ht="15.75" customHeight="1">
      <c r="A7" s="64" t="s">
        <v>512</v>
      </c>
      <c r="B7" s="190">
        <v>2836</v>
      </c>
      <c r="C7" s="191">
        <v>2724</v>
      </c>
      <c r="D7" s="78">
        <v>96.1</v>
      </c>
      <c r="E7" s="191">
        <v>449</v>
      </c>
      <c r="F7" s="78">
        <v>16.5</v>
      </c>
      <c r="G7" s="191">
        <v>61</v>
      </c>
      <c r="H7" s="191">
        <v>348</v>
      </c>
      <c r="I7" s="191">
        <v>40</v>
      </c>
      <c r="J7" s="191">
        <v>32</v>
      </c>
      <c r="K7" s="200"/>
    </row>
    <row r="8" spans="1:11" ht="15.75" customHeight="1">
      <c r="A8" s="77" t="s">
        <v>513</v>
      </c>
      <c r="B8" s="39">
        <v>2844</v>
      </c>
      <c r="C8" s="192">
        <v>2737</v>
      </c>
      <c r="D8" s="76">
        <v>96.2</v>
      </c>
      <c r="E8" s="192">
        <v>383</v>
      </c>
      <c r="F8" s="76">
        <v>14</v>
      </c>
      <c r="G8" s="192">
        <v>65</v>
      </c>
      <c r="H8" s="192">
        <v>292</v>
      </c>
      <c r="I8" s="192">
        <v>26</v>
      </c>
      <c r="J8" s="192">
        <v>23</v>
      </c>
      <c r="K8" s="200"/>
    </row>
    <row r="9" spans="1:11" ht="13.5" customHeight="1">
      <c r="G9" s="75"/>
      <c r="J9" s="27" t="s">
        <v>238</v>
      </c>
    </row>
  </sheetData>
  <mergeCells count="7">
    <mergeCell ref="G4:I4"/>
    <mergeCell ref="A4:A5"/>
    <mergeCell ref="B4:B5"/>
    <mergeCell ref="C4:C5"/>
    <mergeCell ref="D4:D5"/>
    <mergeCell ref="E4:E5"/>
    <mergeCell ref="F4:F5"/>
  </mergeCells>
  <phoneticPr fontId="2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L22"/>
  <sheetViews>
    <sheetView zoomScaleNormal="100" workbookViewId="0"/>
  </sheetViews>
  <sheetFormatPr defaultRowHeight="13.5"/>
  <cols>
    <col min="1" max="1" width="8.75" style="79" customWidth="1"/>
    <col min="2" max="2" width="8.875" style="79" customWidth="1"/>
    <col min="3" max="3" width="8.5" style="79" customWidth="1"/>
    <col min="4" max="4" width="6.875" style="79" bestFit="1" customWidth="1"/>
    <col min="5" max="5" width="7.875" style="79" customWidth="1"/>
    <col min="6" max="6" width="6.875" style="79" bestFit="1" customWidth="1"/>
    <col min="7" max="10" width="7.875" style="79" customWidth="1"/>
    <col min="11" max="11" width="7.625" style="79" customWidth="1"/>
    <col min="12" max="16384" width="9" style="79"/>
  </cols>
  <sheetData>
    <row r="1" spans="1:12" ht="15" customHeight="1">
      <c r="A1" s="341" t="s">
        <v>490</v>
      </c>
    </row>
    <row r="2" spans="1:12" ht="15" customHeight="1"/>
    <row r="3" spans="1:12" ht="15" customHeight="1">
      <c r="A3" s="202" t="s">
        <v>516</v>
      </c>
      <c r="B3" s="3"/>
      <c r="C3" s="3"/>
      <c r="D3" s="3"/>
      <c r="E3" s="3"/>
      <c r="F3" s="3"/>
      <c r="G3" s="3"/>
      <c r="H3" s="193"/>
      <c r="I3" s="202"/>
      <c r="J3" s="3"/>
      <c r="K3" s="27" t="s">
        <v>59</v>
      </c>
    </row>
    <row r="4" spans="1:12" ht="15.75" customHeight="1">
      <c r="A4" s="442" t="s">
        <v>517</v>
      </c>
      <c r="B4" s="449" t="s">
        <v>60</v>
      </c>
      <c r="C4" s="449" t="s">
        <v>61</v>
      </c>
      <c r="D4" s="449" t="s">
        <v>62</v>
      </c>
      <c r="E4" s="84" t="s">
        <v>63</v>
      </c>
      <c r="F4" s="84" t="s">
        <v>63</v>
      </c>
      <c r="G4" s="453" t="s">
        <v>64</v>
      </c>
      <c r="H4" s="454"/>
      <c r="I4" s="454"/>
      <c r="J4" s="198" t="s">
        <v>65</v>
      </c>
      <c r="K4" s="199" t="s">
        <v>66</v>
      </c>
      <c r="L4" s="83"/>
    </row>
    <row r="5" spans="1:12" ht="15.75" customHeight="1">
      <c r="A5" s="443"/>
      <c r="B5" s="445"/>
      <c r="C5" s="445"/>
      <c r="D5" s="452"/>
      <c r="E5" s="319" t="s">
        <v>67</v>
      </c>
      <c r="F5" s="196" t="s">
        <v>68</v>
      </c>
      <c r="G5" s="181" t="s">
        <v>56</v>
      </c>
      <c r="H5" s="188" t="s">
        <v>57</v>
      </c>
      <c r="I5" s="188" t="s">
        <v>58</v>
      </c>
      <c r="J5" s="181" t="s">
        <v>69</v>
      </c>
      <c r="K5" s="188" t="s">
        <v>70</v>
      </c>
      <c r="L5" s="83"/>
    </row>
    <row r="6" spans="1:12" ht="15.75" customHeight="1">
      <c r="A6" s="317" t="s">
        <v>511</v>
      </c>
      <c r="B6" s="190">
        <v>3031</v>
      </c>
      <c r="C6" s="191">
        <v>2810</v>
      </c>
      <c r="D6" s="78">
        <v>92.7</v>
      </c>
      <c r="E6" s="191">
        <v>709</v>
      </c>
      <c r="F6" s="78">
        <v>25.2</v>
      </c>
      <c r="G6" s="191">
        <v>508</v>
      </c>
      <c r="H6" s="191">
        <v>83</v>
      </c>
      <c r="I6" s="82">
        <v>118</v>
      </c>
      <c r="J6" s="191">
        <v>467</v>
      </c>
      <c r="K6" s="191">
        <v>175</v>
      </c>
    </row>
    <row r="7" spans="1:12" ht="15.75" customHeight="1">
      <c r="A7" s="64" t="s">
        <v>512</v>
      </c>
      <c r="B7" s="190">
        <v>2916</v>
      </c>
      <c r="C7" s="191">
        <v>2778</v>
      </c>
      <c r="D7" s="78">
        <v>95.3</v>
      </c>
      <c r="E7" s="191">
        <v>734</v>
      </c>
      <c r="F7" s="78">
        <v>26.4</v>
      </c>
      <c r="G7" s="191">
        <v>575</v>
      </c>
      <c r="H7" s="191">
        <v>88</v>
      </c>
      <c r="I7" s="82">
        <v>71</v>
      </c>
      <c r="J7" s="191">
        <v>437</v>
      </c>
      <c r="K7" s="191">
        <v>195</v>
      </c>
    </row>
    <row r="8" spans="1:12" ht="15.75" customHeight="1">
      <c r="A8" s="77" t="s">
        <v>513</v>
      </c>
      <c r="B8" s="39">
        <v>3011</v>
      </c>
      <c r="C8" s="192">
        <v>2791</v>
      </c>
      <c r="D8" s="76">
        <v>92.7</v>
      </c>
      <c r="E8" s="192">
        <v>772</v>
      </c>
      <c r="F8" s="76">
        <v>27.7</v>
      </c>
      <c r="G8" s="192">
        <v>653</v>
      </c>
      <c r="H8" s="192">
        <v>52</v>
      </c>
      <c r="I8" s="81">
        <v>67</v>
      </c>
      <c r="J8" s="192">
        <v>392</v>
      </c>
      <c r="K8" s="192">
        <v>210</v>
      </c>
    </row>
    <row r="9" spans="1:12">
      <c r="A9" s="3"/>
      <c r="B9" s="3"/>
      <c r="C9" s="3"/>
      <c r="D9" s="75"/>
      <c r="E9" s="3"/>
      <c r="F9" s="3"/>
      <c r="G9" s="3"/>
      <c r="H9" s="27"/>
      <c r="I9" s="3"/>
      <c r="J9" s="3"/>
      <c r="K9" s="27" t="s">
        <v>49</v>
      </c>
    </row>
    <row r="11" spans="1:12">
      <c r="C11" s="80"/>
    </row>
    <row r="14" spans="1:12">
      <c r="G14" s="80"/>
    </row>
    <row r="22" spans="7:7">
      <c r="G22" s="80"/>
    </row>
  </sheetData>
  <mergeCells count="5">
    <mergeCell ref="A4:A5"/>
    <mergeCell ref="B4:B5"/>
    <mergeCell ref="C4:C5"/>
    <mergeCell ref="D4:D5"/>
    <mergeCell ref="G4:I4"/>
  </mergeCells>
  <phoneticPr fontId="2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J13"/>
  <sheetViews>
    <sheetView zoomScaleNormal="100" workbookViewId="0"/>
  </sheetViews>
  <sheetFormatPr defaultRowHeight="12"/>
  <cols>
    <col min="1" max="1" width="11.375" style="85" customWidth="1"/>
    <col min="2" max="2" width="11.625" style="85" customWidth="1"/>
    <col min="3" max="3" width="10.75" style="85" customWidth="1"/>
    <col min="4" max="4" width="10.375" style="85" customWidth="1"/>
    <col min="5" max="5" width="11.625" style="85" customWidth="1"/>
    <col min="6" max="7" width="8.125" style="85" customWidth="1"/>
    <col min="8" max="8" width="14.625" style="85" customWidth="1"/>
    <col min="9" max="16384" width="9" style="85"/>
  </cols>
  <sheetData>
    <row r="1" spans="1:10" ht="15" customHeight="1">
      <c r="A1" s="341" t="s">
        <v>490</v>
      </c>
    </row>
    <row r="2" spans="1:10" ht="15" customHeight="1"/>
    <row r="3" spans="1:10" ht="15" customHeight="1">
      <c r="A3" s="86" t="s">
        <v>258</v>
      </c>
      <c r="B3" s="86"/>
      <c r="C3" s="86"/>
      <c r="D3" s="86"/>
      <c r="E3" s="86"/>
      <c r="F3" s="86"/>
      <c r="H3" s="167" t="s">
        <v>21</v>
      </c>
      <c r="I3" s="200"/>
      <c r="J3" s="200"/>
    </row>
    <row r="4" spans="1:10" ht="15.75" customHeight="1">
      <c r="A4" s="145" t="s">
        <v>259</v>
      </c>
      <c r="B4" s="146" t="s">
        <v>260</v>
      </c>
      <c r="C4" s="146" t="s">
        <v>261</v>
      </c>
      <c r="D4" s="146" t="s">
        <v>262</v>
      </c>
      <c r="E4" s="146" t="s">
        <v>230</v>
      </c>
      <c r="F4" s="146" t="s">
        <v>231</v>
      </c>
      <c r="G4" s="146" t="s">
        <v>51</v>
      </c>
      <c r="H4" s="147" t="s">
        <v>161</v>
      </c>
      <c r="I4" s="90"/>
      <c r="J4" s="90"/>
    </row>
    <row r="5" spans="1:10" ht="15.75" customHeight="1">
      <c r="A5" s="168" t="s">
        <v>511</v>
      </c>
      <c r="B5" s="148" t="s">
        <v>142</v>
      </c>
      <c r="C5" s="149" t="s">
        <v>143</v>
      </c>
      <c r="D5" s="149" t="s">
        <v>144</v>
      </c>
      <c r="E5" s="149" t="s">
        <v>145</v>
      </c>
      <c r="F5" s="149">
        <v>166</v>
      </c>
      <c r="G5" s="149">
        <v>293</v>
      </c>
      <c r="H5" s="149" t="s">
        <v>146</v>
      </c>
      <c r="I5" s="86"/>
      <c r="J5" s="86"/>
    </row>
    <row r="6" spans="1:10" ht="15.75" customHeight="1">
      <c r="A6" s="169" t="s">
        <v>512</v>
      </c>
      <c r="B6" s="148" t="s">
        <v>518</v>
      </c>
      <c r="C6" s="149" t="s">
        <v>519</v>
      </c>
      <c r="D6" s="149" t="s">
        <v>520</v>
      </c>
      <c r="E6" s="149" t="s">
        <v>521</v>
      </c>
      <c r="F6" s="149">
        <v>223</v>
      </c>
      <c r="G6" s="149">
        <v>358</v>
      </c>
      <c r="H6" s="149" t="s">
        <v>522</v>
      </c>
      <c r="I6" s="86"/>
      <c r="J6" s="86"/>
    </row>
    <row r="7" spans="1:10" ht="15.75" customHeight="1">
      <c r="A7" s="170" t="s">
        <v>513</v>
      </c>
      <c r="B7" s="2" t="s">
        <v>523</v>
      </c>
      <c r="C7" s="150" t="s">
        <v>524</v>
      </c>
      <c r="D7" s="150" t="s">
        <v>525</v>
      </c>
      <c r="E7" s="151" t="s">
        <v>526</v>
      </c>
      <c r="F7" s="150">
        <v>155</v>
      </c>
      <c r="G7" s="150">
        <v>6</v>
      </c>
      <c r="H7" s="150" t="s">
        <v>527</v>
      </c>
      <c r="I7" s="86"/>
      <c r="J7" s="86"/>
    </row>
    <row r="8" spans="1:10" ht="14.25" customHeight="1">
      <c r="A8" s="152" t="s">
        <v>263</v>
      </c>
      <c r="B8" s="153"/>
      <c r="C8" s="153"/>
      <c r="D8" s="153"/>
      <c r="E8" s="153"/>
      <c r="F8" s="153"/>
      <c r="G8" s="154"/>
      <c r="H8" s="155" t="s">
        <v>264</v>
      </c>
      <c r="I8" s="86"/>
      <c r="J8" s="86"/>
    </row>
    <row r="9" spans="1:10" ht="12" customHeight="1">
      <c r="A9" s="89"/>
      <c r="B9" s="89"/>
      <c r="C9" s="89"/>
      <c r="D9" s="89"/>
      <c r="E9" s="89"/>
      <c r="F9" s="89"/>
      <c r="G9" s="89"/>
      <c r="H9" s="89"/>
      <c r="I9" s="86"/>
      <c r="J9" s="86"/>
    </row>
    <row r="10" spans="1:10">
      <c r="A10" s="86" t="s">
        <v>528</v>
      </c>
      <c r="B10" s="86"/>
      <c r="C10" s="86"/>
      <c r="D10" s="86"/>
      <c r="E10" s="86"/>
      <c r="F10" s="86"/>
      <c r="G10" s="86"/>
      <c r="H10" s="88"/>
      <c r="I10" s="87"/>
      <c r="J10" s="86"/>
    </row>
    <row r="11" spans="1:10">
      <c r="E11" s="86"/>
    </row>
    <row r="13" spans="1:10">
      <c r="G13" s="208"/>
    </row>
  </sheetData>
  <phoneticPr fontId="2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copies="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G10"/>
  <sheetViews>
    <sheetView zoomScaleNormal="100" workbookViewId="0"/>
  </sheetViews>
  <sheetFormatPr defaultColWidth="5.125" defaultRowHeight="15" customHeight="1"/>
  <cols>
    <col min="1" max="1" width="11.25" style="26" customWidth="1"/>
    <col min="2" max="4" width="25" style="26" customWidth="1"/>
    <col min="5" max="5" width="4.875" style="26" customWidth="1"/>
    <col min="6" max="7" width="4.625" style="26" customWidth="1"/>
    <col min="8" max="16384" width="5.125" style="26"/>
  </cols>
  <sheetData>
    <row r="1" spans="1:7" ht="15" customHeight="1">
      <c r="A1" s="340" t="s">
        <v>490</v>
      </c>
    </row>
    <row r="3" spans="1:7" s="3" customFormat="1" ht="15" customHeight="1">
      <c r="A3" s="171" t="s">
        <v>272</v>
      </c>
      <c r="B3" s="171"/>
      <c r="C3" s="171"/>
      <c r="D3" s="171"/>
      <c r="E3" s="58"/>
      <c r="F3" s="58"/>
      <c r="G3" s="58"/>
    </row>
    <row r="4" spans="1:7" s="3" customFormat="1" ht="15" customHeight="1">
      <c r="A4" s="200" t="s">
        <v>273</v>
      </c>
      <c r="B4" s="200"/>
      <c r="C4" s="200"/>
      <c r="D4" s="4" t="s">
        <v>21</v>
      </c>
      <c r="E4" s="94"/>
      <c r="F4" s="94"/>
    </row>
    <row r="5" spans="1:7" s="3" customFormat="1" ht="15" customHeight="1">
      <c r="A5" s="180" t="s">
        <v>50</v>
      </c>
      <c r="B5" s="188" t="s">
        <v>274</v>
      </c>
      <c r="C5" s="197" t="s">
        <v>275</v>
      </c>
      <c r="D5" s="188" t="s">
        <v>276</v>
      </c>
      <c r="E5" s="200"/>
      <c r="F5" s="200"/>
      <c r="G5" s="200"/>
    </row>
    <row r="6" spans="1:7" s="3" customFormat="1" ht="15" customHeight="1">
      <c r="A6" s="54" t="s">
        <v>529</v>
      </c>
      <c r="B6" s="172">
        <v>10041</v>
      </c>
      <c r="C6" s="173" t="s">
        <v>530</v>
      </c>
      <c r="D6" s="173" t="s">
        <v>531</v>
      </c>
      <c r="E6" s="200"/>
      <c r="F6" s="200"/>
      <c r="G6" s="200"/>
    </row>
    <row r="7" spans="1:7" s="3" customFormat="1" ht="15" customHeight="1">
      <c r="A7" s="56" t="s">
        <v>512</v>
      </c>
      <c r="B7" s="190">
        <v>10057</v>
      </c>
      <c r="C7" s="191" t="s">
        <v>532</v>
      </c>
      <c r="D7" s="191" t="s">
        <v>533</v>
      </c>
      <c r="E7" s="200"/>
      <c r="F7" s="200"/>
      <c r="G7" s="200"/>
    </row>
    <row r="8" spans="1:7" s="3" customFormat="1" ht="15" customHeight="1">
      <c r="A8" s="55" t="s">
        <v>513</v>
      </c>
      <c r="B8" s="39">
        <v>9896</v>
      </c>
      <c r="C8" s="192" t="s">
        <v>534</v>
      </c>
      <c r="D8" s="192" t="s">
        <v>535</v>
      </c>
      <c r="E8" s="200"/>
      <c r="F8" s="200"/>
      <c r="G8" s="200"/>
    </row>
    <row r="9" spans="1:7" s="3" customFormat="1" ht="15" customHeight="1">
      <c r="A9" s="200" t="s">
        <v>277</v>
      </c>
      <c r="B9" s="200"/>
      <c r="C9" s="200"/>
      <c r="D9" s="4" t="s">
        <v>49</v>
      </c>
      <c r="E9" s="93"/>
      <c r="F9" s="93"/>
      <c r="G9" s="93"/>
    </row>
    <row r="10" spans="1:7" ht="20.25" customHeight="1"/>
  </sheetData>
  <phoneticPr fontId="2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P9"/>
  <sheetViews>
    <sheetView zoomScaleNormal="100" workbookViewId="0"/>
  </sheetViews>
  <sheetFormatPr defaultColWidth="5.125" defaultRowHeight="15" customHeight="1"/>
  <cols>
    <col min="1" max="1" width="11.25" style="26" customWidth="1"/>
    <col min="2" max="16" width="5" style="26" customWidth="1"/>
    <col min="17" max="16384" width="5.125" style="26"/>
  </cols>
  <sheetData>
    <row r="1" spans="1:16" ht="15" customHeight="1">
      <c r="A1" s="340" t="s">
        <v>490</v>
      </c>
    </row>
    <row r="3" spans="1:16" ht="15" customHeight="1">
      <c r="A3" s="200" t="s">
        <v>71</v>
      </c>
      <c r="B3" s="200"/>
      <c r="C3" s="200"/>
      <c r="D3" s="200"/>
      <c r="E3" s="200"/>
      <c r="P3" s="4" t="s">
        <v>21</v>
      </c>
    </row>
    <row r="4" spans="1:16" ht="15" customHeight="1">
      <c r="A4" s="180" t="s">
        <v>50</v>
      </c>
      <c r="B4" s="464" t="s">
        <v>72</v>
      </c>
      <c r="C4" s="464"/>
      <c r="D4" s="464"/>
      <c r="E4" s="464"/>
      <c r="F4" s="464"/>
      <c r="G4" s="427"/>
      <c r="H4" s="403" t="s">
        <v>278</v>
      </c>
      <c r="I4" s="464"/>
      <c r="J4" s="464"/>
      <c r="K4" s="464"/>
      <c r="L4" s="464" t="s">
        <v>536</v>
      </c>
      <c r="M4" s="464"/>
      <c r="N4" s="464"/>
      <c r="O4" s="464"/>
      <c r="P4" s="427"/>
    </row>
    <row r="5" spans="1:16" ht="15" customHeight="1">
      <c r="A5" s="194" t="s">
        <v>529</v>
      </c>
      <c r="B5" s="455">
        <v>1252</v>
      </c>
      <c r="C5" s="455"/>
      <c r="D5" s="455"/>
      <c r="E5" s="456" t="s">
        <v>147</v>
      </c>
      <c r="F5" s="456"/>
      <c r="G5" s="456"/>
      <c r="H5" s="457" t="s">
        <v>537</v>
      </c>
      <c r="I5" s="457"/>
      <c r="J5" s="457"/>
      <c r="K5" s="457"/>
      <c r="L5" s="458">
        <v>214</v>
      </c>
      <c r="M5" s="458"/>
      <c r="N5" s="458"/>
      <c r="O5" s="458"/>
      <c r="P5" s="458"/>
    </row>
    <row r="6" spans="1:16" ht="15" customHeight="1">
      <c r="A6" s="56" t="s">
        <v>512</v>
      </c>
      <c r="B6" s="455">
        <v>1303</v>
      </c>
      <c r="C6" s="455"/>
      <c r="D6" s="455"/>
      <c r="E6" s="456" t="s">
        <v>538</v>
      </c>
      <c r="F6" s="456"/>
      <c r="G6" s="456"/>
      <c r="H6" s="457" t="s">
        <v>539</v>
      </c>
      <c r="I6" s="457"/>
      <c r="J6" s="457"/>
      <c r="K6" s="457"/>
      <c r="L6" s="458">
        <v>167</v>
      </c>
      <c r="M6" s="458"/>
      <c r="N6" s="458"/>
      <c r="O6" s="458"/>
      <c r="P6" s="458"/>
    </row>
    <row r="7" spans="1:16" ht="15" customHeight="1">
      <c r="A7" s="55" t="s">
        <v>513</v>
      </c>
      <c r="B7" s="459">
        <v>1370</v>
      </c>
      <c r="C7" s="460"/>
      <c r="D7" s="460"/>
      <c r="E7" s="461" t="s">
        <v>540</v>
      </c>
      <c r="F7" s="461"/>
      <c r="G7" s="461"/>
      <c r="H7" s="462" t="s">
        <v>541</v>
      </c>
      <c r="I7" s="462"/>
      <c r="J7" s="462"/>
      <c r="K7" s="462"/>
      <c r="L7" s="463">
        <v>142</v>
      </c>
      <c r="M7" s="463"/>
      <c r="N7" s="463"/>
      <c r="O7" s="463"/>
      <c r="P7" s="463"/>
    </row>
    <row r="8" spans="1:16" ht="15" customHeight="1">
      <c r="A8" s="200" t="s">
        <v>279</v>
      </c>
      <c r="B8" s="200"/>
      <c r="C8" s="200"/>
      <c r="D8" s="200"/>
      <c r="E8" s="200"/>
      <c r="F8" s="200"/>
      <c r="P8" s="4" t="s">
        <v>49</v>
      </c>
    </row>
    <row r="9" spans="1:16" ht="15" customHeight="1">
      <c r="A9" s="95" t="s">
        <v>542</v>
      </c>
    </row>
  </sheetData>
  <mergeCells count="15">
    <mergeCell ref="B4:G4"/>
    <mergeCell ref="H4:K4"/>
    <mergeCell ref="L4:P4"/>
    <mergeCell ref="B5:D5"/>
    <mergeCell ref="E5:G5"/>
    <mergeCell ref="H5:K5"/>
    <mergeCell ref="L5:P5"/>
    <mergeCell ref="B6:D6"/>
    <mergeCell ref="E6:G6"/>
    <mergeCell ref="H6:K6"/>
    <mergeCell ref="L6:P6"/>
    <mergeCell ref="B7:D7"/>
    <mergeCell ref="E7:G7"/>
    <mergeCell ref="H7:K7"/>
    <mergeCell ref="L7:P7"/>
  </mergeCells>
  <phoneticPr fontId="2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25"/>
  <sheetViews>
    <sheetView zoomScaleNormal="100" workbookViewId="0"/>
  </sheetViews>
  <sheetFormatPr defaultColWidth="10.75" defaultRowHeight="15.75" customHeight="1"/>
  <cols>
    <col min="1" max="1" width="16.125" style="3" customWidth="1"/>
    <col min="2" max="2" width="11.375" style="3" customWidth="1"/>
    <col min="3" max="5" width="19.625" style="3" customWidth="1"/>
    <col min="6" max="16384" width="10.75" style="3"/>
  </cols>
  <sheetData>
    <row r="1" spans="1:5" ht="15" customHeight="1">
      <c r="A1" s="340" t="s">
        <v>490</v>
      </c>
    </row>
    <row r="2" spans="1:5" ht="15" customHeight="1"/>
    <row r="3" spans="1:5" ht="15" customHeight="1">
      <c r="A3" s="11" t="s">
        <v>158</v>
      </c>
      <c r="B3" s="200"/>
      <c r="C3" s="200"/>
      <c r="D3" s="200"/>
      <c r="E3" s="200"/>
    </row>
    <row r="4" spans="1:5" ht="15.75" customHeight="1">
      <c r="A4" s="10" t="s">
        <v>159</v>
      </c>
      <c r="B4" s="200"/>
      <c r="C4" s="200"/>
      <c r="D4" s="200"/>
      <c r="E4" s="4" t="s">
        <v>21</v>
      </c>
    </row>
    <row r="5" spans="1:5" ht="15.75" customHeight="1">
      <c r="A5" s="402" t="s">
        <v>22</v>
      </c>
      <c r="B5" s="403"/>
      <c r="C5" s="181" t="s">
        <v>486</v>
      </c>
      <c r="D5" s="181" t="s">
        <v>487</v>
      </c>
      <c r="E5" s="188" t="s">
        <v>488</v>
      </c>
    </row>
    <row r="6" spans="1:5" ht="15.75" customHeight="1">
      <c r="A6" s="399" t="s">
        <v>160</v>
      </c>
      <c r="B6" s="196" t="s">
        <v>161</v>
      </c>
      <c r="C6" s="9">
        <v>2747</v>
      </c>
      <c r="D6" s="175">
        <v>2759</v>
      </c>
      <c r="E6" s="175">
        <v>2708</v>
      </c>
    </row>
    <row r="7" spans="1:5" ht="15.75" customHeight="1">
      <c r="A7" s="400"/>
      <c r="B7" s="181" t="s">
        <v>162</v>
      </c>
      <c r="C7" s="6">
        <v>1376</v>
      </c>
      <c r="D7" s="4">
        <v>1411</v>
      </c>
      <c r="E7" s="4">
        <v>1386</v>
      </c>
    </row>
    <row r="8" spans="1:5" ht="15.75" customHeight="1">
      <c r="A8" s="401"/>
      <c r="B8" s="181" t="s">
        <v>163</v>
      </c>
      <c r="C8" s="6">
        <v>1371</v>
      </c>
      <c r="D8" s="4">
        <v>1348</v>
      </c>
      <c r="E8" s="4">
        <v>1322</v>
      </c>
    </row>
    <row r="9" spans="1:5" ht="15.75" customHeight="1">
      <c r="A9" s="399" t="s">
        <v>164</v>
      </c>
      <c r="B9" s="181" t="s">
        <v>161</v>
      </c>
      <c r="C9" s="6">
        <v>2440</v>
      </c>
      <c r="D9" s="4">
        <v>2561</v>
      </c>
      <c r="E9" s="4">
        <v>2638</v>
      </c>
    </row>
    <row r="10" spans="1:5" ht="15.75" customHeight="1">
      <c r="A10" s="400"/>
      <c r="B10" s="181" t="s">
        <v>162</v>
      </c>
      <c r="C10" s="6">
        <v>1353</v>
      </c>
      <c r="D10" s="4">
        <v>1426</v>
      </c>
      <c r="E10" s="4">
        <v>1464</v>
      </c>
    </row>
    <row r="11" spans="1:5" ht="15.75" customHeight="1">
      <c r="A11" s="401"/>
      <c r="B11" s="181" t="s">
        <v>163</v>
      </c>
      <c r="C11" s="6">
        <v>1087</v>
      </c>
      <c r="D11" s="4">
        <v>1135</v>
      </c>
      <c r="E11" s="4">
        <v>1174</v>
      </c>
    </row>
    <row r="12" spans="1:5" ht="15.75" customHeight="1">
      <c r="A12" s="397" t="s">
        <v>165</v>
      </c>
      <c r="B12" s="398"/>
      <c r="C12" s="6">
        <v>307</v>
      </c>
      <c r="D12" s="4">
        <v>198</v>
      </c>
      <c r="E12" s="4">
        <v>70</v>
      </c>
    </row>
    <row r="13" spans="1:5" ht="15.75" customHeight="1">
      <c r="A13" s="397" t="s">
        <v>166</v>
      </c>
      <c r="B13" s="398"/>
      <c r="C13" s="8">
        <v>1.29</v>
      </c>
      <c r="D13" s="7">
        <v>1.33</v>
      </c>
      <c r="E13" s="7">
        <v>1.38</v>
      </c>
    </row>
    <row r="14" spans="1:5" ht="15.75" customHeight="1">
      <c r="A14" s="397" t="s">
        <v>167</v>
      </c>
      <c r="B14" s="398"/>
      <c r="C14" s="6">
        <v>3</v>
      </c>
      <c r="D14" s="4">
        <v>6</v>
      </c>
      <c r="E14" s="4">
        <v>4</v>
      </c>
    </row>
    <row r="15" spans="1:5" ht="15.75" customHeight="1">
      <c r="A15" s="397" t="s">
        <v>168</v>
      </c>
      <c r="B15" s="398"/>
      <c r="C15" s="6">
        <v>1</v>
      </c>
      <c r="D15" s="4">
        <v>1</v>
      </c>
      <c r="E15" s="4">
        <v>3</v>
      </c>
    </row>
    <row r="16" spans="1:5" ht="15.75" customHeight="1">
      <c r="A16" s="397" t="s">
        <v>169</v>
      </c>
      <c r="B16" s="398"/>
      <c r="C16" s="6">
        <v>16</v>
      </c>
      <c r="D16" s="4">
        <v>6</v>
      </c>
      <c r="E16" s="4">
        <v>10</v>
      </c>
    </row>
    <row r="17" spans="1:5" ht="15.75" customHeight="1">
      <c r="A17" s="399" t="s">
        <v>170</v>
      </c>
      <c r="B17" s="181" t="s">
        <v>161</v>
      </c>
      <c r="C17" s="6">
        <v>70</v>
      </c>
      <c r="D17" s="4">
        <v>60</v>
      </c>
      <c r="E17" s="4">
        <v>76</v>
      </c>
    </row>
    <row r="18" spans="1:5" ht="15.75" customHeight="1">
      <c r="A18" s="400"/>
      <c r="B18" s="181" t="s">
        <v>171</v>
      </c>
      <c r="C18" s="6">
        <v>37</v>
      </c>
      <c r="D18" s="4">
        <v>29</v>
      </c>
      <c r="E18" s="4">
        <v>40</v>
      </c>
    </row>
    <row r="19" spans="1:5" ht="15.75" customHeight="1">
      <c r="A19" s="401"/>
      <c r="B19" s="181" t="s">
        <v>172</v>
      </c>
      <c r="C19" s="6">
        <v>33</v>
      </c>
      <c r="D19" s="4">
        <v>31</v>
      </c>
      <c r="E19" s="4">
        <v>36</v>
      </c>
    </row>
    <row r="20" spans="1:5" ht="15.75" customHeight="1">
      <c r="A20" s="397" t="s">
        <v>173</v>
      </c>
      <c r="B20" s="398"/>
      <c r="C20" s="6">
        <v>1679</v>
      </c>
      <c r="D20" s="4">
        <v>1664</v>
      </c>
      <c r="E20" s="4">
        <v>1730</v>
      </c>
    </row>
    <row r="21" spans="1:5" ht="15.75" customHeight="1">
      <c r="A21" s="397" t="s">
        <v>174</v>
      </c>
      <c r="B21" s="398"/>
      <c r="C21" s="6">
        <v>628</v>
      </c>
      <c r="D21" s="4">
        <v>597</v>
      </c>
      <c r="E21" s="4">
        <v>584</v>
      </c>
    </row>
    <row r="22" spans="1:5" ht="15.75" customHeight="1">
      <c r="A22" s="397" t="s">
        <v>175</v>
      </c>
      <c r="B22" s="398"/>
      <c r="C22" s="5" t="s">
        <v>111</v>
      </c>
      <c r="D22" s="193" t="s">
        <v>111</v>
      </c>
      <c r="E22" s="193" t="s">
        <v>111</v>
      </c>
    </row>
    <row r="23" spans="1:5" ht="15.75" customHeight="1">
      <c r="A23" s="396" t="s">
        <v>489</v>
      </c>
      <c r="B23" s="396"/>
      <c r="C23" s="396"/>
      <c r="D23" s="396"/>
      <c r="E23" s="396"/>
    </row>
    <row r="24" spans="1:5" ht="15.75" customHeight="1">
      <c r="A24" s="200"/>
      <c r="B24" s="200"/>
      <c r="C24" s="200"/>
      <c r="D24" s="200"/>
      <c r="E24" s="200"/>
    </row>
    <row r="25" spans="1:5" ht="15.75" customHeight="1">
      <c r="A25" s="200"/>
      <c r="B25" s="200"/>
      <c r="C25" s="200"/>
      <c r="D25" s="200"/>
      <c r="E25" s="200"/>
    </row>
  </sheetData>
  <mergeCells count="13">
    <mergeCell ref="A14:B14"/>
    <mergeCell ref="A5:B5"/>
    <mergeCell ref="A6:A8"/>
    <mergeCell ref="A9:A11"/>
    <mergeCell ref="A12:B12"/>
    <mergeCell ref="A13:B13"/>
    <mergeCell ref="A23:E23"/>
    <mergeCell ref="A15:B15"/>
    <mergeCell ref="A16:B16"/>
    <mergeCell ref="A17:A19"/>
    <mergeCell ref="A20:B20"/>
    <mergeCell ref="A21:B21"/>
    <mergeCell ref="A22:B22"/>
  </mergeCells>
  <phoneticPr fontId="2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H10"/>
  <sheetViews>
    <sheetView zoomScaleNormal="100" workbookViewId="0"/>
  </sheetViews>
  <sheetFormatPr defaultColWidth="8.875" defaultRowHeight="15" customHeight="1"/>
  <cols>
    <col min="1" max="1" width="11.25" style="3" customWidth="1"/>
    <col min="2" max="5" width="10.625" style="3" customWidth="1"/>
    <col min="6" max="6" width="12.25" style="3" bestFit="1" customWidth="1"/>
    <col min="7" max="7" width="10.625" style="3" customWidth="1"/>
    <col min="8" max="8" width="11.25" style="3" customWidth="1"/>
    <col min="9" max="16384" width="8.875" style="3"/>
  </cols>
  <sheetData>
    <row r="1" spans="1:8" ht="15" customHeight="1">
      <c r="A1" s="340" t="s">
        <v>490</v>
      </c>
    </row>
    <row r="3" spans="1:8" ht="15" customHeight="1">
      <c r="A3" s="51" t="s">
        <v>119</v>
      </c>
      <c r="B3" s="51"/>
    </row>
    <row r="4" spans="1:8" ht="15" customHeight="1">
      <c r="A4" s="202"/>
      <c r="B4" s="202"/>
      <c r="C4" s="202"/>
      <c r="D4" s="202"/>
      <c r="E4" s="200"/>
      <c r="F4" s="200"/>
      <c r="G4" s="99"/>
      <c r="H4" s="99" t="s">
        <v>543</v>
      </c>
    </row>
    <row r="5" spans="1:8" ht="15" customHeight="1">
      <c r="A5" s="180" t="s">
        <v>116</v>
      </c>
      <c r="B5" s="188" t="s">
        <v>74</v>
      </c>
      <c r="C5" s="181" t="s">
        <v>75</v>
      </c>
      <c r="D5" s="181" t="s">
        <v>76</v>
      </c>
      <c r="E5" s="181" t="s">
        <v>77</v>
      </c>
      <c r="F5" s="181" t="s">
        <v>78</v>
      </c>
      <c r="G5" s="427" t="s">
        <v>79</v>
      </c>
      <c r="H5" s="465"/>
    </row>
    <row r="6" spans="1:8" ht="15" customHeight="1">
      <c r="A6" s="54" t="s">
        <v>529</v>
      </c>
      <c r="B6" s="65">
        <v>325</v>
      </c>
      <c r="C6" s="191">
        <v>845</v>
      </c>
      <c r="D6" s="191">
        <v>768</v>
      </c>
      <c r="E6" s="191">
        <v>144</v>
      </c>
      <c r="F6" s="98">
        <v>1084</v>
      </c>
      <c r="G6" s="98">
        <v>2284</v>
      </c>
      <c r="H6" s="27" t="s">
        <v>148</v>
      </c>
    </row>
    <row r="7" spans="1:8" ht="15" customHeight="1">
      <c r="A7" s="56" t="s">
        <v>512</v>
      </c>
      <c r="B7" s="65">
        <v>331</v>
      </c>
      <c r="C7" s="191">
        <v>917</v>
      </c>
      <c r="D7" s="191">
        <v>735</v>
      </c>
      <c r="E7" s="191">
        <v>132</v>
      </c>
      <c r="F7" s="98">
        <v>1064</v>
      </c>
      <c r="G7" s="98">
        <v>2291</v>
      </c>
      <c r="H7" s="27" t="s">
        <v>544</v>
      </c>
    </row>
    <row r="8" spans="1:8" ht="15" customHeight="1">
      <c r="A8" s="55" t="s">
        <v>513</v>
      </c>
      <c r="B8" s="63">
        <v>356</v>
      </c>
      <c r="C8" s="192">
        <v>948</v>
      </c>
      <c r="D8" s="192">
        <v>721</v>
      </c>
      <c r="E8" s="192">
        <v>118</v>
      </c>
      <c r="F8" s="97">
        <v>1099</v>
      </c>
      <c r="G8" s="97">
        <v>2313</v>
      </c>
      <c r="H8" s="193" t="s">
        <v>545</v>
      </c>
    </row>
    <row r="9" spans="1:8" ht="15" customHeight="1">
      <c r="A9" s="41"/>
      <c r="B9" s="41"/>
      <c r="C9" s="41"/>
      <c r="G9" s="27"/>
      <c r="H9" s="27" t="s">
        <v>49</v>
      </c>
    </row>
    <row r="10" spans="1:8" ht="15" customHeight="1">
      <c r="A10" s="41"/>
      <c r="B10" s="41"/>
      <c r="C10" s="41"/>
    </row>
  </sheetData>
  <mergeCells count="1">
    <mergeCell ref="G5:H5"/>
  </mergeCells>
  <phoneticPr fontId="2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G10"/>
  <sheetViews>
    <sheetView zoomScaleNormal="100" workbookViewId="0"/>
  </sheetViews>
  <sheetFormatPr defaultColWidth="8.875" defaultRowHeight="14.25" customHeight="1"/>
  <cols>
    <col min="1" max="1" width="11.25" style="12" customWidth="1"/>
    <col min="2" max="6" width="15" style="12" customWidth="1"/>
    <col min="7" max="16384" width="8.875" style="12"/>
  </cols>
  <sheetData>
    <row r="1" spans="1:7" ht="15" customHeight="1">
      <c r="A1" s="341" t="s">
        <v>490</v>
      </c>
    </row>
    <row r="2" spans="1:7" ht="15" customHeight="1"/>
    <row r="3" spans="1:7" ht="15" customHeight="1">
      <c r="A3" s="102" t="s">
        <v>280</v>
      </c>
    </row>
    <row r="4" spans="1:7" ht="15" customHeight="1">
      <c r="A4" s="15"/>
      <c r="B4" s="15"/>
      <c r="C4" s="15"/>
      <c r="D4" s="15"/>
      <c r="E4" s="15"/>
      <c r="F4" s="182" t="s">
        <v>543</v>
      </c>
    </row>
    <row r="5" spans="1:7" ht="14.25" customHeight="1">
      <c r="A5" s="431" t="s">
        <v>517</v>
      </c>
      <c r="B5" s="467" t="s">
        <v>82</v>
      </c>
      <c r="C5" s="407" t="s">
        <v>83</v>
      </c>
      <c r="D5" s="408"/>
      <c r="E5" s="408"/>
      <c r="F5" s="408"/>
      <c r="G5" s="101"/>
    </row>
    <row r="6" spans="1:7" ht="14.25" customHeight="1">
      <c r="A6" s="466"/>
      <c r="B6" s="468"/>
      <c r="C6" s="204" t="s">
        <v>546</v>
      </c>
      <c r="D6" s="204" t="s">
        <v>547</v>
      </c>
      <c r="E6" s="204" t="s">
        <v>84</v>
      </c>
      <c r="F6" s="184" t="s">
        <v>85</v>
      </c>
      <c r="G6" s="101"/>
    </row>
    <row r="7" spans="1:7" ht="14.25" customHeight="1">
      <c r="A7" s="54" t="s">
        <v>548</v>
      </c>
      <c r="B7" s="190">
        <v>2083</v>
      </c>
      <c r="C7" s="191">
        <v>593</v>
      </c>
      <c r="D7" s="191">
        <v>1111</v>
      </c>
      <c r="E7" s="100">
        <v>0</v>
      </c>
      <c r="F7" s="191">
        <v>1704</v>
      </c>
    </row>
    <row r="8" spans="1:7" ht="14.25" customHeight="1">
      <c r="A8" s="56" t="s">
        <v>549</v>
      </c>
      <c r="B8" s="190">
        <v>2101</v>
      </c>
      <c r="C8" s="191">
        <v>545</v>
      </c>
      <c r="D8" s="191">
        <v>1115</v>
      </c>
      <c r="E8" s="191">
        <v>0</v>
      </c>
      <c r="F8" s="191">
        <v>1660</v>
      </c>
    </row>
    <row r="9" spans="1:7" ht="14.25" customHeight="1">
      <c r="A9" s="55" t="s">
        <v>550</v>
      </c>
      <c r="B9" s="39">
        <v>1904</v>
      </c>
      <c r="C9" s="192">
        <v>504</v>
      </c>
      <c r="D9" s="192">
        <v>929</v>
      </c>
      <c r="E9" s="192">
        <v>0</v>
      </c>
      <c r="F9" s="192">
        <v>1433</v>
      </c>
    </row>
    <row r="10" spans="1:7" ht="14.25" customHeight="1">
      <c r="F10" s="14" t="s">
        <v>281</v>
      </c>
    </row>
  </sheetData>
  <mergeCells count="3">
    <mergeCell ref="A5:A6"/>
    <mergeCell ref="B5:B6"/>
    <mergeCell ref="C5:F5"/>
  </mergeCells>
  <phoneticPr fontId="2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J11"/>
  <sheetViews>
    <sheetView zoomScaleNormal="100" workbookViewId="0"/>
  </sheetViews>
  <sheetFormatPr defaultColWidth="7.125" defaultRowHeight="15" customHeight="1"/>
  <cols>
    <col min="1" max="1" width="11.25" style="12" customWidth="1"/>
    <col min="2" max="3" width="7.5" style="12" customWidth="1"/>
    <col min="4" max="4" width="8.75" style="12" customWidth="1"/>
    <col min="5" max="5" width="11.25" style="12" customWidth="1"/>
    <col min="6" max="6" width="7.5" style="12" customWidth="1"/>
    <col min="7" max="7" width="8.75" style="12" customWidth="1"/>
    <col min="8" max="9" width="7.5" style="12" customWidth="1"/>
    <col min="10" max="10" width="8.75" style="12" customWidth="1"/>
    <col min="11" max="16384" width="7.125" style="12"/>
  </cols>
  <sheetData>
    <row r="1" spans="1:10" ht="15" customHeight="1">
      <c r="A1" s="341" t="s">
        <v>490</v>
      </c>
    </row>
    <row r="3" spans="1:10" ht="15" customHeight="1">
      <c r="A3" s="102" t="s">
        <v>282</v>
      </c>
      <c r="E3" s="101"/>
    </row>
    <row r="4" spans="1:10" ht="15" customHeight="1">
      <c r="A4" s="102"/>
      <c r="J4" s="107" t="s">
        <v>87</v>
      </c>
    </row>
    <row r="5" spans="1:10" ht="15" customHeight="1">
      <c r="A5" s="476" t="s">
        <v>88</v>
      </c>
      <c r="B5" s="467" t="s">
        <v>89</v>
      </c>
      <c r="C5" s="407" t="s">
        <v>90</v>
      </c>
      <c r="D5" s="408"/>
      <c r="E5" s="408"/>
      <c r="F5" s="480"/>
      <c r="G5" s="472" t="s">
        <v>91</v>
      </c>
      <c r="H5" s="474" t="s">
        <v>92</v>
      </c>
      <c r="I5" s="472" t="s">
        <v>93</v>
      </c>
      <c r="J5" s="469" t="s">
        <v>120</v>
      </c>
    </row>
    <row r="6" spans="1:10" ht="15" customHeight="1">
      <c r="A6" s="477"/>
      <c r="B6" s="479"/>
      <c r="C6" s="467" t="s">
        <v>94</v>
      </c>
      <c r="D6" s="472" t="s">
        <v>95</v>
      </c>
      <c r="E6" s="474" t="s">
        <v>96</v>
      </c>
      <c r="F6" s="472" t="s">
        <v>97</v>
      </c>
      <c r="G6" s="481"/>
      <c r="H6" s="482"/>
      <c r="I6" s="481"/>
      <c r="J6" s="470"/>
    </row>
    <row r="7" spans="1:10" ht="15" customHeight="1">
      <c r="A7" s="478"/>
      <c r="B7" s="468"/>
      <c r="C7" s="468"/>
      <c r="D7" s="473"/>
      <c r="E7" s="475"/>
      <c r="F7" s="473"/>
      <c r="G7" s="473"/>
      <c r="H7" s="475"/>
      <c r="I7" s="473"/>
      <c r="J7" s="471"/>
    </row>
    <row r="8" spans="1:10" ht="15" customHeight="1">
      <c r="A8" s="207" t="s">
        <v>551</v>
      </c>
      <c r="B8" s="106">
        <v>62</v>
      </c>
      <c r="C8" s="191">
        <v>48</v>
      </c>
      <c r="D8" s="105">
        <v>29</v>
      </c>
      <c r="E8" s="191">
        <v>13</v>
      </c>
      <c r="F8" s="105">
        <v>6</v>
      </c>
      <c r="G8" s="105">
        <v>14</v>
      </c>
      <c r="H8" s="191" t="s">
        <v>86</v>
      </c>
      <c r="I8" s="191" t="s">
        <v>86</v>
      </c>
      <c r="J8" s="140">
        <v>30</v>
      </c>
    </row>
    <row r="9" spans="1:10" ht="15" customHeight="1">
      <c r="A9" s="205" t="s">
        <v>552</v>
      </c>
      <c r="B9" s="106">
        <v>44</v>
      </c>
      <c r="C9" s="191">
        <v>35</v>
      </c>
      <c r="D9" s="105">
        <v>13</v>
      </c>
      <c r="E9" s="191">
        <v>13</v>
      </c>
      <c r="F9" s="105">
        <v>9</v>
      </c>
      <c r="G9" s="105">
        <v>9</v>
      </c>
      <c r="H9" s="191" t="s">
        <v>86</v>
      </c>
      <c r="I9" s="191" t="s">
        <v>86</v>
      </c>
      <c r="J9" s="140">
        <v>30</v>
      </c>
    </row>
    <row r="10" spans="1:10" ht="15" customHeight="1">
      <c r="A10" s="206" t="s">
        <v>553</v>
      </c>
      <c r="B10" s="104">
        <v>47</v>
      </c>
      <c r="C10" s="192">
        <v>36</v>
      </c>
      <c r="D10" s="103">
        <v>14</v>
      </c>
      <c r="E10" s="192">
        <v>14</v>
      </c>
      <c r="F10" s="103">
        <v>8</v>
      </c>
      <c r="G10" s="103">
        <v>11</v>
      </c>
      <c r="H10" s="139" t="s">
        <v>554</v>
      </c>
      <c r="I10" s="139" t="s">
        <v>554</v>
      </c>
      <c r="J10" s="138">
        <v>19</v>
      </c>
    </row>
    <row r="11" spans="1:10" ht="15" customHeight="1">
      <c r="A11" s="208"/>
      <c r="B11" s="174"/>
      <c r="C11" s="174"/>
      <c r="D11" s="159"/>
      <c r="E11" s="159"/>
      <c r="F11" s="159"/>
      <c r="G11" s="159"/>
      <c r="H11" s="159"/>
      <c r="I11" s="159"/>
      <c r="J11" s="365" t="s">
        <v>267</v>
      </c>
    </row>
  </sheetData>
  <mergeCells count="11">
    <mergeCell ref="A5:A7"/>
    <mergeCell ref="B5:B7"/>
    <mergeCell ref="C5:F5"/>
    <mergeCell ref="G5:G7"/>
    <mergeCell ref="H5:H7"/>
    <mergeCell ref="J5:J7"/>
    <mergeCell ref="C6:C7"/>
    <mergeCell ref="D6:D7"/>
    <mergeCell ref="E6:E7"/>
    <mergeCell ref="F6:F7"/>
    <mergeCell ref="I5:I7"/>
  </mergeCells>
  <phoneticPr fontId="2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J12"/>
  <sheetViews>
    <sheetView zoomScaleNormal="100" workbookViewId="0"/>
  </sheetViews>
  <sheetFormatPr defaultColWidth="7.125" defaultRowHeight="15" customHeight="1"/>
  <cols>
    <col min="1" max="1" width="11.25" style="12" customWidth="1"/>
    <col min="2" max="3" width="7.5" style="12" customWidth="1"/>
    <col min="4" max="4" width="8.75" style="12" customWidth="1"/>
    <col min="5" max="5" width="11.25" style="12" customWidth="1"/>
    <col min="6" max="6" width="7.5" style="12" customWidth="1"/>
    <col min="7" max="7" width="8.75" style="12" customWidth="1"/>
    <col min="8" max="9" width="7.5" style="12" customWidth="1"/>
    <col min="10" max="10" width="8.75" style="12" customWidth="1"/>
    <col min="11" max="16384" width="7.125" style="12"/>
  </cols>
  <sheetData>
    <row r="1" spans="1:10" ht="15" customHeight="1">
      <c r="A1" s="341" t="s">
        <v>490</v>
      </c>
    </row>
    <row r="3" spans="1:10" ht="15" customHeight="1">
      <c r="A3" s="102" t="s">
        <v>265</v>
      </c>
    </row>
    <row r="4" spans="1:10" ht="15" customHeight="1">
      <c r="A4" s="102"/>
      <c r="J4" s="107" t="s">
        <v>555</v>
      </c>
    </row>
    <row r="5" spans="1:10" ht="15" customHeight="1">
      <c r="A5" s="476" t="s">
        <v>88</v>
      </c>
      <c r="B5" s="467" t="s">
        <v>89</v>
      </c>
      <c r="C5" s="483" t="s">
        <v>90</v>
      </c>
      <c r="D5" s="483"/>
      <c r="E5" s="483"/>
      <c r="F5" s="483"/>
      <c r="G5" s="472" t="s">
        <v>91</v>
      </c>
      <c r="H5" s="474" t="s">
        <v>92</v>
      </c>
      <c r="I5" s="469" t="s">
        <v>93</v>
      </c>
      <c r="J5" s="469" t="s">
        <v>120</v>
      </c>
    </row>
    <row r="6" spans="1:10" ht="15" customHeight="1">
      <c r="A6" s="489"/>
      <c r="B6" s="491"/>
      <c r="C6" s="483" t="s">
        <v>94</v>
      </c>
      <c r="D6" s="484" t="s">
        <v>95</v>
      </c>
      <c r="E6" s="486" t="s">
        <v>96</v>
      </c>
      <c r="F6" s="472" t="s">
        <v>97</v>
      </c>
      <c r="G6" s="493"/>
      <c r="H6" s="494"/>
      <c r="I6" s="496"/>
      <c r="J6" s="470"/>
    </row>
    <row r="7" spans="1:10" ht="15" customHeight="1">
      <c r="A7" s="490"/>
      <c r="B7" s="492"/>
      <c r="C7" s="483"/>
      <c r="D7" s="485"/>
      <c r="E7" s="487"/>
      <c r="F7" s="488"/>
      <c r="G7" s="488"/>
      <c r="H7" s="495"/>
      <c r="I7" s="497"/>
      <c r="J7" s="471"/>
    </row>
    <row r="8" spans="1:10" ht="15" customHeight="1">
      <c r="A8" s="207" t="s">
        <v>551</v>
      </c>
      <c r="B8" s="142">
        <v>128</v>
      </c>
      <c r="C8" s="115">
        <v>34</v>
      </c>
      <c r="D8" s="114">
        <v>22</v>
      </c>
      <c r="E8" s="115">
        <v>9</v>
      </c>
      <c r="F8" s="114">
        <v>3</v>
      </c>
      <c r="G8" s="114">
        <v>7</v>
      </c>
      <c r="H8" s="114">
        <v>56</v>
      </c>
      <c r="I8" s="114">
        <v>31</v>
      </c>
      <c r="J8" s="140">
        <v>62</v>
      </c>
    </row>
    <row r="9" spans="1:10" ht="15" customHeight="1">
      <c r="A9" s="205" t="s">
        <v>266</v>
      </c>
      <c r="B9" s="142">
        <v>132</v>
      </c>
      <c r="C9" s="115">
        <v>28</v>
      </c>
      <c r="D9" s="114">
        <v>10</v>
      </c>
      <c r="E9" s="115">
        <v>11</v>
      </c>
      <c r="F9" s="114">
        <v>7</v>
      </c>
      <c r="G9" s="114">
        <v>7</v>
      </c>
      <c r="H9" s="114">
        <v>43</v>
      </c>
      <c r="I9" s="113">
        <v>54</v>
      </c>
      <c r="J9" s="140">
        <v>71</v>
      </c>
    </row>
    <row r="10" spans="1:10" ht="15" customHeight="1">
      <c r="A10" s="206" t="s">
        <v>556</v>
      </c>
      <c r="B10" s="141">
        <v>139</v>
      </c>
      <c r="C10" s="112">
        <v>28</v>
      </c>
      <c r="D10" s="111">
        <v>9</v>
      </c>
      <c r="E10" s="112">
        <v>13</v>
      </c>
      <c r="F10" s="111">
        <v>6</v>
      </c>
      <c r="G10" s="111">
        <v>7</v>
      </c>
      <c r="H10" s="111">
        <v>47</v>
      </c>
      <c r="I10" s="110">
        <v>57</v>
      </c>
      <c r="J10" s="138">
        <v>73</v>
      </c>
    </row>
    <row r="11" spans="1:10" ht="15" customHeight="1">
      <c r="C11" s="109"/>
      <c r="D11" s="159"/>
      <c r="E11" s="159"/>
      <c r="F11" s="159"/>
      <c r="G11" s="159"/>
      <c r="H11" s="159"/>
      <c r="I11" s="159"/>
      <c r="J11" s="365" t="s">
        <v>267</v>
      </c>
    </row>
    <row r="12" spans="1:10" ht="15" customHeight="1">
      <c r="J12" s="14"/>
    </row>
  </sheetData>
  <mergeCells count="11">
    <mergeCell ref="A5:A7"/>
    <mergeCell ref="B5:B7"/>
    <mergeCell ref="C5:F5"/>
    <mergeCell ref="G5:G7"/>
    <mergeCell ref="H5:H7"/>
    <mergeCell ref="J5:J7"/>
    <mergeCell ref="C6:C7"/>
    <mergeCell ref="D6:D7"/>
    <mergeCell ref="E6:E7"/>
    <mergeCell ref="F6:F7"/>
    <mergeCell ref="I5:I7"/>
  </mergeCells>
  <phoneticPr fontId="2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D9"/>
  <sheetViews>
    <sheetView zoomScaleNormal="100" workbookViewId="0"/>
  </sheetViews>
  <sheetFormatPr defaultColWidth="7.125" defaultRowHeight="16.5" customHeight="1"/>
  <cols>
    <col min="1" max="1" width="22.5" style="12" customWidth="1"/>
    <col min="2" max="4" width="21.25" style="12" customWidth="1"/>
    <col min="5" max="16384" width="7.125" style="12"/>
  </cols>
  <sheetData>
    <row r="1" spans="1:4" ht="15" customHeight="1">
      <c r="A1" s="341" t="s">
        <v>490</v>
      </c>
    </row>
    <row r="2" spans="1:4" ht="15" customHeight="1"/>
    <row r="3" spans="1:4" ht="15" customHeight="1">
      <c r="A3" s="102" t="s">
        <v>557</v>
      </c>
    </row>
    <row r="4" spans="1:4" ht="13.5" customHeight="1">
      <c r="D4" s="366" t="s">
        <v>73</v>
      </c>
    </row>
    <row r="5" spans="1:4" ht="15" customHeight="1">
      <c r="A5" s="122" t="s">
        <v>98</v>
      </c>
      <c r="B5" s="184" t="s">
        <v>558</v>
      </c>
      <c r="C5" s="184" t="s">
        <v>99</v>
      </c>
      <c r="D5" s="184" t="s">
        <v>268</v>
      </c>
    </row>
    <row r="6" spans="1:4" ht="15" customHeight="1">
      <c r="A6" s="121" t="s">
        <v>559</v>
      </c>
      <c r="B6" s="120">
        <v>15119</v>
      </c>
      <c r="C6" s="119">
        <v>3</v>
      </c>
      <c r="D6" s="119">
        <v>0</v>
      </c>
    </row>
    <row r="7" spans="1:4" s="101" customFormat="1" ht="15" customHeight="1">
      <c r="A7" s="118" t="s">
        <v>512</v>
      </c>
      <c r="B7" s="65">
        <v>16211</v>
      </c>
      <c r="C7" s="32">
        <v>4</v>
      </c>
      <c r="D7" s="32">
        <v>1</v>
      </c>
    </row>
    <row r="8" spans="1:4" s="101" customFormat="1" ht="15" customHeight="1">
      <c r="A8" s="117" t="s">
        <v>513</v>
      </c>
      <c r="B8" s="63">
        <v>17215</v>
      </c>
      <c r="C8" s="29">
        <v>4</v>
      </c>
      <c r="D8" s="29">
        <v>0</v>
      </c>
    </row>
    <row r="9" spans="1:4" ht="13.5" customHeight="1">
      <c r="A9" s="116"/>
      <c r="B9" s="116"/>
      <c r="D9" s="14" t="s">
        <v>269</v>
      </c>
    </row>
  </sheetData>
  <phoneticPr fontId="2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E32"/>
  <sheetViews>
    <sheetView zoomScaleNormal="100" workbookViewId="0"/>
  </sheetViews>
  <sheetFormatPr defaultColWidth="4.75" defaultRowHeight="15" customHeight="1"/>
  <cols>
    <col min="1" max="1" width="9.375" style="3" customWidth="1"/>
    <col min="2" max="2" width="31.75" style="3" customWidth="1"/>
    <col min="3" max="5" width="15" style="3" customWidth="1"/>
    <col min="6" max="16384" width="4.75" style="3"/>
  </cols>
  <sheetData>
    <row r="1" spans="1:5" ht="15" customHeight="1">
      <c r="A1" s="340" t="s">
        <v>490</v>
      </c>
    </row>
    <row r="3" spans="1:5" ht="15" customHeight="1">
      <c r="A3" s="11" t="s">
        <v>560</v>
      </c>
    </row>
    <row r="4" spans="1:5" ht="15" customHeight="1">
      <c r="A4" s="10" t="s">
        <v>561</v>
      </c>
      <c r="E4" s="165" t="s">
        <v>59</v>
      </c>
    </row>
    <row r="5" spans="1:5" ht="15" customHeight="1">
      <c r="A5" s="409" t="s">
        <v>100</v>
      </c>
      <c r="B5" s="410"/>
      <c r="C5" s="187" t="s">
        <v>101</v>
      </c>
      <c r="D5" s="166" t="s">
        <v>105</v>
      </c>
      <c r="E5" s="133" t="s">
        <v>106</v>
      </c>
    </row>
    <row r="6" spans="1:5" ht="15" customHeight="1">
      <c r="A6" s="96" t="s">
        <v>102</v>
      </c>
      <c r="B6" s="132" t="s">
        <v>149</v>
      </c>
      <c r="C6" s="131">
        <v>8367</v>
      </c>
      <c r="D6" s="131">
        <v>8279</v>
      </c>
      <c r="E6" s="367">
        <f>D6/C6</f>
        <v>0.98948249073742078</v>
      </c>
    </row>
    <row r="7" spans="1:5" ht="15" customHeight="1">
      <c r="A7" s="200"/>
      <c r="B7" s="132" t="s">
        <v>150</v>
      </c>
      <c r="C7" s="131">
        <v>2810</v>
      </c>
      <c r="D7" s="131">
        <v>2840</v>
      </c>
      <c r="E7" s="367">
        <f>D7/C7</f>
        <v>1.01067615658363</v>
      </c>
    </row>
    <row r="8" spans="1:5" ht="15" customHeight="1">
      <c r="A8" s="200"/>
      <c r="B8" s="132" t="s">
        <v>151</v>
      </c>
      <c r="C8" s="131">
        <v>8367</v>
      </c>
      <c r="D8" s="131">
        <v>8318</v>
      </c>
      <c r="E8" s="367">
        <f t="shared" ref="E8:E10" si="0">D8/C8</f>
        <v>0.99414365961515483</v>
      </c>
    </row>
    <row r="9" spans="1:5" ht="15" customHeight="1">
      <c r="A9" s="200"/>
      <c r="B9" s="132" t="s">
        <v>152</v>
      </c>
      <c r="C9" s="131">
        <v>2907</v>
      </c>
      <c r="D9" s="131">
        <v>2817</v>
      </c>
      <c r="E9" s="367">
        <f t="shared" si="0"/>
        <v>0.96904024767801855</v>
      </c>
    </row>
    <row r="10" spans="1:5" ht="15" customHeight="1">
      <c r="A10" s="200"/>
      <c r="B10" s="132" t="s">
        <v>562</v>
      </c>
      <c r="C10" s="131">
        <v>2789</v>
      </c>
      <c r="D10" s="131">
        <v>2699</v>
      </c>
      <c r="E10" s="367">
        <f t="shared" si="0"/>
        <v>0.96773036930799572</v>
      </c>
    </row>
    <row r="11" spans="1:5" ht="15" customHeight="1">
      <c r="A11" s="200"/>
      <c r="B11" s="132" t="s">
        <v>153</v>
      </c>
      <c r="C11" s="191" t="s">
        <v>563</v>
      </c>
      <c r="D11" s="131">
        <v>150</v>
      </c>
      <c r="E11" s="367"/>
    </row>
    <row r="12" spans="1:5" ht="15" customHeight="1">
      <c r="A12" s="200"/>
      <c r="B12" s="132" t="s">
        <v>154</v>
      </c>
      <c r="C12" s="191" t="s">
        <v>563</v>
      </c>
      <c r="D12" s="131">
        <v>279</v>
      </c>
      <c r="E12" s="367"/>
    </row>
    <row r="13" spans="1:5" ht="15" customHeight="1">
      <c r="A13" s="200"/>
      <c r="B13" s="156" t="s">
        <v>564</v>
      </c>
      <c r="C13" s="499">
        <v>8427</v>
      </c>
      <c r="D13" s="157">
        <v>8250</v>
      </c>
      <c r="E13" s="501">
        <f>D13/C13</f>
        <v>0.97899608401566396</v>
      </c>
    </row>
    <row r="14" spans="1:5" ht="15" customHeight="1">
      <c r="A14" s="200"/>
      <c r="B14" s="156" t="s">
        <v>155</v>
      </c>
      <c r="C14" s="500"/>
      <c r="D14" s="157">
        <v>0</v>
      </c>
      <c r="E14" s="502"/>
    </row>
    <row r="15" spans="1:5" ht="15" customHeight="1">
      <c r="A15" s="200"/>
      <c r="B15" s="156" t="s">
        <v>156</v>
      </c>
      <c r="C15" s="499">
        <v>2833</v>
      </c>
      <c r="D15" s="157">
        <v>2684</v>
      </c>
      <c r="E15" s="501">
        <f>(D15+D16)/C15</f>
        <v>0.9484645252382633</v>
      </c>
    </row>
    <row r="16" spans="1:5" ht="15" customHeight="1">
      <c r="A16" s="200"/>
      <c r="B16" s="156" t="s">
        <v>565</v>
      </c>
      <c r="C16" s="500"/>
      <c r="D16" s="157">
        <v>3</v>
      </c>
      <c r="E16" s="502"/>
    </row>
    <row r="17" spans="1:5" ht="15" customHeight="1">
      <c r="A17" s="200"/>
      <c r="B17" s="132" t="s">
        <v>107</v>
      </c>
      <c r="C17" s="131">
        <v>2907</v>
      </c>
      <c r="D17" s="131">
        <v>2763</v>
      </c>
      <c r="E17" s="367">
        <v>0.95099999999999996</v>
      </c>
    </row>
    <row r="18" spans="1:5" ht="15" customHeight="1">
      <c r="A18" s="200"/>
      <c r="B18" s="132" t="s">
        <v>108</v>
      </c>
      <c r="C18" s="191">
        <v>3059</v>
      </c>
      <c r="D18" s="191">
        <v>2738</v>
      </c>
      <c r="E18" s="367">
        <v>0.89500000000000002</v>
      </c>
    </row>
    <row r="19" spans="1:5" ht="15" customHeight="1">
      <c r="A19" s="200"/>
      <c r="B19" s="132" t="s">
        <v>270</v>
      </c>
      <c r="C19" s="191">
        <v>5814</v>
      </c>
      <c r="D19" s="191">
        <v>5807</v>
      </c>
      <c r="E19" s="367">
        <v>0.999</v>
      </c>
    </row>
    <row r="20" spans="1:5" ht="15" customHeight="1">
      <c r="A20" s="200"/>
      <c r="B20" s="132" t="s">
        <v>103</v>
      </c>
      <c r="C20" s="131">
        <v>5868</v>
      </c>
      <c r="D20" s="131">
        <v>5738</v>
      </c>
      <c r="E20" s="367">
        <v>0.97799999999999998</v>
      </c>
    </row>
    <row r="21" spans="1:5" ht="15" customHeight="1">
      <c r="A21" s="200"/>
      <c r="B21" s="132" t="s">
        <v>104</v>
      </c>
      <c r="C21" s="131">
        <v>2922</v>
      </c>
      <c r="D21" s="131">
        <v>2645</v>
      </c>
      <c r="E21" s="367">
        <v>0.91</v>
      </c>
    </row>
    <row r="22" spans="1:5" ht="15" customHeight="1">
      <c r="A22" s="130" t="s">
        <v>109</v>
      </c>
      <c r="B22" s="129" t="s">
        <v>110</v>
      </c>
      <c r="C22" s="128">
        <v>2900</v>
      </c>
      <c r="D22" s="128">
        <v>1024</v>
      </c>
      <c r="E22" s="368">
        <v>0.35299999999999998</v>
      </c>
    </row>
    <row r="23" spans="1:5" ht="15" customHeight="1">
      <c r="A23" s="158"/>
      <c r="B23" s="132" t="s">
        <v>566</v>
      </c>
      <c r="C23" s="191">
        <v>2929</v>
      </c>
      <c r="D23" s="191">
        <v>2030</v>
      </c>
      <c r="E23" s="369">
        <v>0.69299999999999995</v>
      </c>
    </row>
    <row r="24" spans="1:5" ht="15" customHeight="1">
      <c r="A24" s="127"/>
      <c r="B24" s="126" t="s">
        <v>157</v>
      </c>
      <c r="C24" s="125">
        <v>4509</v>
      </c>
      <c r="D24" s="125">
        <v>1</v>
      </c>
      <c r="E24" s="370">
        <v>1E-3</v>
      </c>
    </row>
    <row r="25" spans="1:5" ht="15" customHeight="1">
      <c r="A25" s="200" t="s">
        <v>567</v>
      </c>
      <c r="B25" s="132" t="s">
        <v>568</v>
      </c>
      <c r="C25" s="32">
        <v>77901</v>
      </c>
      <c r="D25" s="32">
        <v>30188</v>
      </c>
      <c r="E25" s="369">
        <v>0.38800000000000001</v>
      </c>
    </row>
    <row r="26" spans="1:5" ht="12.75" customHeight="1">
      <c r="A26" s="202"/>
      <c r="B26" s="195" t="s">
        <v>271</v>
      </c>
      <c r="C26" s="29">
        <v>17250</v>
      </c>
      <c r="D26" s="29">
        <v>7010</v>
      </c>
      <c r="E26" s="371">
        <v>0.40600000000000003</v>
      </c>
    </row>
    <row r="27" spans="1:5" ht="15" customHeight="1">
      <c r="A27" s="96" t="s">
        <v>569</v>
      </c>
      <c r="B27" s="96"/>
      <c r="C27" s="119"/>
      <c r="D27" s="119"/>
      <c r="E27" s="124" t="s">
        <v>49</v>
      </c>
    </row>
    <row r="28" spans="1:5" ht="15" customHeight="1">
      <c r="A28" s="498" t="s">
        <v>570</v>
      </c>
      <c r="B28" s="498"/>
      <c r="C28" s="498"/>
      <c r="D28" s="498"/>
      <c r="E28" s="498"/>
    </row>
    <row r="29" spans="1:5" ht="15" customHeight="1">
      <c r="A29" s="3" t="s">
        <v>571</v>
      </c>
      <c r="B29" s="209"/>
      <c r="C29" s="209"/>
      <c r="D29" s="209"/>
      <c r="E29" s="209"/>
    </row>
    <row r="30" spans="1:5" ht="15" customHeight="1">
      <c r="E30" s="367"/>
    </row>
    <row r="31" spans="1:5" ht="15" customHeight="1">
      <c r="A31" s="498"/>
      <c r="B31" s="498"/>
      <c r="C31" s="498"/>
      <c r="D31" s="498"/>
      <c r="E31" s="498"/>
    </row>
    <row r="32" spans="1:5" ht="15" customHeight="1">
      <c r="A32" s="498"/>
      <c r="B32" s="498"/>
      <c r="C32" s="498"/>
      <c r="D32" s="498"/>
      <c r="E32" s="498"/>
    </row>
  </sheetData>
  <mergeCells count="8">
    <mergeCell ref="A31:E31"/>
    <mergeCell ref="A32:E32"/>
    <mergeCell ref="A5:B5"/>
    <mergeCell ref="C13:C14"/>
    <mergeCell ref="E13:E14"/>
    <mergeCell ref="C15:C16"/>
    <mergeCell ref="E15:E16"/>
    <mergeCell ref="A28:E28"/>
  </mergeCells>
  <phoneticPr fontId="2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F10"/>
  <sheetViews>
    <sheetView zoomScaleNormal="100" workbookViewId="0"/>
  </sheetViews>
  <sheetFormatPr defaultColWidth="8.875" defaultRowHeight="12"/>
  <cols>
    <col min="1" max="1" width="23.75" style="3" customWidth="1"/>
    <col min="2" max="5" width="15.625" style="3" customWidth="1"/>
    <col min="6" max="6" width="33.5" style="3" customWidth="1"/>
    <col min="7" max="16384" width="8.875" style="3"/>
  </cols>
  <sheetData>
    <row r="1" spans="1:6" ht="15" customHeight="1">
      <c r="A1" s="340" t="s">
        <v>490</v>
      </c>
    </row>
    <row r="2" spans="1:6" ht="15" customHeight="1"/>
    <row r="3" spans="1:6" ht="15" customHeight="1">
      <c r="A3" s="51" t="s">
        <v>291</v>
      </c>
    </row>
    <row r="4" spans="1:6" ht="15" customHeight="1">
      <c r="A4" s="372" t="s">
        <v>572</v>
      </c>
    </row>
    <row r="5" spans="1:6" ht="15" customHeight="1">
      <c r="A5" s="180" t="s">
        <v>292</v>
      </c>
      <c r="B5" s="427" t="s">
        <v>293</v>
      </c>
      <c r="C5" s="403"/>
      <c r="D5" s="402" t="s">
        <v>294</v>
      </c>
      <c r="E5" s="402"/>
      <c r="F5" s="200"/>
    </row>
    <row r="6" spans="1:6" ht="15" customHeight="1">
      <c r="A6" s="176" t="s">
        <v>295</v>
      </c>
      <c r="B6" s="503" t="s">
        <v>573</v>
      </c>
      <c r="C6" s="505">
        <v>20566.2</v>
      </c>
      <c r="D6" s="96"/>
      <c r="E6" s="210">
        <v>28913.327000000001</v>
      </c>
      <c r="F6" s="211"/>
    </row>
    <row r="7" spans="1:6" ht="15" customHeight="1">
      <c r="A7" s="177" t="s">
        <v>574</v>
      </c>
      <c r="B7" s="504"/>
      <c r="C7" s="506"/>
      <c r="D7" s="202"/>
      <c r="E7" s="212">
        <v>2131.5300000000002</v>
      </c>
      <c r="F7" s="200"/>
    </row>
    <row r="8" spans="1:6" ht="15" customHeight="1">
      <c r="A8" s="176" t="s">
        <v>296</v>
      </c>
      <c r="B8" s="213"/>
      <c r="C8" s="214">
        <v>2107</v>
      </c>
      <c r="D8" s="215"/>
      <c r="E8" s="216">
        <v>901.39</v>
      </c>
    </row>
    <row r="9" spans="1:6" ht="13.5" customHeight="1">
      <c r="E9" s="27" t="s">
        <v>297</v>
      </c>
    </row>
    <row r="10" spans="1:6" ht="15" customHeight="1"/>
  </sheetData>
  <mergeCells count="4">
    <mergeCell ref="B5:C5"/>
    <mergeCell ref="D5:E5"/>
    <mergeCell ref="B6:B7"/>
    <mergeCell ref="C6:C7"/>
  </mergeCells>
  <phoneticPr fontId="2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E25"/>
  <sheetViews>
    <sheetView zoomScaleNormal="100" workbookViewId="0"/>
  </sheetViews>
  <sheetFormatPr defaultColWidth="8.875" defaultRowHeight="15" customHeight="1"/>
  <cols>
    <col min="1" max="1" width="6.875" style="12" customWidth="1"/>
    <col min="2" max="2" width="30.625" style="12" customWidth="1"/>
    <col min="3" max="5" width="16.25" style="12" customWidth="1"/>
    <col min="6" max="16384" width="8.875" style="12"/>
  </cols>
  <sheetData>
    <row r="1" spans="1:5" ht="15" customHeight="1">
      <c r="A1" s="341" t="s">
        <v>490</v>
      </c>
    </row>
    <row r="3" spans="1:5" ht="15" customHeight="1">
      <c r="A3" s="102" t="s">
        <v>575</v>
      </c>
    </row>
    <row r="4" spans="1:5" ht="15" customHeight="1">
      <c r="A4" s="24" t="s">
        <v>298</v>
      </c>
      <c r="B4" s="15"/>
      <c r="C4" s="183"/>
      <c r="D4" s="183"/>
      <c r="E4" s="182" t="s">
        <v>73</v>
      </c>
    </row>
    <row r="5" spans="1:5" ht="15" customHeight="1">
      <c r="A5" s="217"/>
      <c r="B5" s="218" t="s">
        <v>299</v>
      </c>
      <c r="C5" s="184" t="s">
        <v>576</v>
      </c>
      <c r="D5" s="184" t="s">
        <v>300</v>
      </c>
      <c r="E5" s="184" t="s">
        <v>577</v>
      </c>
    </row>
    <row r="6" spans="1:5" ht="15" customHeight="1">
      <c r="A6" s="219"/>
      <c r="B6" s="220" t="s">
        <v>301</v>
      </c>
      <c r="C6" s="221" t="s">
        <v>578</v>
      </c>
      <c r="D6" s="221" t="s">
        <v>302</v>
      </c>
      <c r="E6" s="221" t="s">
        <v>579</v>
      </c>
    </row>
    <row r="7" spans="1:5" ht="3" customHeight="1">
      <c r="A7" s="222"/>
      <c r="B7" s="223"/>
      <c r="C7" s="224"/>
      <c r="D7" s="224"/>
      <c r="E7" s="373"/>
    </row>
    <row r="8" spans="1:5" ht="15" customHeight="1">
      <c r="A8" s="218"/>
      <c r="B8" s="225" t="s">
        <v>303</v>
      </c>
      <c r="C8" s="226">
        <v>72</v>
      </c>
      <c r="D8" s="226" t="s">
        <v>304</v>
      </c>
      <c r="E8" s="226" t="s">
        <v>580</v>
      </c>
    </row>
    <row r="9" spans="1:5" ht="15" customHeight="1">
      <c r="A9" s="507" t="s">
        <v>305</v>
      </c>
      <c r="B9" s="227" t="s">
        <v>306</v>
      </c>
      <c r="C9" s="228" t="s">
        <v>308</v>
      </c>
      <c r="D9" s="228" t="s">
        <v>309</v>
      </c>
      <c r="E9" s="232">
        <v>32</v>
      </c>
    </row>
    <row r="10" spans="1:5" ht="15" customHeight="1">
      <c r="A10" s="508"/>
      <c r="B10" s="229" t="s">
        <v>305</v>
      </c>
      <c r="C10" s="228" t="s">
        <v>310</v>
      </c>
      <c r="D10" s="228" t="s">
        <v>311</v>
      </c>
      <c r="E10" s="232" t="s">
        <v>581</v>
      </c>
    </row>
    <row r="11" spans="1:5" ht="15" customHeight="1">
      <c r="A11" s="509"/>
      <c r="B11" s="230" t="s">
        <v>312</v>
      </c>
      <c r="C11" s="231">
        <v>2</v>
      </c>
      <c r="D11" s="231">
        <v>1</v>
      </c>
      <c r="E11" s="231">
        <v>1</v>
      </c>
    </row>
    <row r="12" spans="1:5" ht="15" customHeight="1">
      <c r="A12" s="507" t="s">
        <v>313</v>
      </c>
      <c r="B12" s="227" t="s">
        <v>314</v>
      </c>
      <c r="C12" s="232">
        <v>11</v>
      </c>
      <c r="D12" s="232">
        <v>13</v>
      </c>
      <c r="E12" s="232">
        <v>13</v>
      </c>
    </row>
    <row r="13" spans="1:5" ht="15" customHeight="1">
      <c r="A13" s="510"/>
      <c r="B13" s="229" t="s">
        <v>315</v>
      </c>
      <c r="C13" s="232">
        <v>3</v>
      </c>
      <c r="D13" s="232">
        <v>4</v>
      </c>
      <c r="E13" s="232" t="s">
        <v>582</v>
      </c>
    </row>
    <row r="14" spans="1:5" ht="15" customHeight="1">
      <c r="A14" s="510"/>
      <c r="B14" s="229" t="s">
        <v>316</v>
      </c>
      <c r="C14" s="232">
        <v>0</v>
      </c>
      <c r="D14" s="232">
        <v>1</v>
      </c>
      <c r="E14" s="232">
        <v>1</v>
      </c>
    </row>
    <row r="15" spans="1:5" ht="15" customHeight="1">
      <c r="A15" s="510"/>
      <c r="B15" s="229" t="s">
        <v>317</v>
      </c>
      <c r="C15" s="232">
        <v>19</v>
      </c>
      <c r="D15" s="232">
        <v>19</v>
      </c>
      <c r="E15" s="232">
        <v>19</v>
      </c>
    </row>
    <row r="16" spans="1:5" ht="15" customHeight="1">
      <c r="A16" s="510"/>
      <c r="B16" s="229" t="s">
        <v>318</v>
      </c>
      <c r="C16" s="232" t="s">
        <v>319</v>
      </c>
      <c r="D16" s="232" t="s">
        <v>307</v>
      </c>
      <c r="E16" s="232" t="s">
        <v>583</v>
      </c>
    </row>
    <row r="17" spans="1:5" ht="15" customHeight="1">
      <c r="A17" s="510"/>
      <c r="B17" s="229" t="s">
        <v>320</v>
      </c>
      <c r="C17" s="232">
        <v>1</v>
      </c>
      <c r="D17" s="232">
        <v>3</v>
      </c>
      <c r="E17" s="232">
        <v>3</v>
      </c>
    </row>
    <row r="18" spans="1:5" ht="15" customHeight="1">
      <c r="A18" s="510"/>
      <c r="B18" s="229" t="s">
        <v>321</v>
      </c>
      <c r="C18" s="232">
        <v>22</v>
      </c>
      <c r="D18" s="232" t="s">
        <v>322</v>
      </c>
      <c r="E18" s="232" t="s">
        <v>584</v>
      </c>
    </row>
    <row r="19" spans="1:5" ht="15" customHeight="1">
      <c r="A19" s="510"/>
      <c r="B19" s="229" t="s">
        <v>323</v>
      </c>
      <c r="C19" s="232">
        <v>6</v>
      </c>
      <c r="D19" s="232">
        <v>6</v>
      </c>
      <c r="E19" s="232">
        <v>6</v>
      </c>
    </row>
    <row r="20" spans="1:5" ht="15" customHeight="1">
      <c r="A20" s="511"/>
      <c r="B20" s="230" t="s">
        <v>324</v>
      </c>
      <c r="C20" s="231">
        <v>2</v>
      </c>
      <c r="D20" s="231" t="s">
        <v>325</v>
      </c>
      <c r="E20" s="231">
        <v>2</v>
      </c>
    </row>
    <row r="21" spans="1:5" ht="15" customHeight="1">
      <c r="A21" s="512" t="s">
        <v>326</v>
      </c>
      <c r="B21" s="227" t="s">
        <v>327</v>
      </c>
      <c r="C21" s="228">
        <v>31</v>
      </c>
      <c r="D21" s="228" t="s">
        <v>328</v>
      </c>
      <c r="E21" s="232">
        <v>31</v>
      </c>
    </row>
    <row r="22" spans="1:5" ht="15" customHeight="1">
      <c r="A22" s="513"/>
      <c r="B22" s="229" t="s">
        <v>329</v>
      </c>
      <c r="C22" s="228">
        <v>7</v>
      </c>
      <c r="D22" s="228">
        <v>7</v>
      </c>
      <c r="E22" s="231">
        <v>7</v>
      </c>
    </row>
    <row r="23" spans="1:5" ht="15" customHeight="1">
      <c r="A23" s="512" t="s">
        <v>330</v>
      </c>
      <c r="B23" s="227" t="s">
        <v>331</v>
      </c>
      <c r="C23" s="233">
        <v>15</v>
      </c>
      <c r="D23" s="234">
        <v>15</v>
      </c>
      <c r="E23" s="232">
        <v>15</v>
      </c>
    </row>
    <row r="24" spans="1:5" ht="15" customHeight="1">
      <c r="A24" s="466"/>
      <c r="B24" s="230" t="s">
        <v>332</v>
      </c>
      <c r="C24" s="231">
        <v>9</v>
      </c>
      <c r="D24" s="231">
        <v>9</v>
      </c>
      <c r="E24" s="231">
        <v>2</v>
      </c>
    </row>
    <row r="25" spans="1:5" ht="13.5" customHeight="1">
      <c r="A25" s="267" t="s">
        <v>333</v>
      </c>
      <c r="C25" s="14"/>
      <c r="D25" s="14"/>
      <c r="E25" s="14" t="s">
        <v>334</v>
      </c>
    </row>
  </sheetData>
  <mergeCells count="4">
    <mergeCell ref="A9:A11"/>
    <mergeCell ref="A12:A20"/>
    <mergeCell ref="A21:A22"/>
    <mergeCell ref="A23:A24"/>
  </mergeCells>
  <phoneticPr fontId="2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H42"/>
  <sheetViews>
    <sheetView zoomScaleNormal="100" workbookViewId="0"/>
  </sheetViews>
  <sheetFormatPr defaultColWidth="8.875" defaultRowHeight="12.75" customHeight="1"/>
  <cols>
    <col min="1" max="1" width="11.25" style="12" customWidth="1"/>
    <col min="2" max="2" width="15" style="12" customWidth="1"/>
    <col min="3" max="8" width="10" style="12" customWidth="1"/>
    <col min="9" max="16384" width="8.875" style="12"/>
  </cols>
  <sheetData>
    <row r="1" spans="1:8" ht="15" customHeight="1">
      <c r="A1" s="341" t="s">
        <v>490</v>
      </c>
    </row>
    <row r="2" spans="1:8" ht="15" customHeight="1"/>
    <row r="3" spans="1:8" ht="15" customHeight="1">
      <c r="A3" s="102" t="s">
        <v>335</v>
      </c>
      <c r="D3" s="525"/>
      <c r="E3" s="525"/>
      <c r="F3" s="525"/>
      <c r="G3" s="525"/>
      <c r="H3" s="525"/>
    </row>
    <row r="4" spans="1:8" ht="12.75" customHeight="1">
      <c r="A4" s="526">
        <v>42460</v>
      </c>
      <c r="B4" s="526"/>
      <c r="H4" s="182" t="s">
        <v>73</v>
      </c>
    </row>
    <row r="5" spans="1:8" s="236" customFormat="1" ht="12.75" customHeight="1">
      <c r="A5" s="476" t="s">
        <v>336</v>
      </c>
      <c r="B5" s="512"/>
      <c r="C5" s="407" t="s">
        <v>337</v>
      </c>
      <c r="D5" s="408"/>
      <c r="E5" s="480"/>
      <c r="F5" s="472" t="s">
        <v>338</v>
      </c>
      <c r="G5" s="472" t="s">
        <v>339</v>
      </c>
      <c r="H5" s="469" t="s">
        <v>340</v>
      </c>
    </row>
    <row r="6" spans="1:8" ht="12.75" customHeight="1">
      <c r="A6" s="478"/>
      <c r="B6" s="527"/>
      <c r="C6" s="204" t="s">
        <v>341</v>
      </c>
      <c r="D6" s="204" t="s">
        <v>342</v>
      </c>
      <c r="E6" s="184" t="s">
        <v>343</v>
      </c>
      <c r="F6" s="473"/>
      <c r="G6" s="473"/>
      <c r="H6" s="471"/>
    </row>
    <row r="7" spans="1:8" ht="12.75" customHeight="1">
      <c r="B7" s="237" t="s">
        <v>303</v>
      </c>
      <c r="C7" s="238">
        <v>74</v>
      </c>
      <c r="D7" s="239" t="s">
        <v>585</v>
      </c>
      <c r="E7" s="239">
        <v>82</v>
      </c>
      <c r="F7" s="240">
        <v>82</v>
      </c>
      <c r="G7" s="241">
        <v>17.05</v>
      </c>
      <c r="H7" s="241">
        <v>1</v>
      </c>
    </row>
    <row r="8" spans="1:8" ht="12.75" customHeight="1">
      <c r="A8" s="518" t="s">
        <v>344</v>
      </c>
      <c r="B8" s="253" t="s">
        <v>345</v>
      </c>
      <c r="C8" s="242">
        <v>13</v>
      </c>
      <c r="D8" s="243">
        <v>0</v>
      </c>
      <c r="E8" s="243">
        <v>13</v>
      </c>
      <c r="F8" s="244">
        <v>13</v>
      </c>
      <c r="G8" s="245">
        <v>2.7</v>
      </c>
      <c r="H8" s="245">
        <v>0.16</v>
      </c>
    </row>
    <row r="9" spans="1:8" ht="12.75" customHeight="1">
      <c r="A9" s="519"/>
      <c r="B9" s="254" t="s">
        <v>346</v>
      </c>
      <c r="C9" s="246">
        <v>4</v>
      </c>
      <c r="D9" s="123">
        <v>0</v>
      </c>
      <c r="E9" s="123">
        <v>4</v>
      </c>
      <c r="F9" s="247">
        <v>4</v>
      </c>
      <c r="G9" s="248">
        <v>0.83</v>
      </c>
      <c r="H9" s="248">
        <v>0.05</v>
      </c>
    </row>
    <row r="10" spans="1:8" ht="12.75" customHeight="1">
      <c r="A10" s="519"/>
      <c r="B10" s="254" t="s">
        <v>347</v>
      </c>
      <c r="C10" s="246">
        <v>1</v>
      </c>
      <c r="D10" s="123">
        <v>0</v>
      </c>
      <c r="E10" s="123">
        <v>1</v>
      </c>
      <c r="F10" s="247">
        <v>1</v>
      </c>
      <c r="G10" s="248">
        <v>0.21</v>
      </c>
      <c r="H10" s="248">
        <v>0.01</v>
      </c>
    </row>
    <row r="11" spans="1:8" ht="12.75" customHeight="1">
      <c r="A11" s="519"/>
      <c r="B11" s="254" t="s">
        <v>348</v>
      </c>
      <c r="C11" s="246">
        <v>0</v>
      </c>
      <c r="D11" s="123">
        <v>2</v>
      </c>
      <c r="E11" s="123">
        <v>2</v>
      </c>
      <c r="F11" s="247">
        <v>1.7</v>
      </c>
      <c r="G11" s="248">
        <v>0.35</v>
      </c>
      <c r="H11" s="248">
        <v>0.02</v>
      </c>
    </row>
    <row r="12" spans="1:8" ht="12.75" customHeight="1">
      <c r="A12" s="520"/>
      <c r="B12" s="249" t="s">
        <v>343</v>
      </c>
      <c r="C12" s="250">
        <v>18</v>
      </c>
      <c r="D12" s="183">
        <v>2</v>
      </c>
      <c r="E12" s="183">
        <v>20</v>
      </c>
      <c r="F12" s="251">
        <v>19.7</v>
      </c>
      <c r="G12" s="252">
        <v>4.09</v>
      </c>
      <c r="H12" s="252">
        <v>0.24000000000000002</v>
      </c>
    </row>
    <row r="13" spans="1:8" ht="12.75" customHeight="1">
      <c r="A13" s="435" t="s">
        <v>349</v>
      </c>
      <c r="B13" s="253" t="s">
        <v>350</v>
      </c>
      <c r="C13" s="242">
        <v>19</v>
      </c>
      <c r="D13" s="243">
        <v>1</v>
      </c>
      <c r="E13" s="243">
        <v>20</v>
      </c>
      <c r="F13" s="244">
        <v>20</v>
      </c>
      <c r="G13" s="245">
        <v>4.16</v>
      </c>
      <c r="H13" s="245">
        <v>0.24</v>
      </c>
    </row>
    <row r="14" spans="1:8" ht="12.75" customHeight="1">
      <c r="A14" s="521"/>
      <c r="B14" s="254" t="s">
        <v>348</v>
      </c>
      <c r="C14" s="246">
        <v>0</v>
      </c>
      <c r="D14" s="123">
        <v>6</v>
      </c>
      <c r="E14" s="123">
        <v>6</v>
      </c>
      <c r="F14" s="247">
        <v>5.4</v>
      </c>
      <c r="G14" s="248">
        <v>1.1200000000000001</v>
      </c>
      <c r="H14" s="248">
        <v>7.0000000000000007E-2</v>
      </c>
    </row>
    <row r="15" spans="1:8" ht="12.75" customHeight="1">
      <c r="A15" s="436"/>
      <c r="B15" s="249" t="s">
        <v>343</v>
      </c>
      <c r="C15" s="250">
        <v>19</v>
      </c>
      <c r="D15" s="183">
        <v>7</v>
      </c>
      <c r="E15" s="183">
        <v>26</v>
      </c>
      <c r="F15" s="251">
        <v>25.4</v>
      </c>
      <c r="G15" s="252">
        <v>5.28</v>
      </c>
      <c r="H15" s="252">
        <v>0.31</v>
      </c>
    </row>
    <row r="16" spans="1:8" ht="12.75" customHeight="1">
      <c r="A16" s="522" t="s">
        <v>351</v>
      </c>
      <c r="B16" s="253" t="s">
        <v>352</v>
      </c>
      <c r="C16" s="242">
        <v>22</v>
      </c>
      <c r="D16" s="243">
        <v>8</v>
      </c>
      <c r="E16" s="243">
        <v>30</v>
      </c>
      <c r="F16" s="244">
        <v>29.4</v>
      </c>
      <c r="G16" s="245">
        <v>6.11</v>
      </c>
      <c r="H16" s="245">
        <v>0.37</v>
      </c>
    </row>
    <row r="17" spans="1:8" ht="12.75" customHeight="1">
      <c r="A17" s="523"/>
      <c r="B17" s="254" t="s">
        <v>348</v>
      </c>
      <c r="C17" s="246">
        <v>0</v>
      </c>
      <c r="D17" s="123">
        <v>3</v>
      </c>
      <c r="E17" s="123">
        <v>3</v>
      </c>
      <c r="F17" s="247">
        <v>2.6</v>
      </c>
      <c r="G17" s="248">
        <v>0.54</v>
      </c>
      <c r="H17" s="248">
        <v>0.04</v>
      </c>
    </row>
    <row r="18" spans="1:8" ht="12.75" customHeight="1">
      <c r="A18" s="524"/>
      <c r="B18" s="249" t="s">
        <v>343</v>
      </c>
      <c r="C18" s="250">
        <v>22</v>
      </c>
      <c r="D18" s="183">
        <v>11</v>
      </c>
      <c r="E18" s="183">
        <v>33</v>
      </c>
      <c r="F18" s="251">
        <v>32</v>
      </c>
      <c r="G18" s="252">
        <v>6.65</v>
      </c>
      <c r="H18" s="252">
        <v>0.41</v>
      </c>
    </row>
    <row r="19" spans="1:8" ht="12.75" customHeight="1">
      <c r="A19" s="255" t="s">
        <v>353</v>
      </c>
      <c r="B19" s="253" t="s">
        <v>354</v>
      </c>
      <c r="C19" s="242">
        <v>3</v>
      </c>
      <c r="D19" s="243">
        <v>0</v>
      </c>
      <c r="E19" s="243">
        <v>3</v>
      </c>
      <c r="F19" s="244">
        <v>3</v>
      </c>
      <c r="G19" s="241">
        <v>0.62</v>
      </c>
      <c r="H19" s="241">
        <v>0.04</v>
      </c>
    </row>
    <row r="20" spans="1:8" ht="12.75" customHeight="1">
      <c r="A20" s="522" t="s">
        <v>355</v>
      </c>
      <c r="B20" s="256" t="s">
        <v>356</v>
      </c>
      <c r="C20" s="242">
        <v>23</v>
      </c>
      <c r="D20" s="243">
        <v>1</v>
      </c>
      <c r="E20" s="243">
        <v>24</v>
      </c>
      <c r="F20" s="244">
        <v>24</v>
      </c>
      <c r="G20" s="245">
        <v>4.99</v>
      </c>
      <c r="H20" s="245">
        <v>0.28999999999999998</v>
      </c>
    </row>
    <row r="21" spans="1:8" ht="12.75" customHeight="1">
      <c r="A21" s="523"/>
      <c r="B21" s="257" t="s">
        <v>348</v>
      </c>
      <c r="C21" s="246">
        <v>0</v>
      </c>
      <c r="D21" s="123">
        <v>2</v>
      </c>
      <c r="E21" s="123">
        <v>2</v>
      </c>
      <c r="F21" s="247">
        <v>1.4</v>
      </c>
      <c r="G21" s="248">
        <v>0.28999999999999998</v>
      </c>
      <c r="H21" s="248">
        <v>0.02</v>
      </c>
    </row>
    <row r="22" spans="1:8" ht="12.75" customHeight="1">
      <c r="A22" s="524"/>
      <c r="B22" s="249" t="s">
        <v>343</v>
      </c>
      <c r="C22" s="250">
        <v>23</v>
      </c>
      <c r="D22" s="183">
        <v>3</v>
      </c>
      <c r="E22" s="183">
        <v>26</v>
      </c>
      <c r="F22" s="251">
        <v>25.4</v>
      </c>
      <c r="G22" s="252">
        <v>5.28</v>
      </c>
      <c r="H22" s="252">
        <v>0.31</v>
      </c>
    </row>
    <row r="23" spans="1:8" ht="12.75" customHeight="1">
      <c r="A23" s="435" t="s">
        <v>357</v>
      </c>
      <c r="B23" s="254" t="s">
        <v>358</v>
      </c>
      <c r="C23" s="242">
        <v>6</v>
      </c>
      <c r="D23" s="243">
        <v>0</v>
      </c>
      <c r="E23" s="243">
        <v>6</v>
      </c>
      <c r="F23" s="244">
        <v>6</v>
      </c>
      <c r="G23" s="245">
        <v>1.25</v>
      </c>
      <c r="H23" s="245">
        <v>7.0000000000000007E-2</v>
      </c>
    </row>
    <row r="24" spans="1:8" ht="12.75" customHeight="1">
      <c r="A24" s="521"/>
      <c r="B24" s="254" t="s">
        <v>359</v>
      </c>
      <c r="C24" s="246">
        <v>15</v>
      </c>
      <c r="D24" s="123">
        <v>9</v>
      </c>
      <c r="E24" s="123">
        <v>24</v>
      </c>
      <c r="F24" s="247">
        <v>22.9</v>
      </c>
      <c r="G24" s="248">
        <v>4.76</v>
      </c>
      <c r="H24" s="248">
        <v>0.28999999999999998</v>
      </c>
    </row>
    <row r="25" spans="1:8" ht="12.75" customHeight="1">
      <c r="A25" s="436"/>
      <c r="B25" s="249" t="s">
        <v>343</v>
      </c>
      <c r="C25" s="250">
        <v>21</v>
      </c>
      <c r="D25" s="183">
        <v>9</v>
      </c>
      <c r="E25" s="183">
        <v>30</v>
      </c>
      <c r="F25" s="251">
        <v>28.9</v>
      </c>
      <c r="G25" s="252">
        <v>6.01</v>
      </c>
      <c r="H25" s="252">
        <v>0.36</v>
      </c>
    </row>
    <row r="26" spans="1:8" ht="12.75" customHeight="1">
      <c r="A26" s="255" t="s">
        <v>360</v>
      </c>
      <c r="B26" s="253" t="s">
        <v>361</v>
      </c>
      <c r="C26" s="242">
        <v>2</v>
      </c>
      <c r="D26" s="243">
        <v>1</v>
      </c>
      <c r="E26" s="243">
        <v>3</v>
      </c>
      <c r="F26" s="244">
        <v>3</v>
      </c>
      <c r="G26" s="245">
        <v>0.62</v>
      </c>
      <c r="H26" s="241">
        <v>0.04</v>
      </c>
    </row>
    <row r="27" spans="1:8" ht="12.75" customHeight="1">
      <c r="A27" s="255" t="s">
        <v>362</v>
      </c>
      <c r="B27" s="258" t="s">
        <v>363</v>
      </c>
      <c r="C27" s="242">
        <v>0</v>
      </c>
      <c r="D27" s="243">
        <v>1</v>
      </c>
      <c r="E27" s="243">
        <v>1</v>
      </c>
      <c r="F27" s="244">
        <v>0.8</v>
      </c>
      <c r="G27" s="241">
        <v>0.17</v>
      </c>
      <c r="H27" s="241">
        <v>0.01</v>
      </c>
    </row>
    <row r="28" spans="1:8" ht="12.75" customHeight="1">
      <c r="A28" s="435" t="s">
        <v>364</v>
      </c>
      <c r="B28" s="254" t="s">
        <v>365</v>
      </c>
      <c r="C28" s="242">
        <v>32</v>
      </c>
      <c r="D28" s="243">
        <v>2</v>
      </c>
      <c r="E28" s="243">
        <v>34</v>
      </c>
      <c r="F28" s="244">
        <v>33.9</v>
      </c>
      <c r="G28" s="245">
        <v>7.05</v>
      </c>
      <c r="H28" s="245">
        <v>0.41</v>
      </c>
    </row>
    <row r="29" spans="1:8" ht="12.75" customHeight="1">
      <c r="A29" s="521"/>
      <c r="B29" s="254" t="s">
        <v>366</v>
      </c>
      <c r="C29" s="246">
        <v>326</v>
      </c>
      <c r="D29" s="123">
        <v>30</v>
      </c>
      <c r="E29" s="123">
        <v>356</v>
      </c>
      <c r="F29" s="247">
        <v>350.2</v>
      </c>
      <c r="G29" s="248">
        <v>72.81</v>
      </c>
      <c r="H29" s="248">
        <v>4.34</v>
      </c>
    </row>
    <row r="30" spans="1:8" ht="12.75" customHeight="1">
      <c r="A30" s="521"/>
      <c r="B30" s="254" t="s">
        <v>367</v>
      </c>
      <c r="C30" s="246">
        <v>1</v>
      </c>
      <c r="D30" s="123">
        <v>0</v>
      </c>
      <c r="E30" s="123">
        <v>1</v>
      </c>
      <c r="F30" s="247">
        <v>1</v>
      </c>
      <c r="G30" s="248">
        <v>0.21</v>
      </c>
      <c r="H30" s="248">
        <v>0.01</v>
      </c>
    </row>
    <row r="31" spans="1:8" ht="12.75" customHeight="1">
      <c r="A31" s="521"/>
      <c r="B31" s="254" t="s">
        <v>368</v>
      </c>
      <c r="C31" s="246">
        <v>4</v>
      </c>
      <c r="D31" s="123">
        <v>41</v>
      </c>
      <c r="E31" s="123">
        <v>45</v>
      </c>
      <c r="F31" s="247">
        <v>40.479999999999997</v>
      </c>
      <c r="G31" s="248">
        <v>8.42</v>
      </c>
      <c r="H31" s="248">
        <v>0.55000000000000004</v>
      </c>
    </row>
    <row r="32" spans="1:8" ht="12.75" customHeight="1">
      <c r="A32" s="521"/>
      <c r="B32" s="254" t="s">
        <v>369</v>
      </c>
      <c r="C32" s="246">
        <v>1</v>
      </c>
      <c r="D32" s="123">
        <v>10</v>
      </c>
      <c r="E32" s="123">
        <v>11</v>
      </c>
      <c r="F32" s="247">
        <v>9.58</v>
      </c>
      <c r="G32" s="248">
        <v>1.99</v>
      </c>
      <c r="H32" s="248">
        <v>0.13</v>
      </c>
    </row>
    <row r="33" spans="1:8" ht="12.75" customHeight="1">
      <c r="A33" s="436"/>
      <c r="B33" s="249" t="s">
        <v>343</v>
      </c>
      <c r="C33" s="250">
        <v>364</v>
      </c>
      <c r="D33" s="183">
        <v>83</v>
      </c>
      <c r="E33" s="183">
        <v>447</v>
      </c>
      <c r="F33" s="251">
        <v>435.15999999999997</v>
      </c>
      <c r="G33" s="252">
        <v>90.47999999999999</v>
      </c>
      <c r="H33" s="252">
        <v>5.4399999999999995</v>
      </c>
    </row>
    <row r="34" spans="1:8" ht="12.75" customHeight="1">
      <c r="A34" s="259" t="s">
        <v>370</v>
      </c>
      <c r="B34" s="253" t="s">
        <v>369</v>
      </c>
      <c r="C34" s="260">
        <v>16</v>
      </c>
      <c r="D34" s="243">
        <v>4</v>
      </c>
      <c r="E34" s="243">
        <v>20</v>
      </c>
      <c r="F34" s="244">
        <v>19.309999999999999</v>
      </c>
      <c r="G34" s="245">
        <v>4.01</v>
      </c>
      <c r="H34" s="245">
        <v>0.24</v>
      </c>
    </row>
    <row r="35" spans="1:8" ht="12.75" customHeight="1">
      <c r="A35" s="261"/>
      <c r="B35" s="254" t="s">
        <v>371</v>
      </c>
      <c r="C35" s="246">
        <v>7</v>
      </c>
      <c r="D35" s="123">
        <v>0</v>
      </c>
      <c r="E35" s="123">
        <v>7</v>
      </c>
      <c r="F35" s="247">
        <v>7</v>
      </c>
      <c r="G35" s="248">
        <v>1.46</v>
      </c>
      <c r="H35" s="248">
        <v>0.09</v>
      </c>
    </row>
    <row r="36" spans="1:8" ht="12.75" customHeight="1">
      <c r="A36" s="261"/>
      <c r="B36" s="254" t="s">
        <v>362</v>
      </c>
      <c r="C36" s="246">
        <v>5</v>
      </c>
      <c r="D36" s="123">
        <v>0</v>
      </c>
      <c r="E36" s="123">
        <v>5</v>
      </c>
      <c r="F36" s="247">
        <v>5</v>
      </c>
      <c r="G36" s="248">
        <v>1.04</v>
      </c>
      <c r="H36" s="248">
        <v>0.06</v>
      </c>
    </row>
    <row r="37" spans="1:8" ht="12.75" customHeight="1">
      <c r="A37" s="262"/>
      <c r="B37" s="249" t="s">
        <v>343</v>
      </c>
      <c r="C37" s="250">
        <v>28</v>
      </c>
      <c r="D37" s="183">
        <v>4</v>
      </c>
      <c r="E37" s="183">
        <v>32</v>
      </c>
      <c r="F37" s="251">
        <v>31.31</v>
      </c>
      <c r="G37" s="252">
        <v>6.51</v>
      </c>
      <c r="H37" s="252">
        <v>0.38999999999999996</v>
      </c>
    </row>
    <row r="38" spans="1:8" ht="12.75" customHeight="1">
      <c r="A38" s="261" t="s">
        <v>372</v>
      </c>
      <c r="B38" s="253" t="s">
        <v>369</v>
      </c>
      <c r="C38" s="242">
        <v>14</v>
      </c>
      <c r="D38" s="243">
        <v>17</v>
      </c>
      <c r="E38" s="243">
        <v>31</v>
      </c>
      <c r="F38" s="244">
        <v>28.81</v>
      </c>
      <c r="G38" s="245">
        <v>5.99</v>
      </c>
      <c r="H38" s="245">
        <v>0.38</v>
      </c>
    </row>
    <row r="39" spans="1:8" ht="12.75" customHeight="1">
      <c r="A39" s="262"/>
      <c r="B39" s="249" t="s">
        <v>343</v>
      </c>
      <c r="C39" s="250">
        <v>14</v>
      </c>
      <c r="D39" s="183">
        <v>17</v>
      </c>
      <c r="E39" s="183">
        <v>31</v>
      </c>
      <c r="F39" s="251">
        <v>28.81</v>
      </c>
      <c r="G39" s="252">
        <v>5.99</v>
      </c>
      <c r="H39" s="252">
        <v>0.38</v>
      </c>
    </row>
    <row r="40" spans="1:8" ht="12.75" customHeight="1">
      <c r="A40" s="514" t="s">
        <v>373</v>
      </c>
      <c r="B40" s="515"/>
      <c r="C40" s="263">
        <v>588</v>
      </c>
      <c r="D40" s="264">
        <v>146</v>
      </c>
      <c r="E40" s="264">
        <v>734</v>
      </c>
      <c r="F40" s="265">
        <v>715.4799999999999</v>
      </c>
      <c r="G40" s="266">
        <v>148.75</v>
      </c>
      <c r="H40" s="266">
        <v>8.9300000000000015</v>
      </c>
    </row>
    <row r="41" spans="1:8" ht="12.75" customHeight="1">
      <c r="A41" s="267" t="s">
        <v>586</v>
      </c>
      <c r="B41" s="267"/>
      <c r="C41" s="267"/>
      <c r="D41" s="267"/>
      <c r="E41" s="267"/>
      <c r="F41" s="267"/>
      <c r="G41" s="267"/>
      <c r="H41" s="245"/>
    </row>
    <row r="42" spans="1:8" ht="25.5" customHeight="1">
      <c r="A42" s="516" t="s">
        <v>587</v>
      </c>
      <c r="B42" s="517"/>
      <c r="C42" s="517"/>
      <c r="D42" s="517"/>
      <c r="E42" s="517"/>
      <c r="F42" s="517"/>
      <c r="G42" s="517"/>
      <c r="H42" s="517"/>
    </row>
  </sheetData>
  <mergeCells count="15">
    <mergeCell ref="D3:H3"/>
    <mergeCell ref="A4:B4"/>
    <mergeCell ref="A5:B6"/>
    <mergeCell ref="C5:E5"/>
    <mergeCell ref="F5:F6"/>
    <mergeCell ref="G5:G6"/>
    <mergeCell ref="H5:H6"/>
    <mergeCell ref="A40:B40"/>
    <mergeCell ref="A42:H42"/>
    <mergeCell ref="A8:A12"/>
    <mergeCell ref="A13:A15"/>
    <mergeCell ref="A16:A18"/>
    <mergeCell ref="A20:A22"/>
    <mergeCell ref="A23:A25"/>
    <mergeCell ref="A28:A33"/>
  </mergeCells>
  <phoneticPr fontId="2"/>
  <hyperlinks>
    <hyperlink ref="A1" location="'目次'!A1" display="目次へもどる"/>
  </hyperlinks>
  <pageMargins left="0.78740157480314965" right="0.78740157480314965" top="0.98425196850393704" bottom="0.59055118110236227" header="0.51181102362204722" footer="0.51181102362204722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D24"/>
  <sheetViews>
    <sheetView zoomScaleNormal="100" workbookViewId="0"/>
  </sheetViews>
  <sheetFormatPr defaultColWidth="8.875" defaultRowHeight="13.5" customHeight="1"/>
  <cols>
    <col min="1" max="1" width="30" style="3" customWidth="1"/>
    <col min="2" max="4" width="18.75" style="3" customWidth="1"/>
    <col min="5" max="16384" width="8.875" style="3"/>
  </cols>
  <sheetData>
    <row r="1" spans="1:4" ht="15" customHeight="1">
      <c r="A1" s="340" t="s">
        <v>490</v>
      </c>
    </row>
    <row r="2" spans="1:4" ht="15" customHeight="1"/>
    <row r="3" spans="1:4" ht="15" customHeight="1">
      <c r="A3" s="51" t="s">
        <v>374</v>
      </c>
    </row>
    <row r="4" spans="1:4" ht="12">
      <c r="B4" s="4"/>
      <c r="C4" s="4"/>
      <c r="D4" s="165" t="s">
        <v>21</v>
      </c>
    </row>
    <row r="5" spans="1:4" ht="13.5" customHeight="1">
      <c r="A5" s="268" t="s">
        <v>375</v>
      </c>
      <c r="B5" s="269" t="s">
        <v>588</v>
      </c>
      <c r="C5" s="270" t="s">
        <v>589</v>
      </c>
      <c r="D5" s="270" t="s">
        <v>590</v>
      </c>
    </row>
    <row r="6" spans="1:4" ht="13.5" customHeight="1">
      <c r="A6" s="271" t="s">
        <v>376</v>
      </c>
      <c r="B6" s="272">
        <v>6835</v>
      </c>
      <c r="C6" s="272">
        <v>7801</v>
      </c>
      <c r="D6" s="272">
        <v>9305</v>
      </c>
    </row>
    <row r="7" spans="1:4" ht="13.5" customHeight="1">
      <c r="A7" s="271" t="s">
        <v>377</v>
      </c>
      <c r="B7" s="272">
        <v>12118</v>
      </c>
      <c r="C7" s="272">
        <v>11050</v>
      </c>
      <c r="D7" s="272">
        <v>11245</v>
      </c>
    </row>
    <row r="8" spans="1:4" ht="13.5" customHeight="1">
      <c r="A8" s="271" t="s">
        <v>378</v>
      </c>
      <c r="B8" s="272">
        <v>7956</v>
      </c>
      <c r="C8" s="272">
        <v>7314</v>
      </c>
      <c r="D8" s="272">
        <v>7151</v>
      </c>
    </row>
    <row r="9" spans="1:4" ht="13.5" customHeight="1">
      <c r="A9" s="271" t="s">
        <v>379</v>
      </c>
      <c r="B9" s="272">
        <v>18421</v>
      </c>
      <c r="C9" s="272">
        <v>16615</v>
      </c>
      <c r="D9" s="272">
        <v>16314</v>
      </c>
    </row>
    <row r="10" spans="1:4" ht="13.5" customHeight="1">
      <c r="A10" s="271" t="s">
        <v>380</v>
      </c>
      <c r="B10" s="272">
        <v>14032</v>
      </c>
      <c r="C10" s="272">
        <v>13797</v>
      </c>
      <c r="D10" s="272">
        <v>13735</v>
      </c>
    </row>
    <row r="11" spans="1:4" ht="13.5" customHeight="1">
      <c r="A11" s="271" t="s">
        <v>381</v>
      </c>
      <c r="B11" s="272">
        <v>18292</v>
      </c>
      <c r="C11" s="272">
        <v>19303</v>
      </c>
      <c r="D11" s="272">
        <f>13175+6762</f>
        <v>19937</v>
      </c>
    </row>
    <row r="12" spans="1:4" ht="13.5" customHeight="1">
      <c r="A12" s="271" t="s">
        <v>382</v>
      </c>
      <c r="B12" s="272">
        <v>11253</v>
      </c>
      <c r="C12" s="272">
        <v>11628</v>
      </c>
      <c r="D12" s="272">
        <v>12419</v>
      </c>
    </row>
    <row r="13" spans="1:4" ht="13.5" customHeight="1">
      <c r="A13" s="271" t="s">
        <v>383</v>
      </c>
      <c r="B13" s="272">
        <v>2640</v>
      </c>
      <c r="C13" s="272">
        <v>2798</v>
      </c>
      <c r="D13" s="272">
        <v>3440</v>
      </c>
    </row>
    <row r="14" spans="1:4" ht="13.5" customHeight="1">
      <c r="A14" s="271" t="s">
        <v>384</v>
      </c>
      <c r="B14" s="272">
        <v>6112</v>
      </c>
      <c r="C14" s="272">
        <v>6035</v>
      </c>
      <c r="D14" s="272">
        <v>6355</v>
      </c>
    </row>
    <row r="15" spans="1:4" ht="13.5" customHeight="1">
      <c r="A15" s="271" t="s">
        <v>385</v>
      </c>
      <c r="B15" s="272">
        <v>307</v>
      </c>
      <c r="C15" s="272">
        <v>121</v>
      </c>
      <c r="D15" s="272">
        <v>192</v>
      </c>
    </row>
    <row r="16" spans="1:4" ht="13.5" customHeight="1">
      <c r="A16" s="271" t="s">
        <v>386</v>
      </c>
      <c r="B16" s="272">
        <v>5780</v>
      </c>
      <c r="C16" s="272">
        <v>5443</v>
      </c>
      <c r="D16" s="273">
        <v>6186</v>
      </c>
    </row>
    <row r="17" spans="1:4" ht="13.5" customHeight="1">
      <c r="A17" s="271" t="s">
        <v>387</v>
      </c>
      <c r="B17" s="272">
        <v>1807</v>
      </c>
      <c r="C17" s="272">
        <v>1595</v>
      </c>
      <c r="D17" s="273">
        <v>2000</v>
      </c>
    </row>
    <row r="18" spans="1:4" ht="13.5" customHeight="1">
      <c r="A18" s="271" t="s">
        <v>388</v>
      </c>
      <c r="B18" s="272">
        <v>1600</v>
      </c>
      <c r="C18" s="272">
        <v>854</v>
      </c>
      <c r="D18" s="273">
        <v>0</v>
      </c>
    </row>
    <row r="19" spans="1:4" ht="13.5" customHeight="1">
      <c r="A19" s="271" t="s">
        <v>389</v>
      </c>
      <c r="B19" s="273">
        <v>16190</v>
      </c>
      <c r="C19" s="273">
        <v>15364</v>
      </c>
      <c r="D19" s="272">
        <v>15277</v>
      </c>
    </row>
    <row r="20" spans="1:4" ht="13.5" customHeight="1">
      <c r="A20" s="274" t="s">
        <v>178</v>
      </c>
      <c r="B20" s="275">
        <v>123343</v>
      </c>
      <c r="C20" s="275">
        <v>119718</v>
      </c>
      <c r="D20" s="275">
        <v>123556</v>
      </c>
    </row>
    <row r="21" spans="1:4" ht="3.75" customHeight="1">
      <c r="A21" s="274"/>
      <c r="B21" s="275"/>
      <c r="C21" s="275"/>
      <c r="D21" s="272"/>
    </row>
    <row r="22" spans="1:4" ht="13.5" customHeight="1">
      <c r="A22" s="276" t="s">
        <v>390</v>
      </c>
      <c r="B22" s="272">
        <v>365</v>
      </c>
      <c r="C22" s="272">
        <v>365</v>
      </c>
      <c r="D22" s="272">
        <v>366</v>
      </c>
    </row>
    <row r="23" spans="1:4" ht="13.5" customHeight="1">
      <c r="A23" s="277" t="s">
        <v>391</v>
      </c>
      <c r="B23" s="278">
        <v>338</v>
      </c>
      <c r="C23" s="278">
        <v>328</v>
      </c>
      <c r="D23" s="278">
        <v>337.6</v>
      </c>
    </row>
    <row r="24" spans="1:4" ht="13.5" customHeight="1">
      <c r="A24" s="95"/>
      <c r="B24" s="66"/>
      <c r="C24" s="66"/>
      <c r="D24" s="66" t="s">
        <v>297</v>
      </c>
    </row>
  </sheetData>
  <phoneticPr fontId="2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25"/>
  <sheetViews>
    <sheetView zoomScaleNormal="100" workbookViewId="0"/>
  </sheetViews>
  <sheetFormatPr defaultColWidth="8.875" defaultRowHeight="12"/>
  <cols>
    <col min="1" max="1" width="21.375" style="12" customWidth="1"/>
    <col min="2" max="2" width="15.625" style="12" customWidth="1"/>
    <col min="3" max="3" width="1.5" style="12" customWidth="1"/>
    <col min="4" max="4" width="2.875" style="12" customWidth="1"/>
    <col min="5" max="5" width="1.625" style="12" customWidth="1"/>
    <col min="6" max="6" width="15.625" style="12" customWidth="1"/>
    <col min="7" max="7" width="1.375" style="12" customWidth="1"/>
    <col min="8" max="8" width="2.75" style="12" customWidth="1"/>
    <col min="9" max="9" width="1.625" style="12" customWidth="1"/>
    <col min="10" max="10" width="15.625" style="12" customWidth="1"/>
    <col min="11" max="11" width="1.5" style="12" customWidth="1"/>
    <col min="12" max="12" width="2.75" style="12" customWidth="1"/>
    <col min="13" max="13" width="1.75" style="12" customWidth="1"/>
    <col min="14" max="16384" width="8.875" style="12"/>
  </cols>
  <sheetData>
    <row r="1" spans="1:13" ht="15" customHeight="1">
      <c r="A1" s="341" t="s">
        <v>490</v>
      </c>
    </row>
    <row r="2" spans="1:13" ht="15" customHeight="1"/>
    <row r="3" spans="1:13" ht="15" customHeight="1">
      <c r="A3" s="25" t="s">
        <v>176</v>
      </c>
    </row>
    <row r="4" spans="1:13" ht="13.5" customHeight="1">
      <c r="A4" s="24" t="s">
        <v>159</v>
      </c>
      <c r="B4" s="405"/>
      <c r="C4" s="405"/>
      <c r="D4" s="405"/>
      <c r="E4" s="405"/>
      <c r="F4" s="406"/>
      <c r="G4" s="406"/>
      <c r="H4" s="406"/>
      <c r="I4" s="406"/>
      <c r="J4" s="406" t="s">
        <v>21</v>
      </c>
      <c r="K4" s="406"/>
      <c r="L4" s="406"/>
      <c r="M4" s="406"/>
    </row>
    <row r="5" spans="1:13" ht="15" customHeight="1">
      <c r="A5" s="324" t="s">
        <v>177</v>
      </c>
      <c r="B5" s="407" t="s">
        <v>491</v>
      </c>
      <c r="C5" s="408"/>
      <c r="D5" s="408"/>
      <c r="E5" s="408"/>
      <c r="F5" s="407" t="s">
        <v>492</v>
      </c>
      <c r="G5" s="408"/>
      <c r="H5" s="408"/>
      <c r="I5" s="408"/>
      <c r="J5" s="407" t="s">
        <v>493</v>
      </c>
      <c r="K5" s="408"/>
      <c r="L5" s="408"/>
      <c r="M5" s="408"/>
    </row>
    <row r="6" spans="1:13" ht="15" customHeight="1">
      <c r="A6" s="23" t="s">
        <v>178</v>
      </c>
      <c r="B6" s="22">
        <v>2440</v>
      </c>
      <c r="C6" s="404" t="s">
        <v>114</v>
      </c>
      <c r="D6" s="404"/>
      <c r="E6" s="404"/>
      <c r="F6" s="22">
        <v>2561</v>
      </c>
      <c r="G6" s="404" t="s">
        <v>114</v>
      </c>
      <c r="H6" s="404"/>
      <c r="I6" s="404"/>
      <c r="J6" s="22">
        <v>2638</v>
      </c>
      <c r="K6" s="404" t="s">
        <v>179</v>
      </c>
      <c r="L6" s="404"/>
      <c r="M6" s="404"/>
    </row>
    <row r="7" spans="1:13" ht="15" customHeight="1">
      <c r="A7" s="20" t="s">
        <v>180</v>
      </c>
      <c r="B7" s="13">
        <v>9</v>
      </c>
      <c r="C7" s="13" t="s">
        <v>113</v>
      </c>
      <c r="D7" s="19">
        <v>14</v>
      </c>
      <c r="E7" s="12" t="s">
        <v>112</v>
      </c>
      <c r="F7" s="13">
        <v>5</v>
      </c>
      <c r="G7" s="13" t="s">
        <v>113</v>
      </c>
      <c r="H7" s="19">
        <v>14</v>
      </c>
      <c r="I7" s="12" t="s">
        <v>112</v>
      </c>
      <c r="J7" s="13">
        <v>5</v>
      </c>
      <c r="K7" s="13" t="s">
        <v>113</v>
      </c>
      <c r="L7" s="19">
        <v>14</v>
      </c>
      <c r="M7" s="12" t="s">
        <v>112</v>
      </c>
    </row>
    <row r="8" spans="1:13" ht="15" customHeight="1">
      <c r="A8" s="20" t="s">
        <v>181</v>
      </c>
      <c r="B8" s="13">
        <v>801</v>
      </c>
      <c r="C8" s="13" t="s">
        <v>113</v>
      </c>
      <c r="D8" s="19">
        <v>1</v>
      </c>
      <c r="E8" s="12" t="s">
        <v>112</v>
      </c>
      <c r="F8" s="13">
        <v>867</v>
      </c>
      <c r="G8" s="13" t="s">
        <v>113</v>
      </c>
      <c r="H8" s="19">
        <v>1</v>
      </c>
      <c r="I8" s="12" t="s">
        <v>112</v>
      </c>
      <c r="J8" s="13">
        <v>862</v>
      </c>
      <c r="K8" s="13" t="s">
        <v>113</v>
      </c>
      <c r="L8" s="19">
        <v>1</v>
      </c>
      <c r="M8" s="12" t="s">
        <v>112</v>
      </c>
    </row>
    <row r="9" spans="1:13" ht="15" customHeight="1">
      <c r="A9" s="20" t="s">
        <v>182</v>
      </c>
      <c r="B9" s="13">
        <v>23</v>
      </c>
      <c r="C9" s="13" t="s">
        <v>113</v>
      </c>
      <c r="D9" s="19">
        <v>12</v>
      </c>
      <c r="E9" s="12" t="s">
        <v>112</v>
      </c>
      <c r="F9" s="13">
        <v>23</v>
      </c>
      <c r="G9" s="13" t="s">
        <v>113</v>
      </c>
      <c r="H9" s="19">
        <v>12</v>
      </c>
      <c r="I9" s="12" t="s">
        <v>112</v>
      </c>
      <c r="J9" s="13">
        <v>26</v>
      </c>
      <c r="K9" s="13" t="s">
        <v>113</v>
      </c>
      <c r="L9" s="19">
        <v>12</v>
      </c>
      <c r="M9" s="12" t="s">
        <v>112</v>
      </c>
    </row>
    <row r="10" spans="1:13" ht="15" customHeight="1">
      <c r="A10" s="20" t="s">
        <v>183</v>
      </c>
      <c r="B10" s="13">
        <v>14</v>
      </c>
      <c r="C10" s="13" t="s">
        <v>113</v>
      </c>
      <c r="D10" s="19">
        <v>13</v>
      </c>
      <c r="E10" s="12" t="s">
        <v>112</v>
      </c>
      <c r="F10" s="13">
        <v>9</v>
      </c>
      <c r="G10" s="13" t="s">
        <v>113</v>
      </c>
      <c r="H10" s="19">
        <v>13</v>
      </c>
      <c r="I10" s="12" t="s">
        <v>112</v>
      </c>
      <c r="J10" s="13">
        <v>11</v>
      </c>
      <c r="K10" s="13" t="s">
        <v>113</v>
      </c>
      <c r="L10" s="19">
        <v>13</v>
      </c>
      <c r="M10" s="12" t="s">
        <v>112</v>
      </c>
    </row>
    <row r="11" spans="1:13" ht="27" customHeight="1">
      <c r="A11" s="21" t="s">
        <v>184</v>
      </c>
      <c r="B11" s="13">
        <v>400</v>
      </c>
      <c r="C11" s="13" t="s">
        <v>113</v>
      </c>
      <c r="D11" s="19">
        <v>2</v>
      </c>
      <c r="E11" s="12" t="s">
        <v>112</v>
      </c>
      <c r="F11" s="13">
        <v>402</v>
      </c>
      <c r="G11" s="13" t="s">
        <v>113</v>
      </c>
      <c r="H11" s="19">
        <v>2</v>
      </c>
      <c r="I11" s="12" t="s">
        <v>112</v>
      </c>
      <c r="J11" s="13">
        <v>405</v>
      </c>
      <c r="K11" s="13" t="s">
        <v>113</v>
      </c>
      <c r="L11" s="19">
        <v>2</v>
      </c>
      <c r="M11" s="12" t="s">
        <v>112</v>
      </c>
    </row>
    <row r="12" spans="1:13" ht="15" customHeight="1">
      <c r="A12" s="20" t="s">
        <v>185</v>
      </c>
      <c r="B12" s="13">
        <v>191</v>
      </c>
      <c r="C12" s="13" t="s">
        <v>113</v>
      </c>
      <c r="D12" s="19">
        <v>4</v>
      </c>
      <c r="E12" s="12" t="s">
        <v>112</v>
      </c>
      <c r="F12" s="13">
        <v>200</v>
      </c>
      <c r="G12" s="13" t="s">
        <v>113</v>
      </c>
      <c r="H12" s="19">
        <v>4</v>
      </c>
      <c r="I12" s="12" t="s">
        <v>112</v>
      </c>
      <c r="J12" s="13">
        <v>171</v>
      </c>
      <c r="K12" s="13" t="s">
        <v>113</v>
      </c>
      <c r="L12" s="19">
        <v>4</v>
      </c>
      <c r="M12" s="12" t="s">
        <v>112</v>
      </c>
    </row>
    <row r="13" spans="1:13" ht="15" customHeight="1">
      <c r="A13" s="20" t="s">
        <v>186</v>
      </c>
      <c r="B13" s="13">
        <v>37</v>
      </c>
      <c r="C13" s="13" t="s">
        <v>113</v>
      </c>
      <c r="D13" s="19">
        <v>10</v>
      </c>
      <c r="E13" s="12" t="s">
        <v>112</v>
      </c>
      <c r="F13" s="13">
        <v>30</v>
      </c>
      <c r="G13" s="13" t="s">
        <v>113</v>
      </c>
      <c r="H13" s="19">
        <v>10</v>
      </c>
      <c r="I13" s="12" t="s">
        <v>112</v>
      </c>
      <c r="J13" s="13">
        <v>30</v>
      </c>
      <c r="K13" s="13" t="s">
        <v>113</v>
      </c>
      <c r="L13" s="19">
        <v>11</v>
      </c>
      <c r="M13" s="12" t="s">
        <v>112</v>
      </c>
    </row>
    <row r="14" spans="1:13" ht="15" customHeight="1">
      <c r="A14" s="20" t="s">
        <v>187</v>
      </c>
      <c r="B14" s="13">
        <v>253</v>
      </c>
      <c r="C14" s="13" t="s">
        <v>113</v>
      </c>
      <c r="D14" s="19">
        <v>3</v>
      </c>
      <c r="E14" s="12" t="s">
        <v>112</v>
      </c>
      <c r="F14" s="13">
        <v>246</v>
      </c>
      <c r="G14" s="13" t="s">
        <v>113</v>
      </c>
      <c r="H14" s="19">
        <v>3</v>
      </c>
      <c r="I14" s="12" t="s">
        <v>112</v>
      </c>
      <c r="J14" s="13">
        <v>253</v>
      </c>
      <c r="K14" s="13" t="s">
        <v>113</v>
      </c>
      <c r="L14" s="19">
        <v>3</v>
      </c>
      <c r="M14" s="12" t="s">
        <v>112</v>
      </c>
    </row>
    <row r="15" spans="1:13" ht="15" customHeight="1">
      <c r="A15" s="20" t="s">
        <v>188</v>
      </c>
      <c r="B15" s="13">
        <v>30</v>
      </c>
      <c r="C15" s="13" t="s">
        <v>113</v>
      </c>
      <c r="D15" s="19">
        <v>11</v>
      </c>
      <c r="E15" s="12" t="s">
        <v>112</v>
      </c>
      <c r="F15" s="13">
        <v>27</v>
      </c>
      <c r="G15" s="13" t="s">
        <v>113</v>
      </c>
      <c r="H15" s="19">
        <v>11</v>
      </c>
      <c r="I15" s="12" t="s">
        <v>112</v>
      </c>
      <c r="J15" s="13">
        <v>34</v>
      </c>
      <c r="K15" s="13" t="s">
        <v>113</v>
      </c>
      <c r="L15" s="19">
        <v>10</v>
      </c>
      <c r="M15" s="12" t="s">
        <v>112</v>
      </c>
    </row>
    <row r="16" spans="1:13" ht="15" customHeight="1">
      <c r="A16" s="20" t="s">
        <v>189</v>
      </c>
      <c r="B16" s="13">
        <v>4</v>
      </c>
      <c r="C16" s="13" t="s">
        <v>113</v>
      </c>
      <c r="D16" s="19">
        <v>15</v>
      </c>
      <c r="E16" s="12" t="s">
        <v>112</v>
      </c>
      <c r="F16" s="13">
        <v>2</v>
      </c>
      <c r="G16" s="13" t="s">
        <v>113</v>
      </c>
      <c r="H16" s="19">
        <v>15</v>
      </c>
      <c r="I16" s="12" t="s">
        <v>112</v>
      </c>
      <c r="J16" s="13">
        <v>2</v>
      </c>
      <c r="K16" s="13" t="s">
        <v>113</v>
      </c>
      <c r="L16" s="19">
        <v>15</v>
      </c>
      <c r="M16" s="12" t="s">
        <v>112</v>
      </c>
    </row>
    <row r="17" spans="1:13" ht="15" customHeight="1">
      <c r="A17" s="20" t="s">
        <v>190</v>
      </c>
      <c r="B17" s="13">
        <v>40</v>
      </c>
      <c r="C17" s="13" t="s">
        <v>113</v>
      </c>
      <c r="D17" s="19">
        <v>9</v>
      </c>
      <c r="E17" s="12" t="s">
        <v>112</v>
      </c>
      <c r="F17" s="13">
        <v>41</v>
      </c>
      <c r="G17" s="13" t="s">
        <v>113</v>
      </c>
      <c r="H17" s="19">
        <v>9</v>
      </c>
      <c r="I17" s="12" t="s">
        <v>112</v>
      </c>
      <c r="J17" s="13">
        <v>37</v>
      </c>
      <c r="K17" s="13" t="s">
        <v>113</v>
      </c>
      <c r="L17" s="19">
        <v>9</v>
      </c>
      <c r="M17" s="12" t="s">
        <v>112</v>
      </c>
    </row>
    <row r="18" spans="1:13" ht="15" customHeight="1">
      <c r="A18" s="20" t="s">
        <v>191</v>
      </c>
      <c r="B18" s="13">
        <v>52</v>
      </c>
      <c r="C18" s="13" t="s">
        <v>113</v>
      </c>
      <c r="D18" s="19">
        <v>7</v>
      </c>
      <c r="E18" s="12" t="s">
        <v>112</v>
      </c>
      <c r="F18" s="13">
        <v>55</v>
      </c>
      <c r="G18" s="13" t="s">
        <v>113</v>
      </c>
      <c r="H18" s="19">
        <v>8</v>
      </c>
      <c r="I18" s="12" t="s">
        <v>112</v>
      </c>
      <c r="J18" s="13">
        <v>55</v>
      </c>
      <c r="K18" s="13" t="s">
        <v>113</v>
      </c>
      <c r="L18" s="19">
        <v>8</v>
      </c>
      <c r="M18" s="12" t="s">
        <v>112</v>
      </c>
    </row>
    <row r="19" spans="1:13" ht="15" customHeight="1">
      <c r="A19" s="20" t="s">
        <v>192</v>
      </c>
      <c r="B19" s="13">
        <v>73</v>
      </c>
      <c r="C19" s="13" t="s">
        <v>113</v>
      </c>
      <c r="D19" s="19">
        <v>5</v>
      </c>
      <c r="E19" s="12" t="s">
        <v>112</v>
      </c>
      <c r="F19" s="13">
        <v>103</v>
      </c>
      <c r="G19" s="13" t="s">
        <v>113</v>
      </c>
      <c r="H19" s="19">
        <v>5</v>
      </c>
      <c r="I19" s="12" t="s">
        <v>112</v>
      </c>
      <c r="J19" s="13">
        <v>111</v>
      </c>
      <c r="K19" s="13" t="s">
        <v>113</v>
      </c>
      <c r="L19" s="19">
        <v>5</v>
      </c>
      <c r="M19" s="12" t="s">
        <v>112</v>
      </c>
    </row>
    <row r="20" spans="1:13" ht="15" customHeight="1">
      <c r="A20" s="20" t="s">
        <v>193</v>
      </c>
      <c r="B20" s="13">
        <v>62</v>
      </c>
      <c r="C20" s="13" t="s">
        <v>113</v>
      </c>
      <c r="D20" s="19">
        <v>6</v>
      </c>
      <c r="E20" s="12" t="s">
        <v>112</v>
      </c>
      <c r="F20" s="13">
        <v>71</v>
      </c>
      <c r="G20" s="13" t="s">
        <v>113</v>
      </c>
      <c r="H20" s="19">
        <v>6</v>
      </c>
      <c r="I20" s="12" t="s">
        <v>112</v>
      </c>
      <c r="J20" s="13">
        <v>60</v>
      </c>
      <c r="K20" s="13" t="s">
        <v>113</v>
      </c>
      <c r="L20" s="19">
        <v>6</v>
      </c>
      <c r="M20" s="12" t="s">
        <v>112</v>
      </c>
    </row>
    <row r="21" spans="1:13" ht="15" customHeight="1">
      <c r="A21" s="20" t="s">
        <v>194</v>
      </c>
      <c r="B21" s="13">
        <v>48</v>
      </c>
      <c r="C21" s="13" t="s">
        <v>113</v>
      </c>
      <c r="D21" s="19">
        <v>8</v>
      </c>
      <c r="E21" s="12" t="s">
        <v>112</v>
      </c>
      <c r="F21" s="13">
        <v>61</v>
      </c>
      <c r="G21" s="13" t="s">
        <v>113</v>
      </c>
      <c r="H21" s="19">
        <v>7</v>
      </c>
      <c r="I21" s="12" t="s">
        <v>112</v>
      </c>
      <c r="J21" s="13">
        <v>58</v>
      </c>
      <c r="K21" s="13" t="s">
        <v>113</v>
      </c>
      <c r="L21" s="19">
        <v>7</v>
      </c>
      <c r="M21" s="12" t="s">
        <v>112</v>
      </c>
    </row>
    <row r="22" spans="1:13" ht="15" customHeight="1">
      <c r="A22" s="18" t="s">
        <v>195</v>
      </c>
      <c r="B22" s="17">
        <v>403</v>
      </c>
      <c r="C22" s="17"/>
      <c r="D22" s="16" t="s">
        <v>23</v>
      </c>
      <c r="E22" s="15"/>
      <c r="F22" s="17">
        <v>419</v>
      </c>
      <c r="G22" s="17"/>
      <c r="H22" s="16" t="s">
        <v>23</v>
      </c>
      <c r="I22" s="15"/>
      <c r="J22" s="17">
        <v>518</v>
      </c>
      <c r="K22" s="17"/>
      <c r="L22" s="16" t="s">
        <v>23</v>
      </c>
      <c r="M22" s="15"/>
    </row>
    <row r="23" spans="1:13" ht="15" customHeight="1">
      <c r="A23" s="159"/>
      <c r="B23" s="159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4" t="s">
        <v>494</v>
      </c>
    </row>
    <row r="24" spans="1:13" ht="15" customHeight="1"/>
    <row r="25" spans="1:13" ht="15" customHeight="1">
      <c r="J25" s="13"/>
    </row>
  </sheetData>
  <mergeCells count="9">
    <mergeCell ref="C6:E6"/>
    <mergeCell ref="G6:I6"/>
    <mergeCell ref="K6:M6"/>
    <mergeCell ref="B4:E4"/>
    <mergeCell ref="F4:I4"/>
    <mergeCell ref="J4:M4"/>
    <mergeCell ref="B5:E5"/>
    <mergeCell ref="F5:I5"/>
    <mergeCell ref="J5:M5"/>
  </mergeCells>
  <phoneticPr fontId="2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D25"/>
  <sheetViews>
    <sheetView zoomScaleNormal="100" workbookViewId="0"/>
  </sheetViews>
  <sheetFormatPr defaultColWidth="8.875" defaultRowHeight="12" customHeight="1"/>
  <cols>
    <col min="1" max="1" width="30" style="3" customWidth="1"/>
    <col min="2" max="4" width="18.625" style="3" customWidth="1"/>
    <col min="5" max="16384" width="8.875" style="3"/>
  </cols>
  <sheetData>
    <row r="1" spans="1:4" ht="15" customHeight="1">
      <c r="A1" s="340" t="s">
        <v>490</v>
      </c>
    </row>
    <row r="2" spans="1:4" ht="15" customHeight="1"/>
    <row r="3" spans="1:4" ht="15" customHeight="1">
      <c r="A3" s="51" t="s">
        <v>392</v>
      </c>
    </row>
    <row r="4" spans="1:4" ht="15" customHeight="1">
      <c r="B4" s="4"/>
      <c r="C4" s="4"/>
      <c r="D4" s="165" t="s">
        <v>21</v>
      </c>
    </row>
    <row r="5" spans="1:4" ht="14.25" customHeight="1">
      <c r="A5" s="180" t="s">
        <v>375</v>
      </c>
      <c r="B5" s="181" t="s">
        <v>588</v>
      </c>
      <c r="C5" s="188" t="s">
        <v>589</v>
      </c>
      <c r="D5" s="188" t="s">
        <v>590</v>
      </c>
    </row>
    <row r="6" spans="1:4" ht="12.75" customHeight="1">
      <c r="A6" s="279" t="s">
        <v>393</v>
      </c>
      <c r="B6" s="280">
        <v>26265</v>
      </c>
      <c r="C6" s="280">
        <v>25413</v>
      </c>
      <c r="D6" s="280">
        <v>25576</v>
      </c>
    </row>
    <row r="7" spans="1:4" ht="12.75" customHeight="1">
      <c r="A7" s="325" t="s">
        <v>377</v>
      </c>
      <c r="B7" s="280">
        <v>10668</v>
      </c>
      <c r="C7" s="280">
        <v>10688</v>
      </c>
      <c r="D7" s="280">
        <v>11150</v>
      </c>
    </row>
    <row r="8" spans="1:4" ht="12.75" customHeight="1">
      <c r="A8" s="325" t="s">
        <v>378</v>
      </c>
      <c r="B8" s="280">
        <v>17323</v>
      </c>
      <c r="C8" s="280">
        <v>16916</v>
      </c>
      <c r="D8" s="280">
        <v>16358</v>
      </c>
    </row>
    <row r="9" spans="1:4" ht="12.75" customHeight="1">
      <c r="A9" s="325" t="s">
        <v>379</v>
      </c>
      <c r="B9" s="280">
        <v>28248</v>
      </c>
      <c r="C9" s="280">
        <v>27148</v>
      </c>
      <c r="D9" s="280">
        <v>26896</v>
      </c>
    </row>
    <row r="10" spans="1:4" ht="12.75" customHeight="1">
      <c r="A10" s="325" t="s">
        <v>394</v>
      </c>
      <c r="B10" s="280">
        <v>19076</v>
      </c>
      <c r="C10" s="280">
        <v>20029</v>
      </c>
      <c r="D10" s="280">
        <v>20672</v>
      </c>
    </row>
    <row r="11" spans="1:4" ht="12.75" customHeight="1">
      <c r="A11" s="325" t="s">
        <v>381</v>
      </c>
      <c r="B11" s="280">
        <v>32577</v>
      </c>
      <c r="C11" s="280">
        <v>36548</v>
      </c>
      <c r="D11" s="280">
        <v>36944</v>
      </c>
    </row>
    <row r="12" spans="1:4" ht="12.75" customHeight="1">
      <c r="A12" s="325" t="s">
        <v>382</v>
      </c>
      <c r="B12" s="280">
        <v>7205</v>
      </c>
      <c r="C12" s="280">
        <v>7319</v>
      </c>
      <c r="D12" s="280">
        <v>8098</v>
      </c>
    </row>
    <row r="13" spans="1:4" ht="12.75" customHeight="1">
      <c r="A13" s="325" t="s">
        <v>395</v>
      </c>
      <c r="B13" s="280">
        <v>7789</v>
      </c>
      <c r="C13" s="280">
        <v>6815</v>
      </c>
      <c r="D13" s="280">
        <v>6483</v>
      </c>
    </row>
    <row r="14" spans="1:4" ht="12.75" customHeight="1">
      <c r="A14" s="325" t="s">
        <v>396</v>
      </c>
      <c r="B14" s="280">
        <v>760</v>
      </c>
      <c r="C14" s="280">
        <v>2130</v>
      </c>
      <c r="D14" s="280">
        <v>2761</v>
      </c>
    </row>
    <row r="15" spans="1:4" ht="12.75" customHeight="1">
      <c r="A15" s="325" t="s">
        <v>384</v>
      </c>
      <c r="B15" s="280">
        <v>21033</v>
      </c>
      <c r="C15" s="280">
        <v>19321</v>
      </c>
      <c r="D15" s="280">
        <v>19803</v>
      </c>
    </row>
    <row r="16" spans="1:4" ht="12.75" customHeight="1">
      <c r="A16" s="325" t="s">
        <v>385</v>
      </c>
      <c r="B16" s="280">
        <v>17960</v>
      </c>
      <c r="C16" s="280">
        <v>14955</v>
      </c>
      <c r="D16" s="280">
        <v>11493</v>
      </c>
    </row>
    <row r="17" spans="1:4" ht="12.75" customHeight="1">
      <c r="A17" s="325" t="s">
        <v>386</v>
      </c>
      <c r="B17" s="280">
        <v>17264</v>
      </c>
      <c r="C17" s="280">
        <v>16065</v>
      </c>
      <c r="D17" s="280">
        <v>14859</v>
      </c>
    </row>
    <row r="18" spans="1:4" ht="12.75" customHeight="1">
      <c r="A18" s="325" t="s">
        <v>397</v>
      </c>
      <c r="B18" s="32">
        <v>2512</v>
      </c>
      <c r="C18" s="32">
        <v>2509</v>
      </c>
      <c r="D18" s="32">
        <v>2649</v>
      </c>
    </row>
    <row r="19" spans="1:4" ht="12.75" customHeight="1">
      <c r="A19" s="325" t="s">
        <v>398</v>
      </c>
      <c r="B19" s="280">
        <v>15301</v>
      </c>
      <c r="C19" s="280">
        <v>11212</v>
      </c>
      <c r="D19" s="280">
        <v>9232</v>
      </c>
    </row>
    <row r="20" spans="1:4" ht="12.75" customHeight="1">
      <c r="A20" s="325" t="s">
        <v>388</v>
      </c>
      <c r="B20" s="280">
        <v>11537</v>
      </c>
      <c r="C20" s="280">
        <v>7523</v>
      </c>
      <c r="D20" s="280">
        <v>4998</v>
      </c>
    </row>
    <row r="21" spans="1:4" ht="12.75" customHeight="1">
      <c r="A21" s="325" t="s">
        <v>389</v>
      </c>
      <c r="B21" s="280">
        <v>33199</v>
      </c>
      <c r="C21" s="280">
        <v>29576</v>
      </c>
      <c r="D21" s="280">
        <v>27689</v>
      </c>
    </row>
    <row r="22" spans="1:4" ht="12.75" customHeight="1">
      <c r="A22" s="281" t="s">
        <v>399</v>
      </c>
      <c r="B22" s="282">
        <v>268717</v>
      </c>
      <c r="C22" s="282">
        <v>254167</v>
      </c>
      <c r="D22" s="282">
        <v>245661</v>
      </c>
    </row>
    <row r="23" spans="1:4" ht="12.75" customHeight="1">
      <c r="A23" s="178" t="s">
        <v>390</v>
      </c>
      <c r="B23" s="280">
        <v>244</v>
      </c>
      <c r="C23" s="280">
        <v>244</v>
      </c>
      <c r="D23" s="280">
        <v>243</v>
      </c>
    </row>
    <row r="24" spans="1:4" ht="12.75" customHeight="1">
      <c r="A24" s="179" t="s">
        <v>391</v>
      </c>
      <c r="B24" s="29">
        <v>1101.3</v>
      </c>
      <c r="C24" s="29">
        <v>1042</v>
      </c>
      <c r="D24" s="29">
        <v>1011</v>
      </c>
    </row>
    <row r="25" spans="1:4" ht="12" customHeight="1">
      <c r="B25" s="27"/>
      <c r="C25" s="27"/>
      <c r="D25" s="27" t="s">
        <v>297</v>
      </c>
    </row>
  </sheetData>
  <phoneticPr fontId="2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D22"/>
  <sheetViews>
    <sheetView zoomScaleNormal="100" workbookViewId="0"/>
  </sheetViews>
  <sheetFormatPr defaultColWidth="8.875" defaultRowHeight="12" customHeight="1"/>
  <cols>
    <col min="1" max="1" width="30" style="3" customWidth="1"/>
    <col min="2" max="4" width="18.625" style="3" customWidth="1"/>
    <col min="5" max="16384" width="8.875" style="3"/>
  </cols>
  <sheetData>
    <row r="1" spans="1:4" ht="15" customHeight="1">
      <c r="A1" s="340" t="s">
        <v>490</v>
      </c>
    </row>
    <row r="2" spans="1:4" ht="15" customHeight="1"/>
    <row r="3" spans="1:4" ht="15" customHeight="1">
      <c r="A3" s="51" t="s">
        <v>400</v>
      </c>
    </row>
    <row r="4" spans="1:4" ht="15" customHeight="1">
      <c r="A4" s="202"/>
      <c r="B4" s="193"/>
      <c r="C4" s="193"/>
      <c r="D4" s="99" t="s">
        <v>21</v>
      </c>
    </row>
    <row r="5" spans="1:4" ht="12.75" customHeight="1">
      <c r="A5" s="189" t="s">
        <v>375</v>
      </c>
      <c r="B5" s="181" t="s">
        <v>588</v>
      </c>
      <c r="C5" s="188" t="s">
        <v>589</v>
      </c>
      <c r="D5" s="188" t="s">
        <v>590</v>
      </c>
    </row>
    <row r="6" spans="1:4" ht="12.75" customHeight="1">
      <c r="A6" s="279" t="s">
        <v>393</v>
      </c>
      <c r="B6" s="374">
        <v>841</v>
      </c>
      <c r="C6" s="374">
        <v>743</v>
      </c>
      <c r="D6" s="374">
        <v>1142</v>
      </c>
    </row>
    <row r="7" spans="1:4" ht="12.75" customHeight="1">
      <c r="A7" s="325" t="s">
        <v>401</v>
      </c>
      <c r="B7" s="374">
        <v>355</v>
      </c>
      <c r="C7" s="374">
        <v>353</v>
      </c>
      <c r="D7" s="374">
        <v>388</v>
      </c>
    </row>
    <row r="8" spans="1:4" ht="12.75" customHeight="1">
      <c r="A8" s="325" t="s">
        <v>379</v>
      </c>
      <c r="B8" s="374">
        <v>102</v>
      </c>
      <c r="C8" s="374">
        <v>90</v>
      </c>
      <c r="D8" s="374">
        <v>87</v>
      </c>
    </row>
    <row r="9" spans="1:4" ht="12.75" customHeight="1">
      <c r="A9" s="325" t="s">
        <v>394</v>
      </c>
      <c r="B9" s="374">
        <v>211</v>
      </c>
      <c r="C9" s="374">
        <v>250</v>
      </c>
      <c r="D9" s="374">
        <v>234</v>
      </c>
    </row>
    <row r="10" spans="1:4" ht="12.75" customHeight="1">
      <c r="A10" s="325" t="s">
        <v>381</v>
      </c>
      <c r="B10" s="374">
        <v>195</v>
      </c>
      <c r="C10" s="374">
        <v>154</v>
      </c>
      <c r="D10" s="374">
        <v>136</v>
      </c>
    </row>
    <row r="11" spans="1:4" ht="12.75" customHeight="1">
      <c r="A11" s="325" t="s">
        <v>382</v>
      </c>
      <c r="B11" s="374">
        <v>862</v>
      </c>
      <c r="C11" s="374">
        <v>804</v>
      </c>
      <c r="D11" s="374">
        <v>865</v>
      </c>
    </row>
    <row r="12" spans="1:4" ht="12.75" customHeight="1">
      <c r="A12" s="325" t="s">
        <v>383</v>
      </c>
      <c r="B12" s="374">
        <v>51</v>
      </c>
      <c r="C12" s="374">
        <v>48</v>
      </c>
      <c r="D12" s="374">
        <v>58</v>
      </c>
    </row>
    <row r="13" spans="1:4" ht="12.75" customHeight="1">
      <c r="A13" s="325" t="s">
        <v>384</v>
      </c>
      <c r="B13" s="374">
        <v>605</v>
      </c>
      <c r="C13" s="374">
        <v>525</v>
      </c>
      <c r="D13" s="374">
        <v>562</v>
      </c>
    </row>
    <row r="14" spans="1:4" ht="12.75" customHeight="1">
      <c r="A14" s="325" t="s">
        <v>385</v>
      </c>
      <c r="B14" s="374">
        <v>5</v>
      </c>
      <c r="C14" s="374">
        <v>4</v>
      </c>
      <c r="D14" s="374">
        <v>2</v>
      </c>
    </row>
    <row r="15" spans="1:4" ht="12.75" customHeight="1">
      <c r="A15" s="325" t="s">
        <v>386</v>
      </c>
      <c r="B15" s="374">
        <v>104</v>
      </c>
      <c r="C15" s="374">
        <v>66</v>
      </c>
      <c r="D15" s="374">
        <v>88</v>
      </c>
    </row>
    <row r="16" spans="1:4" ht="12.75" customHeight="1">
      <c r="A16" s="325" t="s">
        <v>387</v>
      </c>
      <c r="B16" s="374">
        <v>2</v>
      </c>
      <c r="C16" s="374">
        <v>4</v>
      </c>
      <c r="D16" s="374">
        <v>2</v>
      </c>
    </row>
    <row r="17" spans="1:4" ht="12.75" customHeight="1">
      <c r="A17" s="325" t="s">
        <v>388</v>
      </c>
      <c r="B17" s="374">
        <v>82</v>
      </c>
      <c r="C17" s="374">
        <v>26</v>
      </c>
      <c r="D17" s="375">
        <v>1</v>
      </c>
    </row>
    <row r="18" spans="1:4" ht="12.75" customHeight="1">
      <c r="A18" s="325" t="s">
        <v>389</v>
      </c>
      <c r="B18" s="374">
        <v>499</v>
      </c>
      <c r="C18" s="374">
        <v>436</v>
      </c>
      <c r="D18" s="375">
        <v>425</v>
      </c>
    </row>
    <row r="19" spans="1:4" ht="12.75" customHeight="1">
      <c r="A19" s="325" t="s">
        <v>51</v>
      </c>
      <c r="B19" s="374">
        <v>7</v>
      </c>
      <c r="C19" s="374">
        <v>0</v>
      </c>
      <c r="D19" s="375">
        <v>0</v>
      </c>
    </row>
    <row r="20" spans="1:4" ht="14.25" customHeight="1">
      <c r="A20" s="283" t="s">
        <v>399</v>
      </c>
      <c r="B20" s="376">
        <v>3921</v>
      </c>
      <c r="C20" s="376">
        <v>3503</v>
      </c>
      <c r="D20" s="376">
        <v>3990</v>
      </c>
    </row>
    <row r="21" spans="1:4" ht="12" customHeight="1">
      <c r="B21" s="27"/>
      <c r="C21" s="27"/>
      <c r="D21" s="27" t="s">
        <v>297</v>
      </c>
    </row>
    <row r="22" spans="1:4" ht="9.75" customHeight="1"/>
  </sheetData>
  <phoneticPr fontId="2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G17"/>
  <sheetViews>
    <sheetView zoomScaleNormal="100" workbookViewId="0"/>
  </sheetViews>
  <sheetFormatPr defaultColWidth="8.875" defaultRowHeight="15" customHeight="1"/>
  <cols>
    <col min="1" max="1" width="16.25" style="12" customWidth="1"/>
    <col min="2" max="2" width="15" style="12" customWidth="1"/>
    <col min="3" max="3" width="11.25" style="12" customWidth="1"/>
    <col min="4" max="4" width="17.5" style="12" customWidth="1"/>
    <col min="5" max="5" width="15" style="12" customWidth="1"/>
    <col min="6" max="6" width="11.25" style="12" customWidth="1"/>
    <col min="7" max="16384" width="8.875" style="12"/>
  </cols>
  <sheetData>
    <row r="1" spans="1:7" ht="15" customHeight="1">
      <c r="A1" s="341" t="s">
        <v>490</v>
      </c>
    </row>
    <row r="3" spans="1:7" ht="15" customHeight="1">
      <c r="A3" s="102" t="s">
        <v>402</v>
      </c>
      <c r="C3" s="284"/>
      <c r="D3" s="338"/>
      <c r="E3" s="338"/>
      <c r="F3" s="338"/>
    </row>
    <row r="4" spans="1:7" ht="15" customHeight="1">
      <c r="A4" s="285" t="s">
        <v>591</v>
      </c>
    </row>
    <row r="5" spans="1:7" ht="15" customHeight="1">
      <c r="A5" s="286" t="s">
        <v>592</v>
      </c>
      <c r="D5" s="286" t="s">
        <v>593</v>
      </c>
      <c r="F5" s="366" t="s">
        <v>594</v>
      </c>
    </row>
    <row r="6" spans="1:7" ht="15" customHeight="1">
      <c r="A6" s="185" t="s">
        <v>595</v>
      </c>
      <c r="B6" s="287" t="s">
        <v>596</v>
      </c>
      <c r="C6" s="288" t="s">
        <v>597</v>
      </c>
      <c r="D6" s="185" t="s">
        <v>595</v>
      </c>
      <c r="E6" s="289" t="s">
        <v>596</v>
      </c>
      <c r="F6" s="184" t="s">
        <v>597</v>
      </c>
      <c r="G6" s="101"/>
    </row>
    <row r="7" spans="1:7" ht="15" customHeight="1">
      <c r="A7" s="259" t="s">
        <v>598</v>
      </c>
      <c r="B7" s="377">
        <v>10732727815</v>
      </c>
      <c r="C7" s="378"/>
      <c r="D7" s="290" t="s">
        <v>599</v>
      </c>
      <c r="E7" s="377">
        <v>11312000</v>
      </c>
      <c r="F7" s="379"/>
      <c r="G7" s="101"/>
    </row>
    <row r="8" spans="1:7" ht="15" customHeight="1">
      <c r="A8" s="20" t="s">
        <v>600</v>
      </c>
      <c r="B8" s="377">
        <v>10167931694</v>
      </c>
      <c r="C8" s="380">
        <v>22222116</v>
      </c>
      <c r="D8" s="291" t="s">
        <v>601</v>
      </c>
      <c r="E8" s="377">
        <v>11312000</v>
      </c>
      <c r="F8" s="379"/>
      <c r="G8" s="101"/>
    </row>
    <row r="9" spans="1:7" ht="15" customHeight="1">
      <c r="A9" s="20" t="s">
        <v>602</v>
      </c>
      <c r="B9" s="377">
        <v>564339219</v>
      </c>
      <c r="C9" s="380">
        <v>6533084</v>
      </c>
      <c r="D9" s="292" t="s">
        <v>603</v>
      </c>
      <c r="E9" s="381">
        <v>0</v>
      </c>
      <c r="F9" s="379"/>
      <c r="G9" s="101"/>
    </row>
    <row r="10" spans="1:7" ht="15" customHeight="1">
      <c r="A10" s="20" t="s">
        <v>604</v>
      </c>
      <c r="B10" s="377">
        <v>456902</v>
      </c>
      <c r="C10" s="380">
        <v>0</v>
      </c>
      <c r="D10" s="292"/>
      <c r="E10" s="377"/>
      <c r="F10" s="379"/>
      <c r="G10" s="101"/>
    </row>
    <row r="11" spans="1:7" ht="15" customHeight="1">
      <c r="A11" s="261" t="s">
        <v>605</v>
      </c>
      <c r="B11" s="377">
        <v>10873970503</v>
      </c>
      <c r="C11" s="380"/>
      <c r="D11" s="293" t="s">
        <v>606</v>
      </c>
      <c r="E11" s="381">
        <v>922500984</v>
      </c>
      <c r="F11" s="382"/>
      <c r="G11" s="101"/>
    </row>
    <row r="12" spans="1:7" ht="15" customHeight="1">
      <c r="A12" s="20" t="s">
        <v>607</v>
      </c>
      <c r="B12" s="377">
        <v>10706369048</v>
      </c>
      <c r="C12" s="380">
        <v>10490482</v>
      </c>
      <c r="D12" s="291" t="s">
        <v>608</v>
      </c>
      <c r="E12" s="381">
        <v>652508116</v>
      </c>
      <c r="F12" s="382">
        <v>1815933</v>
      </c>
      <c r="G12" s="101"/>
    </row>
    <row r="13" spans="1:7" ht="15" customHeight="1">
      <c r="A13" s="20" t="s">
        <v>609</v>
      </c>
      <c r="B13" s="377">
        <v>158765300</v>
      </c>
      <c r="C13" s="380">
        <v>6</v>
      </c>
      <c r="D13" s="291" t="s">
        <v>610</v>
      </c>
      <c r="E13" s="381">
        <v>269992868</v>
      </c>
      <c r="F13" s="382"/>
      <c r="G13" s="101"/>
    </row>
    <row r="14" spans="1:7" ht="15" customHeight="1">
      <c r="A14" s="20" t="s">
        <v>611</v>
      </c>
      <c r="B14" s="377">
        <v>8836155</v>
      </c>
      <c r="C14" s="380">
        <v>0</v>
      </c>
      <c r="D14" s="291" t="s">
        <v>612</v>
      </c>
      <c r="E14" s="381">
        <v>0</v>
      </c>
      <c r="F14" s="382"/>
      <c r="G14" s="101"/>
    </row>
    <row r="15" spans="1:7" ht="14.25" customHeight="1">
      <c r="A15" s="18" t="s">
        <v>613</v>
      </c>
      <c r="B15" s="383">
        <v>0</v>
      </c>
      <c r="C15" s="384"/>
      <c r="D15" s="294"/>
      <c r="E15" s="385"/>
      <c r="F15" s="386"/>
    </row>
    <row r="16" spans="1:7" ht="14.25" customHeight="1">
      <c r="A16" s="267" t="s">
        <v>614</v>
      </c>
      <c r="F16" s="14" t="s">
        <v>615</v>
      </c>
    </row>
    <row r="17" spans="1:1" ht="15" customHeight="1">
      <c r="A17" s="267" t="s">
        <v>616</v>
      </c>
    </row>
  </sheetData>
  <phoneticPr fontId="2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D40"/>
  <sheetViews>
    <sheetView zoomScaleNormal="100" workbookViewId="0"/>
  </sheetViews>
  <sheetFormatPr defaultColWidth="8.875" defaultRowHeight="15" customHeight="1"/>
  <cols>
    <col min="1" max="1" width="26.25" style="3" customWidth="1"/>
    <col min="2" max="4" width="20" style="3" customWidth="1"/>
    <col min="5" max="5" width="8.875" style="3"/>
    <col min="6" max="6" width="11.25" style="3" bestFit="1" customWidth="1"/>
    <col min="7" max="16384" width="8.875" style="3"/>
  </cols>
  <sheetData>
    <row r="1" spans="1:4" ht="15" customHeight="1">
      <c r="A1" s="340" t="s">
        <v>490</v>
      </c>
    </row>
    <row r="3" spans="1:4" ht="15" customHeight="1">
      <c r="A3" s="51" t="s">
        <v>617</v>
      </c>
    </row>
    <row r="4" spans="1:4" ht="10.5" customHeight="1"/>
    <row r="5" spans="1:4" ht="15" customHeight="1">
      <c r="A5" s="202" t="s">
        <v>403</v>
      </c>
      <c r="B5" s="193"/>
      <c r="C5" s="193"/>
      <c r="D5" s="99" t="s">
        <v>404</v>
      </c>
    </row>
    <row r="6" spans="1:4" ht="15" customHeight="1">
      <c r="A6" s="189" t="s">
        <v>405</v>
      </c>
      <c r="B6" s="181" t="s">
        <v>618</v>
      </c>
      <c r="C6" s="188" t="s">
        <v>458</v>
      </c>
      <c r="D6" s="188" t="s">
        <v>459</v>
      </c>
    </row>
    <row r="7" spans="1:4" ht="15" customHeight="1">
      <c r="A7" s="295" t="s">
        <v>406</v>
      </c>
      <c r="B7" s="387">
        <v>10032212558</v>
      </c>
      <c r="C7" s="387">
        <v>10296422866</v>
      </c>
      <c r="D7" s="387">
        <v>10695878566</v>
      </c>
    </row>
    <row r="8" spans="1:4" ht="15" customHeight="1">
      <c r="A8" s="325" t="s">
        <v>407</v>
      </c>
      <c r="B8" s="388">
        <v>5759146682</v>
      </c>
      <c r="C8" s="388">
        <v>6069635138</v>
      </c>
      <c r="D8" s="388">
        <v>6204054394</v>
      </c>
    </row>
    <row r="9" spans="1:4" ht="15" customHeight="1">
      <c r="A9" s="325" t="s">
        <v>408</v>
      </c>
      <c r="B9" s="388">
        <v>2203849863</v>
      </c>
      <c r="C9" s="388">
        <v>2225644569</v>
      </c>
      <c r="D9" s="388">
        <v>2366169936</v>
      </c>
    </row>
    <row r="10" spans="1:4" ht="15" customHeight="1">
      <c r="A10" s="325" t="s">
        <v>409</v>
      </c>
      <c r="B10" s="388">
        <v>1355901475</v>
      </c>
      <c r="C10" s="388">
        <v>1426228860</v>
      </c>
      <c r="D10" s="388">
        <v>1396302357</v>
      </c>
    </row>
    <row r="11" spans="1:4" ht="15" customHeight="1">
      <c r="A11" s="325" t="s">
        <v>410</v>
      </c>
      <c r="B11" s="388">
        <v>624400684</v>
      </c>
      <c r="C11" s="388">
        <v>524800035</v>
      </c>
      <c r="D11" s="388">
        <v>682998262</v>
      </c>
    </row>
    <row r="12" spans="1:4" ht="15" customHeight="1">
      <c r="A12" s="325" t="s">
        <v>411</v>
      </c>
      <c r="B12" s="388">
        <v>55890184</v>
      </c>
      <c r="C12" s="388">
        <v>18947381</v>
      </c>
      <c r="D12" s="388">
        <v>14457715</v>
      </c>
    </row>
    <row r="13" spans="1:4" ht="15" customHeight="1">
      <c r="A13" s="325" t="s">
        <v>412</v>
      </c>
      <c r="B13" s="388">
        <v>33023670</v>
      </c>
      <c r="C13" s="388">
        <v>31166883</v>
      </c>
      <c r="D13" s="388">
        <v>31895902</v>
      </c>
    </row>
    <row r="14" spans="1:4" ht="15" customHeight="1">
      <c r="A14" s="296" t="s">
        <v>413</v>
      </c>
      <c r="B14" s="389">
        <v>213435517</v>
      </c>
      <c r="C14" s="389">
        <v>152432616</v>
      </c>
      <c r="D14" s="389">
        <v>142477494</v>
      </c>
    </row>
    <row r="15" spans="1:4" ht="14.25" customHeight="1">
      <c r="A15" s="325" t="s">
        <v>414</v>
      </c>
      <c r="B15" s="388">
        <v>122280100</v>
      </c>
      <c r="C15" s="388">
        <v>115191114</v>
      </c>
      <c r="D15" s="388">
        <v>108405154</v>
      </c>
    </row>
    <row r="16" spans="1:4" ht="14.25" customHeight="1">
      <c r="A16" s="325" t="s">
        <v>415</v>
      </c>
      <c r="B16" s="388">
        <v>27890718</v>
      </c>
      <c r="C16" s="388">
        <v>30090741</v>
      </c>
      <c r="D16" s="388">
        <v>32870368</v>
      </c>
    </row>
    <row r="17" spans="1:4" ht="15" customHeight="1">
      <c r="A17" s="325" t="s">
        <v>416</v>
      </c>
      <c r="B17" s="388">
        <v>63264699</v>
      </c>
      <c r="C17" s="388">
        <v>7150761</v>
      </c>
      <c r="D17" s="388">
        <v>1201972</v>
      </c>
    </row>
    <row r="18" spans="1:4" ht="15" customHeight="1">
      <c r="A18" s="296" t="s">
        <v>417</v>
      </c>
      <c r="B18" s="389">
        <v>13330139</v>
      </c>
      <c r="C18" s="389">
        <v>151942538</v>
      </c>
      <c r="D18" s="389">
        <v>8836155</v>
      </c>
    </row>
    <row r="19" spans="1:4" ht="15" customHeight="1">
      <c r="A19" s="325" t="s">
        <v>418</v>
      </c>
      <c r="B19" s="388">
        <v>13330139</v>
      </c>
      <c r="C19" s="388">
        <v>151942538</v>
      </c>
      <c r="D19" s="388">
        <v>8836155</v>
      </c>
    </row>
    <row r="20" spans="1:4" ht="15" customHeight="1">
      <c r="A20" s="296" t="s">
        <v>619</v>
      </c>
      <c r="B20" s="389">
        <v>326865267</v>
      </c>
      <c r="C20" s="389" t="s">
        <v>23</v>
      </c>
      <c r="D20" s="389" t="s">
        <v>23</v>
      </c>
    </row>
    <row r="21" spans="1:4" ht="15" customHeight="1">
      <c r="A21" s="283" t="s">
        <v>419</v>
      </c>
      <c r="B21" s="390">
        <v>10585843481</v>
      </c>
      <c r="C21" s="390">
        <v>10600798020</v>
      </c>
      <c r="D21" s="390">
        <v>10847192215</v>
      </c>
    </row>
    <row r="23" spans="1:4" ht="15" customHeight="1">
      <c r="A23" s="202" t="s">
        <v>420</v>
      </c>
    </row>
    <row r="24" spans="1:4" ht="15" customHeight="1">
      <c r="A24" s="189" t="s">
        <v>405</v>
      </c>
      <c r="B24" s="181" t="s">
        <v>618</v>
      </c>
      <c r="C24" s="188" t="s">
        <v>458</v>
      </c>
      <c r="D24" s="188" t="s">
        <v>459</v>
      </c>
    </row>
    <row r="25" spans="1:4" ht="15" customHeight="1">
      <c r="A25" s="295" t="s">
        <v>421</v>
      </c>
      <c r="B25" s="387">
        <v>9909865701</v>
      </c>
      <c r="C25" s="387">
        <v>9922359280</v>
      </c>
      <c r="D25" s="387">
        <v>10145709578</v>
      </c>
    </row>
    <row r="26" spans="1:4" ht="15" customHeight="1">
      <c r="A26" s="325" t="s">
        <v>422</v>
      </c>
      <c r="B26" s="388">
        <v>6387772610</v>
      </c>
      <c r="C26" s="388">
        <v>6371948179</v>
      </c>
      <c r="D26" s="388">
        <v>6548313864</v>
      </c>
    </row>
    <row r="27" spans="1:4" ht="15" customHeight="1">
      <c r="A27" s="325" t="s">
        <v>423</v>
      </c>
      <c r="B27" s="388">
        <v>2699186051</v>
      </c>
      <c r="C27" s="388">
        <v>2697200178</v>
      </c>
      <c r="D27" s="388">
        <v>2721177862</v>
      </c>
    </row>
    <row r="28" spans="1:4" ht="15" customHeight="1">
      <c r="A28" s="325" t="s">
        <v>424</v>
      </c>
      <c r="B28" s="388">
        <v>590000000</v>
      </c>
      <c r="C28" s="388">
        <v>630000000</v>
      </c>
      <c r="D28" s="388">
        <v>670000000</v>
      </c>
    </row>
    <row r="29" spans="1:4" ht="15" customHeight="1">
      <c r="A29" s="325" t="s">
        <v>425</v>
      </c>
      <c r="B29" s="388">
        <v>232907040</v>
      </c>
      <c r="C29" s="388">
        <v>223210923</v>
      </c>
      <c r="D29" s="388">
        <v>206217852</v>
      </c>
    </row>
    <row r="30" spans="1:4" ht="15" customHeight="1">
      <c r="A30" s="296" t="s">
        <v>426</v>
      </c>
      <c r="B30" s="389">
        <v>675921043</v>
      </c>
      <c r="C30" s="389">
        <v>601829208</v>
      </c>
      <c r="D30" s="389">
        <v>557806314</v>
      </c>
    </row>
    <row r="31" spans="1:4" ht="15" customHeight="1">
      <c r="A31" s="325" t="s">
        <v>427</v>
      </c>
      <c r="B31" s="388">
        <v>3206638</v>
      </c>
      <c r="C31" s="388">
        <v>3851437</v>
      </c>
      <c r="D31" s="388">
        <v>1556540</v>
      </c>
    </row>
    <row r="32" spans="1:4" ht="15" customHeight="1">
      <c r="A32" s="325" t="s">
        <v>424</v>
      </c>
      <c r="B32" s="388">
        <v>510000000</v>
      </c>
      <c r="C32" s="388">
        <v>470000000</v>
      </c>
      <c r="D32" s="388">
        <v>430000000</v>
      </c>
    </row>
    <row r="33" spans="1:4" ht="15" customHeight="1">
      <c r="A33" s="325" t="s">
        <v>428</v>
      </c>
      <c r="B33" s="388">
        <v>9284000</v>
      </c>
      <c r="C33" s="388">
        <v>8655000</v>
      </c>
      <c r="D33" s="388">
        <v>8636000</v>
      </c>
    </row>
    <row r="34" spans="1:4" ht="15" customHeight="1">
      <c r="A34" s="325" t="s">
        <v>620</v>
      </c>
      <c r="B34" s="388" t="s">
        <v>23</v>
      </c>
      <c r="C34" s="388">
        <v>18515301</v>
      </c>
      <c r="D34" s="388">
        <v>19393074</v>
      </c>
    </row>
    <row r="35" spans="1:4" ht="15" customHeight="1">
      <c r="A35" s="325" t="s">
        <v>429</v>
      </c>
      <c r="B35" s="388">
        <v>153430405</v>
      </c>
      <c r="C35" s="388">
        <v>100807470</v>
      </c>
      <c r="D35" s="388">
        <v>98220700</v>
      </c>
    </row>
    <row r="36" spans="1:4" ht="15" customHeight="1">
      <c r="A36" s="296" t="s">
        <v>430</v>
      </c>
      <c r="B36" s="389">
        <v>56737</v>
      </c>
      <c r="C36" s="389">
        <v>675313</v>
      </c>
      <c r="D36" s="389">
        <v>456902</v>
      </c>
    </row>
    <row r="37" spans="1:4" ht="15" customHeight="1">
      <c r="A37" s="297" t="s">
        <v>431</v>
      </c>
      <c r="B37" s="388">
        <v>56737</v>
      </c>
      <c r="C37" s="388">
        <v>675313</v>
      </c>
      <c r="D37" s="388">
        <v>456902</v>
      </c>
    </row>
    <row r="38" spans="1:4" ht="15" customHeight="1">
      <c r="A38" s="296" t="s">
        <v>621</v>
      </c>
      <c r="B38" s="389" t="s">
        <v>23</v>
      </c>
      <c r="C38" s="389">
        <v>75934219</v>
      </c>
      <c r="D38" s="389">
        <v>143219421</v>
      </c>
    </row>
    <row r="39" spans="1:4" ht="15" customHeight="1">
      <c r="A39" s="283" t="s">
        <v>419</v>
      </c>
      <c r="B39" s="390">
        <v>10585843481</v>
      </c>
      <c r="C39" s="390">
        <v>10600798020</v>
      </c>
      <c r="D39" s="390">
        <v>10847192215</v>
      </c>
    </row>
    <row r="40" spans="1:4" ht="15" customHeight="1">
      <c r="B40" s="27"/>
      <c r="C40" s="27"/>
      <c r="D40" s="27" t="s">
        <v>432</v>
      </c>
    </row>
  </sheetData>
  <phoneticPr fontId="2"/>
  <hyperlinks>
    <hyperlink ref="A1" location="'目次'!A1" display="目次へもどる"/>
  </hyperlinks>
  <pageMargins left="0.74803149606299213" right="0.74803149606299213" top="0.98425196850393704" bottom="0.59055118110236227" header="0.51181102362204722" footer="0.51181102362204722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G51"/>
  <sheetViews>
    <sheetView zoomScaleNormal="100" workbookViewId="0"/>
  </sheetViews>
  <sheetFormatPr defaultColWidth="8.875" defaultRowHeight="12"/>
  <cols>
    <col min="1" max="7" width="12.375" style="3" customWidth="1"/>
    <col min="8" max="16384" width="8.875" style="3"/>
  </cols>
  <sheetData>
    <row r="1" spans="1:7" ht="15" customHeight="1">
      <c r="A1" s="340" t="s">
        <v>490</v>
      </c>
    </row>
    <row r="2" spans="1:7" ht="15" customHeight="1"/>
    <row r="3" spans="1:7" ht="15" customHeight="1">
      <c r="A3" s="51" t="s">
        <v>437</v>
      </c>
    </row>
    <row r="4" spans="1:7" ht="13.5" customHeight="1">
      <c r="A4" s="202"/>
      <c r="B4" s="202"/>
    </row>
    <row r="5" spans="1:7" ht="15" customHeight="1">
      <c r="A5" s="194" t="s">
        <v>22</v>
      </c>
      <c r="B5" s="198" t="s">
        <v>438</v>
      </c>
      <c r="C5" s="198" t="s">
        <v>439</v>
      </c>
      <c r="D5" s="198" t="s">
        <v>440</v>
      </c>
      <c r="E5" s="198" t="s">
        <v>439</v>
      </c>
      <c r="F5" s="71" t="s">
        <v>441</v>
      </c>
      <c r="G5" s="71"/>
    </row>
    <row r="6" spans="1:7" ht="15" customHeight="1">
      <c r="A6" s="319" t="s">
        <v>442</v>
      </c>
      <c r="B6" s="196" t="s">
        <v>443</v>
      </c>
      <c r="C6" s="196" t="s">
        <v>622</v>
      </c>
      <c r="D6" s="196" t="s">
        <v>444</v>
      </c>
      <c r="E6" s="196" t="s">
        <v>622</v>
      </c>
      <c r="F6" s="180" t="s">
        <v>445</v>
      </c>
      <c r="G6" s="188" t="s">
        <v>446</v>
      </c>
    </row>
    <row r="7" spans="1:7" ht="16.5" customHeight="1">
      <c r="A7" s="317" t="s">
        <v>623</v>
      </c>
      <c r="B7" s="65">
        <v>97151</v>
      </c>
      <c r="C7" s="298">
        <v>29.47</v>
      </c>
      <c r="D7" s="32">
        <v>55264</v>
      </c>
      <c r="E7" s="298">
        <v>39.64</v>
      </c>
      <c r="F7" s="32">
        <v>92424</v>
      </c>
      <c r="G7" s="32">
        <v>4727</v>
      </c>
    </row>
    <row r="8" spans="1:7" ht="16.5" customHeight="1">
      <c r="A8" s="64" t="s">
        <v>624</v>
      </c>
      <c r="B8" s="65">
        <v>95657</v>
      </c>
      <c r="C8" s="298">
        <v>28.95</v>
      </c>
      <c r="D8" s="32">
        <v>55182</v>
      </c>
      <c r="E8" s="298">
        <v>39.61</v>
      </c>
      <c r="F8" s="32">
        <v>91344</v>
      </c>
      <c r="G8" s="32">
        <v>4313</v>
      </c>
    </row>
    <row r="9" spans="1:7" ht="16.5" customHeight="1">
      <c r="A9" s="64" t="s">
        <v>512</v>
      </c>
      <c r="B9" s="65">
        <v>93983</v>
      </c>
      <c r="C9" s="298">
        <v>28.24</v>
      </c>
      <c r="D9" s="32">
        <v>54863</v>
      </c>
      <c r="E9" s="298">
        <v>38.729999999999997</v>
      </c>
      <c r="F9" s="32">
        <v>90576</v>
      </c>
      <c r="G9" s="32">
        <v>3407</v>
      </c>
    </row>
    <row r="10" spans="1:7" ht="16.5" customHeight="1">
      <c r="A10" s="64" t="s">
        <v>513</v>
      </c>
      <c r="B10" s="65">
        <v>91308</v>
      </c>
      <c r="C10" s="298">
        <v>27.28</v>
      </c>
      <c r="D10" s="32">
        <v>54234</v>
      </c>
      <c r="E10" s="298">
        <v>37.71</v>
      </c>
      <c r="F10" s="32">
        <v>88731</v>
      </c>
      <c r="G10" s="32">
        <v>2577</v>
      </c>
    </row>
    <row r="11" spans="1:7" ht="16.5" customHeight="1">
      <c r="A11" s="55" t="s">
        <v>625</v>
      </c>
      <c r="B11" s="63">
        <v>87749</v>
      </c>
      <c r="C11" s="299">
        <v>26.02</v>
      </c>
      <c r="D11" s="29">
        <v>53068</v>
      </c>
      <c r="E11" s="299">
        <v>36.26</v>
      </c>
      <c r="F11" s="29">
        <v>85868</v>
      </c>
      <c r="G11" s="29">
        <v>1881</v>
      </c>
    </row>
    <row r="12" spans="1:7" ht="15" customHeight="1">
      <c r="G12" s="27" t="s">
        <v>447</v>
      </c>
    </row>
    <row r="13" spans="1:7" ht="15" customHeight="1"/>
    <row r="14" spans="1:7" ht="15" customHeight="1"/>
    <row r="15" spans="1:7" ht="15" customHeight="1"/>
    <row r="16" spans="1:7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</sheetData>
  <phoneticPr fontId="2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H21"/>
  <sheetViews>
    <sheetView zoomScaleNormal="100" workbookViewId="0"/>
  </sheetViews>
  <sheetFormatPr defaultColWidth="8.875" defaultRowHeight="15.75" customHeight="1"/>
  <cols>
    <col min="1" max="1" width="17.75" style="302" customWidth="1"/>
    <col min="2" max="7" width="11.375" style="302" customWidth="1"/>
    <col min="8" max="8" width="3.75" style="302" customWidth="1"/>
    <col min="9" max="16384" width="8.875" style="302"/>
  </cols>
  <sheetData>
    <row r="1" spans="1:8" ht="15" customHeight="1">
      <c r="A1" s="341" t="s">
        <v>490</v>
      </c>
    </row>
    <row r="2" spans="1:8" ht="15" customHeight="1"/>
    <row r="3" spans="1:8" ht="15" customHeight="1">
      <c r="A3" s="300" t="s">
        <v>626</v>
      </c>
      <c r="B3" s="301"/>
      <c r="C3" s="301"/>
      <c r="D3" s="301"/>
    </row>
    <row r="4" spans="1:8" ht="15.75" customHeight="1">
      <c r="A4" s="303" t="s">
        <v>448</v>
      </c>
      <c r="B4" s="304"/>
      <c r="C4" s="304"/>
      <c r="D4" s="304"/>
    </row>
    <row r="5" spans="1:8" ht="15.75" customHeight="1">
      <c r="A5" s="512" t="s">
        <v>449</v>
      </c>
      <c r="B5" s="407" t="s">
        <v>627</v>
      </c>
      <c r="C5" s="480"/>
      <c r="D5" s="407" t="s">
        <v>628</v>
      </c>
      <c r="E5" s="480"/>
      <c r="F5" s="407" t="s">
        <v>629</v>
      </c>
      <c r="G5" s="408"/>
    </row>
    <row r="6" spans="1:8" ht="15.75" customHeight="1">
      <c r="A6" s="466"/>
      <c r="B6" s="204" t="s">
        <v>452</v>
      </c>
      <c r="C6" s="204" t="s">
        <v>453</v>
      </c>
      <c r="D6" s="204" t="s">
        <v>452</v>
      </c>
      <c r="E6" s="204" t="s">
        <v>453</v>
      </c>
      <c r="F6" s="204" t="s">
        <v>452</v>
      </c>
      <c r="G6" s="184" t="s">
        <v>453</v>
      </c>
      <c r="H6" s="304"/>
    </row>
    <row r="7" spans="1:8" ht="15.75" customHeight="1">
      <c r="A7" s="305" t="s">
        <v>454</v>
      </c>
      <c r="B7" s="306">
        <v>69.8</v>
      </c>
      <c r="C7" s="307">
        <v>8.2000000000000003E-2</v>
      </c>
      <c r="D7" s="308">
        <v>70.33</v>
      </c>
      <c r="E7" s="307">
        <v>8.2000000000000003E-2</v>
      </c>
      <c r="F7" s="308">
        <v>65.5</v>
      </c>
      <c r="G7" s="307">
        <v>8.2000000000000003E-2</v>
      </c>
    </row>
    <row r="8" spans="1:8" ht="15.75" customHeight="1">
      <c r="A8" s="309" t="s">
        <v>455</v>
      </c>
      <c r="B8" s="310">
        <v>30.2</v>
      </c>
      <c r="C8" s="231" t="s">
        <v>456</v>
      </c>
      <c r="D8" s="311">
        <v>29.67</v>
      </c>
      <c r="E8" s="231" t="s">
        <v>630</v>
      </c>
      <c r="F8" s="311">
        <v>34.5</v>
      </c>
      <c r="G8" s="231" t="s">
        <v>630</v>
      </c>
      <c r="H8" s="304"/>
    </row>
    <row r="9" spans="1:8" ht="15.75" customHeight="1">
      <c r="A9" s="304"/>
      <c r="B9" s="304"/>
      <c r="C9" s="304"/>
      <c r="D9" s="304"/>
      <c r="E9" s="304"/>
      <c r="F9" s="304"/>
      <c r="G9" s="304"/>
    </row>
    <row r="10" spans="1:8" ht="15.75" customHeight="1">
      <c r="A10" s="303" t="s">
        <v>457</v>
      </c>
      <c r="B10" s="312"/>
      <c r="C10" s="304"/>
      <c r="D10" s="304"/>
      <c r="F10" s="304"/>
    </row>
    <row r="11" spans="1:8" ht="15.75" customHeight="1">
      <c r="A11" s="512" t="s">
        <v>449</v>
      </c>
      <c r="B11" s="483" t="s">
        <v>627</v>
      </c>
      <c r="C11" s="407"/>
      <c r="D11" s="483" t="s">
        <v>628</v>
      </c>
      <c r="E11" s="407"/>
      <c r="F11" s="483" t="s">
        <v>629</v>
      </c>
      <c r="G11" s="407"/>
    </row>
    <row r="12" spans="1:8" ht="15.75" customHeight="1">
      <c r="A12" s="466"/>
      <c r="B12" s="204" t="s">
        <v>452</v>
      </c>
      <c r="C12" s="204" t="s">
        <v>453</v>
      </c>
      <c r="D12" s="204" t="s">
        <v>452</v>
      </c>
      <c r="E12" s="204" t="s">
        <v>453</v>
      </c>
      <c r="F12" s="204" t="s">
        <v>452</v>
      </c>
      <c r="G12" s="184" t="s">
        <v>453</v>
      </c>
    </row>
    <row r="13" spans="1:8" ht="15.75" customHeight="1">
      <c r="A13" s="305" t="s">
        <v>454</v>
      </c>
      <c r="B13" s="308">
        <v>66.599999999999994</v>
      </c>
      <c r="C13" s="307">
        <v>1.7000000000000001E-2</v>
      </c>
      <c r="D13" s="308">
        <v>67.180000000000007</v>
      </c>
      <c r="E13" s="307">
        <v>1.7000000000000001E-2</v>
      </c>
      <c r="F13" s="308">
        <v>63.89</v>
      </c>
      <c r="G13" s="307">
        <v>1.7000000000000001E-2</v>
      </c>
    </row>
    <row r="14" spans="1:8" ht="15.75" customHeight="1">
      <c r="A14" s="309" t="s">
        <v>455</v>
      </c>
      <c r="B14" s="311">
        <v>33.4</v>
      </c>
      <c r="C14" s="231" t="s">
        <v>460</v>
      </c>
      <c r="D14" s="311">
        <v>32.82</v>
      </c>
      <c r="E14" s="313" t="s">
        <v>631</v>
      </c>
      <c r="F14" s="311">
        <v>36.11</v>
      </c>
      <c r="G14" s="313" t="s">
        <v>631</v>
      </c>
      <c r="H14" s="304"/>
    </row>
    <row r="16" spans="1:8" ht="15.75" customHeight="1">
      <c r="A16" s="303" t="s">
        <v>461</v>
      </c>
      <c r="B16" s="304"/>
      <c r="C16" s="304"/>
      <c r="D16" s="304"/>
      <c r="F16" s="304"/>
    </row>
    <row r="17" spans="1:7" ht="15.75" customHeight="1">
      <c r="A17" s="512" t="s">
        <v>449</v>
      </c>
      <c r="B17" s="483" t="s">
        <v>627</v>
      </c>
      <c r="C17" s="407"/>
      <c r="D17" s="483" t="s">
        <v>628</v>
      </c>
      <c r="E17" s="407"/>
      <c r="F17" s="483" t="s">
        <v>629</v>
      </c>
      <c r="G17" s="407"/>
    </row>
    <row r="18" spans="1:7" ht="15.75" customHeight="1">
      <c r="A18" s="466"/>
      <c r="B18" s="204" t="s">
        <v>452</v>
      </c>
      <c r="C18" s="204" t="s">
        <v>453</v>
      </c>
      <c r="D18" s="204" t="s">
        <v>452</v>
      </c>
      <c r="E18" s="204" t="s">
        <v>453</v>
      </c>
      <c r="F18" s="204" t="s">
        <v>452</v>
      </c>
      <c r="G18" s="184" t="s">
        <v>453</v>
      </c>
    </row>
    <row r="19" spans="1:7" ht="15.75" customHeight="1">
      <c r="A19" s="305" t="s">
        <v>454</v>
      </c>
      <c r="B19" s="308">
        <v>62.9</v>
      </c>
      <c r="C19" s="314">
        <v>1.7000000000000001E-2</v>
      </c>
      <c r="D19" s="315">
        <v>63.46</v>
      </c>
      <c r="E19" s="314">
        <v>1.7000000000000001E-2</v>
      </c>
      <c r="F19" s="315">
        <v>59.89</v>
      </c>
      <c r="G19" s="314">
        <v>1.7000000000000001E-2</v>
      </c>
    </row>
    <row r="20" spans="1:7" ht="15.75" customHeight="1">
      <c r="A20" s="309" t="s">
        <v>455</v>
      </c>
      <c r="B20" s="311">
        <v>37.1</v>
      </c>
      <c r="C20" s="231" t="s">
        <v>462</v>
      </c>
      <c r="D20" s="311">
        <v>36.54</v>
      </c>
      <c r="E20" s="231" t="s">
        <v>632</v>
      </c>
      <c r="F20" s="311">
        <v>40.11</v>
      </c>
      <c r="G20" s="231" t="s">
        <v>632</v>
      </c>
    </row>
    <row r="21" spans="1:7" ht="15.75" customHeight="1">
      <c r="G21" s="14" t="s">
        <v>463</v>
      </c>
    </row>
  </sheetData>
  <mergeCells count="12">
    <mergeCell ref="A17:A18"/>
    <mergeCell ref="B17:C17"/>
    <mergeCell ref="D17:E17"/>
    <mergeCell ref="F17:G17"/>
    <mergeCell ref="A5:A6"/>
    <mergeCell ref="B5:C5"/>
    <mergeCell ref="D5:E5"/>
    <mergeCell ref="F5:G5"/>
    <mergeCell ref="A11:A12"/>
    <mergeCell ref="B11:C11"/>
    <mergeCell ref="D11:E11"/>
    <mergeCell ref="F11:G11"/>
  </mergeCells>
  <phoneticPr fontId="2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E14"/>
  <sheetViews>
    <sheetView zoomScaleNormal="100" workbookViewId="0"/>
  </sheetViews>
  <sheetFormatPr defaultColWidth="10.375" defaultRowHeight="16.5" customHeight="1"/>
  <cols>
    <col min="1" max="1" width="11.5" style="200" customWidth="1"/>
    <col min="2" max="2" width="10.375" style="200" customWidth="1"/>
    <col min="3" max="5" width="21.125" style="200" customWidth="1"/>
    <col min="6" max="16384" width="10.375" style="200"/>
  </cols>
  <sheetData>
    <row r="1" spans="1:5" ht="15" customHeight="1">
      <c r="A1" s="391" t="s">
        <v>490</v>
      </c>
    </row>
    <row r="2" spans="1:5" ht="15" customHeight="1"/>
    <row r="3" spans="1:5" ht="15" customHeight="1">
      <c r="A3" s="51" t="s">
        <v>464</v>
      </c>
    </row>
    <row r="4" spans="1:5" ht="16.5" customHeight="1">
      <c r="A4" s="200" t="s">
        <v>465</v>
      </c>
      <c r="E4" s="4" t="s">
        <v>466</v>
      </c>
    </row>
    <row r="5" spans="1:5" ht="16.5" customHeight="1">
      <c r="A5" s="409" t="s">
        <v>467</v>
      </c>
      <c r="B5" s="403"/>
      <c r="C5" s="189" t="s">
        <v>450</v>
      </c>
      <c r="D5" s="189" t="s">
        <v>203</v>
      </c>
      <c r="E5" s="189" t="s">
        <v>451</v>
      </c>
    </row>
    <row r="6" spans="1:5" ht="16.5" customHeight="1">
      <c r="A6" s="528" t="s">
        <v>468</v>
      </c>
      <c r="B6" s="316" t="s">
        <v>469</v>
      </c>
      <c r="C6" s="119">
        <v>55308</v>
      </c>
      <c r="D6" s="119">
        <v>54825</v>
      </c>
      <c r="E6" s="175">
        <v>53924</v>
      </c>
    </row>
    <row r="7" spans="1:5" ht="16.5" customHeight="1">
      <c r="A7" s="529"/>
      <c r="B7" s="319" t="s">
        <v>470</v>
      </c>
      <c r="C7" s="280">
        <v>95276</v>
      </c>
      <c r="D7" s="280">
        <v>93224</v>
      </c>
      <c r="E7" s="4">
        <v>90118</v>
      </c>
    </row>
    <row r="8" spans="1:5" ht="16.5" customHeight="1">
      <c r="A8" s="402" t="s">
        <v>471</v>
      </c>
      <c r="B8" s="403"/>
      <c r="C8" s="280">
        <v>36911042</v>
      </c>
      <c r="D8" s="280">
        <v>37317200</v>
      </c>
      <c r="E8" s="4">
        <v>42062464</v>
      </c>
    </row>
    <row r="9" spans="1:5" ht="16.5" customHeight="1">
      <c r="A9" s="402" t="s">
        <v>472</v>
      </c>
      <c r="B9" s="403"/>
      <c r="C9" s="280">
        <v>36052617</v>
      </c>
      <c r="D9" s="280">
        <v>36112366</v>
      </c>
      <c r="E9" s="4">
        <v>40665711</v>
      </c>
    </row>
    <row r="10" spans="1:5" ht="16.5" customHeight="1">
      <c r="A10" s="530" t="s">
        <v>473</v>
      </c>
      <c r="B10" s="194" t="s">
        <v>474</v>
      </c>
      <c r="C10" s="280">
        <v>9144037</v>
      </c>
      <c r="D10" s="280">
        <v>8990444</v>
      </c>
      <c r="E10" s="4">
        <v>8573896</v>
      </c>
    </row>
    <row r="11" spans="1:5" ht="16.5" customHeight="1">
      <c r="A11" s="531"/>
      <c r="B11" s="318" t="s">
        <v>475</v>
      </c>
      <c r="C11" s="280">
        <v>8270527</v>
      </c>
      <c r="D11" s="280">
        <v>8160194</v>
      </c>
      <c r="E11" s="4">
        <v>7769080</v>
      </c>
    </row>
    <row r="12" spans="1:5" ht="16.5" customHeight="1">
      <c r="A12" s="532"/>
      <c r="B12" s="320" t="s">
        <v>476</v>
      </c>
      <c r="C12" s="321">
        <v>90.45</v>
      </c>
      <c r="D12" s="321">
        <v>90.77</v>
      </c>
      <c r="E12" s="322">
        <v>90.61</v>
      </c>
    </row>
    <row r="13" spans="1:5" ht="16.5" customHeight="1">
      <c r="A13" s="409" t="s">
        <v>477</v>
      </c>
      <c r="B13" s="410"/>
      <c r="C13" s="29">
        <v>190</v>
      </c>
      <c r="D13" s="29">
        <v>200</v>
      </c>
      <c r="E13" s="323">
        <v>210</v>
      </c>
    </row>
    <row r="14" spans="1:5" ht="16.5" customHeight="1">
      <c r="E14" s="14" t="s">
        <v>463</v>
      </c>
    </row>
  </sheetData>
  <mergeCells count="6">
    <mergeCell ref="A13:B13"/>
    <mergeCell ref="A5:B5"/>
    <mergeCell ref="A6:A7"/>
    <mergeCell ref="A8:B8"/>
    <mergeCell ref="A9:B9"/>
    <mergeCell ref="A10:A12"/>
  </mergeCells>
  <phoneticPr fontId="2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H13"/>
  <sheetViews>
    <sheetView zoomScaleNormal="100" workbookViewId="0"/>
  </sheetViews>
  <sheetFormatPr defaultColWidth="10.375" defaultRowHeight="16.5" customHeight="1"/>
  <cols>
    <col min="1" max="1" width="11.5" style="200" customWidth="1"/>
    <col min="2" max="2" width="10.375" style="200" customWidth="1"/>
    <col min="3" max="8" width="10.875" style="200" customWidth="1"/>
    <col min="9" max="16384" width="10.375" style="200"/>
  </cols>
  <sheetData>
    <row r="1" spans="1:8" ht="15" customHeight="1">
      <c r="A1" s="391" t="s">
        <v>490</v>
      </c>
    </row>
    <row r="2" spans="1:8" ht="15" customHeight="1"/>
    <row r="3" spans="1:8" ht="15" customHeight="1">
      <c r="A3" s="101" t="s">
        <v>478</v>
      </c>
      <c r="B3" s="174"/>
      <c r="C3" s="54"/>
      <c r="D3" s="54"/>
      <c r="E3" s="54"/>
      <c r="H3" s="4" t="s">
        <v>479</v>
      </c>
    </row>
    <row r="4" spans="1:8" ht="16.5" customHeight="1">
      <c r="A4" s="539" t="s">
        <v>480</v>
      </c>
      <c r="B4" s="484"/>
      <c r="C4" s="427" t="s">
        <v>633</v>
      </c>
      <c r="D4" s="403"/>
      <c r="E4" s="427" t="s">
        <v>481</v>
      </c>
      <c r="F4" s="402"/>
      <c r="G4" s="427" t="s">
        <v>634</v>
      </c>
      <c r="H4" s="402"/>
    </row>
    <row r="5" spans="1:8" ht="16.5" customHeight="1">
      <c r="A5" s="539"/>
      <c r="B5" s="484"/>
      <c r="C5" s="203" t="s">
        <v>482</v>
      </c>
      <c r="D5" s="204" t="s">
        <v>483</v>
      </c>
      <c r="E5" s="204" t="s">
        <v>482</v>
      </c>
      <c r="F5" s="204" t="s">
        <v>483</v>
      </c>
      <c r="G5" s="204" t="s">
        <v>482</v>
      </c>
      <c r="H5" s="184" t="s">
        <v>483</v>
      </c>
    </row>
    <row r="6" spans="1:8" ht="16.5" customHeight="1">
      <c r="A6" s="535" t="s">
        <v>635</v>
      </c>
      <c r="B6" s="536"/>
      <c r="C6" s="200">
        <v>1441235</v>
      </c>
      <c r="D6" s="200">
        <v>20328257</v>
      </c>
      <c r="E6" s="200">
        <v>1434451</v>
      </c>
      <c r="F6" s="200">
        <v>20529832</v>
      </c>
      <c r="G6" s="200">
        <v>1417871</v>
      </c>
      <c r="H6" s="200">
        <v>20644336</v>
      </c>
    </row>
    <row r="7" spans="1:8" ht="16.5" customHeight="1">
      <c r="A7" s="535" t="s">
        <v>636</v>
      </c>
      <c r="B7" s="536"/>
      <c r="C7" s="200">
        <v>54116</v>
      </c>
      <c r="D7" s="200">
        <v>433045</v>
      </c>
      <c r="E7" s="200">
        <v>52803</v>
      </c>
      <c r="F7" s="200">
        <v>409867</v>
      </c>
      <c r="G7" s="200">
        <v>50141</v>
      </c>
      <c r="H7" s="200">
        <v>384978</v>
      </c>
    </row>
    <row r="8" spans="1:8" ht="16.5" customHeight="1">
      <c r="A8" s="533" t="s">
        <v>484</v>
      </c>
      <c r="B8" s="534"/>
      <c r="C8" s="200">
        <v>38423</v>
      </c>
      <c r="D8" s="200">
        <v>2308697</v>
      </c>
      <c r="E8" s="200">
        <v>40633</v>
      </c>
      <c r="F8" s="200">
        <v>2393242</v>
      </c>
      <c r="G8" s="200">
        <v>43023</v>
      </c>
      <c r="H8" s="200">
        <v>2539914</v>
      </c>
    </row>
    <row r="9" spans="1:8" ht="16.5" customHeight="1">
      <c r="A9" s="535" t="s">
        <v>485</v>
      </c>
      <c r="B9" s="536"/>
      <c r="C9" s="200">
        <v>910</v>
      </c>
      <c r="D9" s="200">
        <v>196474</v>
      </c>
      <c r="E9" s="200">
        <v>1055</v>
      </c>
      <c r="F9" s="200">
        <v>208649</v>
      </c>
      <c r="G9" s="200">
        <v>932</v>
      </c>
      <c r="H9" s="200">
        <v>179576</v>
      </c>
    </row>
    <row r="10" spans="1:8" ht="16.5" customHeight="1">
      <c r="A10" s="537" t="s">
        <v>399</v>
      </c>
      <c r="B10" s="538"/>
      <c r="C10" s="326">
        <v>1534684</v>
      </c>
      <c r="D10" s="326">
        <v>23266473</v>
      </c>
      <c r="E10" s="326">
        <v>1528942</v>
      </c>
      <c r="F10" s="326">
        <v>23541590</v>
      </c>
      <c r="G10" s="326">
        <f>SUM(G6:G9)</f>
        <v>1511967</v>
      </c>
      <c r="H10" s="326">
        <f>SUM(H6:H9)</f>
        <v>23748804</v>
      </c>
    </row>
    <row r="11" spans="1:8" ht="16.5" customHeight="1">
      <c r="A11" s="327"/>
      <c r="B11" s="174"/>
      <c r="H11" s="14" t="s">
        <v>463</v>
      </c>
    </row>
    <row r="12" spans="1:8" ht="16.5" customHeight="1">
      <c r="A12" s="327"/>
      <c r="B12" s="174"/>
    </row>
    <row r="13" spans="1:8" ht="16.5" customHeight="1">
      <c r="C13" s="4"/>
      <c r="D13" s="4"/>
      <c r="E13" s="4"/>
    </row>
  </sheetData>
  <mergeCells count="9">
    <mergeCell ref="E4:F4"/>
    <mergeCell ref="G4:H4"/>
    <mergeCell ref="A6:B6"/>
    <mergeCell ref="A7:B7"/>
    <mergeCell ref="A8:B8"/>
    <mergeCell ref="A9:B9"/>
    <mergeCell ref="A10:B10"/>
    <mergeCell ref="A4:B5"/>
    <mergeCell ref="C4:D4"/>
  </mergeCells>
  <phoneticPr fontId="2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4"/>
  <sheetViews>
    <sheetView zoomScaleNormal="100" workbookViewId="0"/>
  </sheetViews>
  <sheetFormatPr defaultColWidth="8.875" defaultRowHeight="12"/>
  <cols>
    <col min="1" max="1" width="4.75" style="26" customWidth="1"/>
    <col min="2" max="2" width="11.75" style="26" customWidth="1"/>
    <col min="3" max="8" width="10.125" style="26" customWidth="1"/>
    <col min="9" max="9" width="9.625" style="26" customWidth="1"/>
    <col min="10" max="16384" width="8.875" style="26"/>
  </cols>
  <sheetData>
    <row r="1" spans="1:9" ht="15" customHeight="1">
      <c r="A1" s="340" t="s">
        <v>490</v>
      </c>
    </row>
    <row r="2" spans="1:9" ht="15" customHeight="1"/>
    <row r="3" spans="1:9" ht="15" customHeight="1">
      <c r="A3" s="11" t="s">
        <v>24</v>
      </c>
      <c r="B3" s="37"/>
      <c r="C3" s="37"/>
      <c r="D3" s="37"/>
      <c r="E3" s="37"/>
      <c r="F3" s="37"/>
      <c r="G3" s="37"/>
      <c r="H3" s="37"/>
      <c r="I3" s="37"/>
    </row>
    <row r="4" spans="1:9" ht="10.5" customHeight="1">
      <c r="A4" s="36"/>
      <c r="B4" s="35"/>
      <c r="C4" s="35"/>
      <c r="D4" s="35"/>
      <c r="E4" s="35"/>
      <c r="F4" s="35"/>
      <c r="G4" s="35"/>
      <c r="H4" s="35"/>
      <c r="I4" s="35"/>
    </row>
    <row r="5" spans="1:9" ht="30" customHeight="1">
      <c r="A5" s="409" t="s">
        <v>25</v>
      </c>
      <c r="B5" s="410"/>
      <c r="C5" s="166" t="s">
        <v>26</v>
      </c>
      <c r="D5" s="166" t="s">
        <v>27</v>
      </c>
      <c r="E5" s="166" t="s">
        <v>28</v>
      </c>
      <c r="F5" s="166" t="s">
        <v>29</v>
      </c>
      <c r="G5" s="166" t="s">
        <v>30</v>
      </c>
      <c r="H5" s="166" t="s">
        <v>31</v>
      </c>
      <c r="I5" s="186" t="s">
        <v>32</v>
      </c>
    </row>
    <row r="6" spans="1:9" ht="15" customHeight="1">
      <c r="A6" s="411" t="s">
        <v>33</v>
      </c>
      <c r="B6" s="34" t="s">
        <v>495</v>
      </c>
      <c r="C6" s="342">
        <v>739</v>
      </c>
      <c r="D6" s="32">
        <v>16</v>
      </c>
      <c r="E6" s="32">
        <v>177</v>
      </c>
      <c r="F6" s="32">
        <v>168</v>
      </c>
      <c r="G6" s="32">
        <v>8</v>
      </c>
      <c r="H6" s="32">
        <v>37</v>
      </c>
      <c r="I6" s="32">
        <v>333</v>
      </c>
    </row>
    <row r="7" spans="1:9" ht="15" customHeight="1">
      <c r="A7" s="412"/>
      <c r="B7" s="33" t="s">
        <v>196</v>
      </c>
      <c r="C7" s="343">
        <v>746</v>
      </c>
      <c r="D7" s="32">
        <v>16</v>
      </c>
      <c r="E7" s="32">
        <v>177</v>
      </c>
      <c r="F7" s="32">
        <v>168</v>
      </c>
      <c r="G7" s="32">
        <v>8</v>
      </c>
      <c r="H7" s="32">
        <v>37</v>
      </c>
      <c r="I7" s="32">
        <v>340</v>
      </c>
    </row>
    <row r="8" spans="1:9" ht="15" customHeight="1">
      <c r="A8" s="413"/>
      <c r="B8" s="30" t="s">
        <v>496</v>
      </c>
      <c r="C8" s="344">
        <v>775</v>
      </c>
      <c r="D8" s="29">
        <v>15</v>
      </c>
      <c r="E8" s="29">
        <v>188</v>
      </c>
      <c r="F8" s="29">
        <v>174</v>
      </c>
      <c r="G8" s="29">
        <v>8</v>
      </c>
      <c r="H8" s="29">
        <v>40</v>
      </c>
      <c r="I8" s="29">
        <v>350</v>
      </c>
    </row>
    <row r="9" spans="1:9" ht="15" customHeight="1">
      <c r="A9" s="411" t="s">
        <v>34</v>
      </c>
      <c r="B9" s="34" t="s">
        <v>495</v>
      </c>
      <c r="C9" s="343">
        <v>3321</v>
      </c>
      <c r="D9" s="32">
        <v>3114</v>
      </c>
      <c r="E9" s="32">
        <v>199</v>
      </c>
      <c r="F9" s="31" t="s">
        <v>23</v>
      </c>
      <c r="G9" s="32">
        <v>8</v>
      </c>
      <c r="H9" s="31" t="s">
        <v>23</v>
      </c>
      <c r="I9" s="31" t="s">
        <v>23</v>
      </c>
    </row>
    <row r="10" spans="1:9" ht="15" customHeight="1">
      <c r="A10" s="412"/>
      <c r="B10" s="33" t="s">
        <v>196</v>
      </c>
      <c r="C10" s="343">
        <v>3301</v>
      </c>
      <c r="D10" s="32">
        <v>3094</v>
      </c>
      <c r="E10" s="32">
        <v>199</v>
      </c>
      <c r="F10" s="31" t="s">
        <v>23</v>
      </c>
      <c r="G10" s="32">
        <v>8</v>
      </c>
      <c r="H10" s="31" t="s">
        <v>23</v>
      </c>
      <c r="I10" s="31" t="s">
        <v>23</v>
      </c>
    </row>
    <row r="11" spans="1:9" ht="15" customHeight="1">
      <c r="A11" s="413"/>
      <c r="B11" s="30" t="s">
        <v>496</v>
      </c>
      <c r="C11" s="344">
        <v>3115</v>
      </c>
      <c r="D11" s="29">
        <v>2927</v>
      </c>
      <c r="E11" s="29">
        <v>180</v>
      </c>
      <c r="F11" s="160" t="s">
        <v>197</v>
      </c>
      <c r="G11" s="29">
        <v>8</v>
      </c>
      <c r="H11" s="160" t="s">
        <v>197</v>
      </c>
      <c r="I11" s="28" t="s">
        <v>197</v>
      </c>
    </row>
    <row r="12" spans="1:9" ht="15" customHeight="1">
      <c r="A12" s="3" t="s">
        <v>35</v>
      </c>
    </row>
    <row r="13" spans="1:9" ht="15" customHeight="1">
      <c r="B13" s="414" t="s">
        <v>198</v>
      </c>
      <c r="C13" s="414"/>
      <c r="D13" s="414"/>
      <c r="E13" s="414"/>
      <c r="F13" s="414"/>
      <c r="G13" s="414"/>
      <c r="H13" s="414"/>
      <c r="I13" s="414"/>
    </row>
    <row r="14" spans="1:9" ht="14.25" customHeight="1"/>
  </sheetData>
  <mergeCells count="4">
    <mergeCell ref="A5:B5"/>
    <mergeCell ref="A6:A8"/>
    <mergeCell ref="A9:A11"/>
    <mergeCell ref="B13:I13"/>
  </mergeCells>
  <phoneticPr fontId="2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15"/>
  <sheetViews>
    <sheetView zoomScaleNormal="100" workbookViewId="0"/>
  </sheetViews>
  <sheetFormatPr defaultColWidth="8.875" defaultRowHeight="12"/>
  <cols>
    <col min="1" max="1" width="11.125" style="38" customWidth="1"/>
    <col min="2" max="2" width="9.5" style="38" customWidth="1"/>
    <col min="3" max="3" width="9.25" style="38" customWidth="1"/>
    <col min="4" max="9" width="9.5" style="38" customWidth="1"/>
    <col min="10" max="10" width="9.75" style="38" customWidth="1"/>
    <col min="11" max="16384" width="8.875" style="38"/>
  </cols>
  <sheetData>
    <row r="1" spans="1:9" ht="15" customHeight="1">
      <c r="A1" s="345" t="s">
        <v>490</v>
      </c>
    </row>
    <row r="2" spans="1:9" ht="15" customHeight="1"/>
    <row r="3" spans="1:9" ht="15" customHeight="1">
      <c r="A3" s="11" t="s">
        <v>36</v>
      </c>
      <c r="B3" s="200"/>
      <c r="C3" s="200"/>
      <c r="D3" s="200"/>
      <c r="E3" s="200"/>
      <c r="F3" s="200"/>
      <c r="G3" s="200"/>
      <c r="H3" s="200"/>
      <c r="I3" s="200"/>
    </row>
    <row r="4" spans="1:9" ht="15" customHeight="1">
      <c r="A4" s="161" t="s">
        <v>37</v>
      </c>
      <c r="B4" s="202"/>
      <c r="C4" s="202"/>
      <c r="D4" s="202"/>
      <c r="E4" s="202"/>
      <c r="F4" s="202"/>
      <c r="G4" s="202"/>
      <c r="H4" s="202"/>
      <c r="I4" s="193" t="s">
        <v>21</v>
      </c>
    </row>
    <row r="5" spans="1:9" s="40" customFormat="1" ht="30" customHeight="1">
      <c r="A5" s="187" t="s">
        <v>22</v>
      </c>
      <c r="B5" s="166" t="s">
        <v>38</v>
      </c>
      <c r="C5" s="166" t="s">
        <v>39</v>
      </c>
      <c r="D5" s="166" t="s">
        <v>40</v>
      </c>
      <c r="E5" s="166" t="s">
        <v>41</v>
      </c>
      <c r="F5" s="166" t="s">
        <v>42</v>
      </c>
      <c r="G5" s="166" t="s">
        <v>43</v>
      </c>
      <c r="H5" s="166" t="s">
        <v>44</v>
      </c>
      <c r="I5" s="133" t="s">
        <v>45</v>
      </c>
    </row>
    <row r="6" spans="1:9" ht="15" customHeight="1">
      <c r="A6" s="135" t="s">
        <v>199</v>
      </c>
      <c r="B6" s="191">
        <v>601</v>
      </c>
      <c r="C6" s="191">
        <v>218</v>
      </c>
      <c r="D6" s="191">
        <v>609</v>
      </c>
      <c r="E6" s="191">
        <v>68</v>
      </c>
      <c r="F6" s="191">
        <v>2317</v>
      </c>
      <c r="G6" s="191">
        <v>51</v>
      </c>
      <c r="H6" s="191">
        <v>45</v>
      </c>
      <c r="I6" s="191">
        <v>214</v>
      </c>
    </row>
    <row r="7" spans="1:9" ht="15" customHeight="1">
      <c r="A7" s="136" t="s">
        <v>497</v>
      </c>
      <c r="B7" s="191">
        <v>632</v>
      </c>
      <c r="C7" s="191">
        <v>204</v>
      </c>
      <c r="D7" s="191">
        <v>598</v>
      </c>
      <c r="E7" s="191">
        <v>75</v>
      </c>
      <c r="F7" s="191">
        <v>2360</v>
      </c>
      <c r="G7" s="191">
        <v>54</v>
      </c>
      <c r="H7" s="191">
        <v>34</v>
      </c>
      <c r="I7" s="191">
        <v>206</v>
      </c>
    </row>
    <row r="8" spans="1:9" ht="15" customHeight="1">
      <c r="A8" s="137" t="s">
        <v>498</v>
      </c>
      <c r="B8" s="39">
        <v>698</v>
      </c>
      <c r="C8" s="192">
        <v>216</v>
      </c>
      <c r="D8" s="192">
        <v>641</v>
      </c>
      <c r="E8" s="192">
        <v>83</v>
      </c>
      <c r="F8" s="192">
        <v>2586</v>
      </c>
      <c r="G8" s="192">
        <v>58</v>
      </c>
      <c r="H8" s="192">
        <v>37</v>
      </c>
      <c r="I8" s="192">
        <v>230</v>
      </c>
    </row>
    <row r="9" spans="1:9" ht="15" customHeight="1">
      <c r="A9" s="3" t="s">
        <v>46</v>
      </c>
      <c r="B9" s="3"/>
      <c r="C9" s="3"/>
      <c r="D9" s="3"/>
      <c r="E9" s="3"/>
      <c r="F9" s="3"/>
      <c r="G9" s="3"/>
      <c r="H9" s="3"/>
      <c r="I9" s="3"/>
    </row>
    <row r="10" spans="1:9" ht="15" customHeight="1">
      <c r="A10" s="162"/>
      <c r="B10" s="3"/>
      <c r="C10" s="108"/>
      <c r="D10" s="163"/>
      <c r="E10" s="163"/>
      <c r="F10" s="163"/>
      <c r="G10" s="164"/>
      <c r="H10" s="164"/>
      <c r="I10" s="27" t="s">
        <v>200</v>
      </c>
    </row>
    <row r="11" spans="1:9" ht="15" customHeight="1">
      <c r="A11" s="3"/>
      <c r="B11" s="3"/>
      <c r="C11" s="3"/>
      <c r="D11" s="415" t="s">
        <v>201</v>
      </c>
      <c r="E11" s="416"/>
      <c r="F11" s="416"/>
      <c r="G11" s="416"/>
      <c r="H11" s="416"/>
      <c r="I11" s="416"/>
    </row>
    <row r="12" spans="1:9" ht="15" customHeight="1"/>
    <row r="13" spans="1:9" ht="15" customHeight="1"/>
    <row r="14" spans="1:9" ht="15" customHeight="1"/>
    <row r="15" spans="1:9" ht="15" customHeight="1"/>
  </sheetData>
  <mergeCells count="1">
    <mergeCell ref="D11:I11"/>
  </mergeCells>
  <phoneticPr fontId="2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43"/>
  <sheetViews>
    <sheetView zoomScaleNormal="100" workbookViewId="0"/>
  </sheetViews>
  <sheetFormatPr defaultColWidth="8.875" defaultRowHeight="12"/>
  <cols>
    <col min="1" max="1" width="19.125" style="3" customWidth="1"/>
    <col min="2" max="2" width="21.125" style="3" bestFit="1" customWidth="1"/>
    <col min="3" max="3" width="9.125" style="3" customWidth="1"/>
    <col min="4" max="4" width="8.875" style="3" customWidth="1"/>
    <col min="5" max="5" width="9.125" style="3" customWidth="1"/>
    <col min="6" max="6" width="8.875" style="3" customWidth="1"/>
    <col min="7" max="7" width="9.125" style="3" customWidth="1"/>
    <col min="8" max="16384" width="8.875" style="3"/>
  </cols>
  <sheetData>
    <row r="1" spans="1:11" s="38" customFormat="1" ht="15" customHeight="1">
      <c r="A1" s="345" t="s">
        <v>490</v>
      </c>
    </row>
    <row r="2" spans="1:11" s="38" customFormat="1" ht="15" customHeight="1"/>
    <row r="3" spans="1:11" ht="15" customHeight="1">
      <c r="A3" s="51" t="s">
        <v>47</v>
      </c>
    </row>
    <row r="4" spans="1:11" ht="14.25" customHeight="1">
      <c r="A4" s="3" t="s">
        <v>202</v>
      </c>
      <c r="D4" s="4"/>
      <c r="F4" s="4"/>
      <c r="H4" s="4" t="s">
        <v>21</v>
      </c>
    </row>
    <row r="5" spans="1:11" ht="14.25" customHeight="1">
      <c r="A5" s="402" t="s">
        <v>48</v>
      </c>
      <c r="B5" s="426"/>
      <c r="C5" s="427" t="s">
        <v>638</v>
      </c>
      <c r="D5" s="403"/>
      <c r="E5" s="427" t="s">
        <v>639</v>
      </c>
      <c r="F5" s="403"/>
      <c r="G5" s="427" t="s">
        <v>640</v>
      </c>
      <c r="H5" s="402"/>
    </row>
    <row r="6" spans="1:11" ht="14.25" customHeight="1">
      <c r="A6" s="423" t="s">
        <v>121</v>
      </c>
      <c r="B6" s="43" t="s">
        <v>122</v>
      </c>
      <c r="C6" s="6">
        <v>204</v>
      </c>
      <c r="D6" s="200"/>
      <c r="E6" s="4">
        <v>231</v>
      </c>
      <c r="F6" s="200"/>
      <c r="G6" s="4">
        <v>286</v>
      </c>
      <c r="H6" s="200"/>
    </row>
    <row r="7" spans="1:11" ht="14.25" customHeight="1">
      <c r="A7" s="424"/>
      <c r="B7" s="49" t="s">
        <v>123</v>
      </c>
      <c r="C7" s="143" t="s">
        <v>204</v>
      </c>
      <c r="D7" s="143" t="s">
        <v>205</v>
      </c>
      <c r="E7" s="143" t="s">
        <v>206</v>
      </c>
      <c r="F7" s="143" t="s">
        <v>207</v>
      </c>
      <c r="G7" s="143" t="s">
        <v>641</v>
      </c>
      <c r="H7" s="143" t="s">
        <v>642</v>
      </c>
      <c r="J7" s="50"/>
      <c r="K7" s="50"/>
    </row>
    <row r="8" spans="1:11" ht="14.25" customHeight="1">
      <c r="A8" s="425"/>
      <c r="B8" s="42" t="s">
        <v>643</v>
      </c>
      <c r="C8" s="6">
        <v>0</v>
      </c>
      <c r="D8" s="200"/>
      <c r="E8" s="4">
        <v>0</v>
      </c>
      <c r="F8" s="200"/>
      <c r="G8" s="4">
        <v>0</v>
      </c>
      <c r="H8" s="200"/>
    </row>
    <row r="9" spans="1:11" ht="14.25" customHeight="1">
      <c r="A9" s="423" t="s">
        <v>124</v>
      </c>
      <c r="B9" s="43" t="s">
        <v>115</v>
      </c>
      <c r="C9" s="44">
        <v>954</v>
      </c>
      <c r="D9" s="200"/>
      <c r="E9" s="200">
        <v>1051</v>
      </c>
      <c r="F9" s="200"/>
      <c r="G9" s="200">
        <v>1620</v>
      </c>
      <c r="H9" s="200"/>
    </row>
    <row r="10" spans="1:11" ht="14.25" customHeight="1">
      <c r="A10" s="424"/>
      <c r="B10" s="49" t="s">
        <v>125</v>
      </c>
      <c r="C10" s="44">
        <v>9</v>
      </c>
      <c r="D10" s="200"/>
      <c r="E10" s="200">
        <v>7</v>
      </c>
      <c r="F10" s="200"/>
      <c r="G10" s="200">
        <v>6</v>
      </c>
      <c r="H10" s="200"/>
    </row>
    <row r="11" spans="1:11" ht="14.25" customHeight="1">
      <c r="A11" s="425"/>
      <c r="B11" s="42" t="s">
        <v>126</v>
      </c>
      <c r="C11" s="44">
        <v>4</v>
      </c>
      <c r="D11" s="200"/>
      <c r="E11" s="200">
        <v>0</v>
      </c>
      <c r="F11" s="200"/>
      <c r="G11" s="200">
        <v>0</v>
      </c>
      <c r="H11" s="200"/>
    </row>
    <row r="12" spans="1:11" ht="14.25" customHeight="1">
      <c r="A12" s="423" t="s">
        <v>127</v>
      </c>
      <c r="B12" s="46" t="s">
        <v>115</v>
      </c>
      <c r="C12" s="3">
        <v>12073</v>
      </c>
      <c r="E12" s="3">
        <v>12207</v>
      </c>
      <c r="G12" s="3">
        <v>12386</v>
      </c>
    </row>
    <row r="13" spans="1:11" ht="14.25" customHeight="1">
      <c r="A13" s="424"/>
      <c r="B13" s="45" t="s">
        <v>128</v>
      </c>
      <c r="C13" s="3">
        <v>1230</v>
      </c>
      <c r="E13" s="3">
        <v>1131</v>
      </c>
      <c r="G13" s="3">
        <v>988</v>
      </c>
    </row>
    <row r="14" spans="1:11" ht="14.25" customHeight="1">
      <c r="A14" s="425"/>
      <c r="B14" s="47" t="s">
        <v>129</v>
      </c>
      <c r="C14" s="3">
        <v>55</v>
      </c>
      <c r="E14" s="3">
        <v>46</v>
      </c>
      <c r="G14" s="3">
        <v>48</v>
      </c>
    </row>
    <row r="15" spans="1:11" ht="14.25" customHeight="1">
      <c r="A15" s="423" t="s">
        <v>130</v>
      </c>
      <c r="B15" s="43" t="s">
        <v>115</v>
      </c>
      <c r="C15" s="3">
        <v>12404</v>
      </c>
      <c r="D15" s="48" t="s">
        <v>208</v>
      </c>
      <c r="E15" s="3">
        <v>11719</v>
      </c>
      <c r="F15" s="48" t="s">
        <v>644</v>
      </c>
      <c r="G15" s="3">
        <v>12739</v>
      </c>
      <c r="H15" s="144" t="s">
        <v>645</v>
      </c>
    </row>
    <row r="16" spans="1:11" ht="14.25" customHeight="1">
      <c r="A16" s="424"/>
      <c r="B16" s="45" t="s">
        <v>128</v>
      </c>
      <c r="C16" s="3">
        <v>345</v>
      </c>
      <c r="D16" s="48" t="s">
        <v>131</v>
      </c>
      <c r="E16" s="27">
        <v>304</v>
      </c>
      <c r="F16" s="48" t="s">
        <v>646</v>
      </c>
      <c r="G16" s="3">
        <v>318</v>
      </c>
      <c r="H16" s="48" t="s">
        <v>647</v>
      </c>
    </row>
    <row r="17" spans="1:8" ht="14.25" customHeight="1">
      <c r="A17" s="425"/>
      <c r="B17" s="42" t="s">
        <v>129</v>
      </c>
      <c r="C17" s="3">
        <v>7</v>
      </c>
      <c r="D17" s="48" t="s">
        <v>132</v>
      </c>
      <c r="E17" s="3">
        <v>7</v>
      </c>
      <c r="F17" s="48" t="s">
        <v>648</v>
      </c>
      <c r="G17" s="3">
        <v>11</v>
      </c>
      <c r="H17" s="48" t="s">
        <v>649</v>
      </c>
    </row>
    <row r="18" spans="1:8" ht="14.25" customHeight="1">
      <c r="A18" s="423" t="s">
        <v>133</v>
      </c>
      <c r="B18" s="46" t="s">
        <v>115</v>
      </c>
      <c r="C18" s="3">
        <v>8287</v>
      </c>
      <c r="E18" s="3">
        <v>8367</v>
      </c>
      <c r="G18" s="3">
        <v>9081</v>
      </c>
    </row>
    <row r="19" spans="1:8" ht="14.25" customHeight="1">
      <c r="A19" s="424"/>
      <c r="B19" s="45" t="s">
        <v>128</v>
      </c>
      <c r="C19" s="3">
        <v>406</v>
      </c>
      <c r="E19" s="3">
        <v>328</v>
      </c>
      <c r="G19" s="3">
        <v>508</v>
      </c>
    </row>
    <row r="20" spans="1:8" ht="14.25" customHeight="1">
      <c r="A20" s="425"/>
      <c r="B20" s="47" t="s">
        <v>129</v>
      </c>
      <c r="C20" s="3">
        <v>19</v>
      </c>
      <c r="E20" s="3">
        <v>17</v>
      </c>
      <c r="G20" s="3">
        <v>30</v>
      </c>
    </row>
    <row r="21" spans="1:8" ht="14.25" customHeight="1">
      <c r="A21" s="423" t="s">
        <v>134</v>
      </c>
      <c r="B21" s="43" t="s">
        <v>115</v>
      </c>
      <c r="C21" s="3">
        <v>19794</v>
      </c>
      <c r="E21" s="3">
        <v>20559</v>
      </c>
      <c r="G21" s="3">
        <v>21353</v>
      </c>
    </row>
    <row r="22" spans="1:8" ht="14.25" customHeight="1">
      <c r="A22" s="424"/>
      <c r="B22" s="45" t="s">
        <v>128</v>
      </c>
      <c r="C22" s="3">
        <v>402</v>
      </c>
      <c r="E22" s="3">
        <v>467</v>
      </c>
      <c r="G22" s="3">
        <v>462</v>
      </c>
    </row>
    <row r="23" spans="1:8" ht="14.25" customHeight="1">
      <c r="A23" s="425"/>
      <c r="B23" s="42" t="s">
        <v>129</v>
      </c>
      <c r="C23" s="3">
        <v>6</v>
      </c>
      <c r="E23" s="3">
        <v>13</v>
      </c>
      <c r="G23" s="3">
        <v>20</v>
      </c>
    </row>
    <row r="24" spans="1:8" ht="14.25" customHeight="1">
      <c r="A24" s="424" t="s">
        <v>135</v>
      </c>
      <c r="B24" s="46" t="s">
        <v>115</v>
      </c>
      <c r="C24" s="3">
        <v>20342</v>
      </c>
      <c r="E24" s="3">
        <v>21192</v>
      </c>
      <c r="G24" s="3">
        <v>23279</v>
      </c>
    </row>
    <row r="25" spans="1:8" ht="14.25" customHeight="1">
      <c r="A25" s="424"/>
      <c r="B25" s="45" t="s">
        <v>128</v>
      </c>
      <c r="C25" s="3">
        <v>1513</v>
      </c>
      <c r="E25" s="3">
        <v>1691</v>
      </c>
      <c r="G25" s="3">
        <v>1865</v>
      </c>
    </row>
    <row r="26" spans="1:8" ht="14.25" customHeight="1">
      <c r="A26" s="425"/>
      <c r="B26" s="42" t="s">
        <v>129</v>
      </c>
      <c r="C26" s="44">
        <v>68</v>
      </c>
      <c r="D26" s="200"/>
      <c r="E26" s="200">
        <v>73</v>
      </c>
      <c r="F26" s="200"/>
      <c r="G26" s="200">
        <v>76</v>
      </c>
      <c r="H26" s="200"/>
    </row>
    <row r="27" spans="1:8" ht="14.25" customHeight="1">
      <c r="A27" s="423" t="s">
        <v>136</v>
      </c>
      <c r="B27" s="43" t="s">
        <v>115</v>
      </c>
      <c r="C27" s="27">
        <v>748</v>
      </c>
      <c r="D27" s="134"/>
      <c r="E27" s="3">
        <v>814</v>
      </c>
      <c r="F27" s="134"/>
      <c r="G27" s="3">
        <v>751</v>
      </c>
    </row>
    <row r="28" spans="1:8" ht="14.25" customHeight="1">
      <c r="A28" s="424"/>
      <c r="B28" s="45" t="s">
        <v>128</v>
      </c>
      <c r="C28" s="27">
        <v>60</v>
      </c>
      <c r="D28" s="134"/>
      <c r="E28" s="3">
        <v>82</v>
      </c>
      <c r="F28" s="134"/>
      <c r="G28" s="3">
        <v>81</v>
      </c>
    </row>
    <row r="29" spans="1:8" ht="14.25" customHeight="1">
      <c r="A29" s="425"/>
      <c r="B29" s="42" t="s">
        <v>129</v>
      </c>
      <c r="C29" s="6">
        <v>16</v>
      </c>
      <c r="D29" s="54"/>
      <c r="E29" s="200">
        <v>12</v>
      </c>
      <c r="F29" s="54"/>
      <c r="G29" s="3">
        <v>13</v>
      </c>
    </row>
    <row r="30" spans="1:8" ht="14.25" customHeight="1">
      <c r="A30" s="421" t="s">
        <v>137</v>
      </c>
      <c r="B30" s="392" t="s">
        <v>115</v>
      </c>
      <c r="C30" s="3">
        <v>1574</v>
      </c>
      <c r="E30" s="3">
        <v>1557</v>
      </c>
      <c r="G30" s="3">
        <v>1573</v>
      </c>
    </row>
    <row r="31" spans="1:8" ht="14.25" customHeight="1">
      <c r="A31" s="422"/>
      <c r="B31" s="393" t="s">
        <v>128</v>
      </c>
      <c r="C31" s="200">
        <v>465</v>
      </c>
      <c r="D31" s="200"/>
      <c r="E31" s="200">
        <v>513</v>
      </c>
      <c r="F31" s="200"/>
      <c r="G31" s="200">
        <v>478</v>
      </c>
      <c r="H31" s="200"/>
    </row>
    <row r="32" spans="1:8" ht="14.25" customHeight="1">
      <c r="A32" s="418" t="s">
        <v>138</v>
      </c>
      <c r="B32" s="394" t="s">
        <v>115</v>
      </c>
      <c r="C32" s="200">
        <v>1610</v>
      </c>
      <c r="D32" s="200"/>
      <c r="E32" s="200">
        <v>1505</v>
      </c>
      <c r="F32" s="200"/>
      <c r="G32" s="200">
        <v>1598</v>
      </c>
      <c r="H32" s="200"/>
    </row>
    <row r="33" spans="1:8" ht="14.25" customHeight="1">
      <c r="A33" s="421"/>
      <c r="B33" s="393" t="s">
        <v>128</v>
      </c>
      <c r="C33" s="200">
        <v>1568</v>
      </c>
      <c r="D33" s="200"/>
      <c r="E33" s="200">
        <v>1448</v>
      </c>
      <c r="F33" s="200"/>
      <c r="G33" s="200">
        <v>1513</v>
      </c>
      <c r="H33" s="200"/>
    </row>
    <row r="34" spans="1:8" ht="14.25" customHeight="1">
      <c r="A34" s="417" t="s">
        <v>139</v>
      </c>
      <c r="B34" s="394" t="s">
        <v>115</v>
      </c>
      <c r="C34" s="27">
        <v>2345</v>
      </c>
      <c r="D34" s="134"/>
      <c r="E34" s="3">
        <v>2807</v>
      </c>
      <c r="G34" s="3">
        <v>2798</v>
      </c>
    </row>
    <row r="35" spans="1:8" ht="14.25" customHeight="1">
      <c r="A35" s="417"/>
      <c r="B35" s="395" t="s">
        <v>128</v>
      </c>
      <c r="C35" s="27">
        <v>103</v>
      </c>
      <c r="D35" s="134"/>
      <c r="E35" s="3">
        <v>83</v>
      </c>
      <c r="G35" s="3">
        <v>61</v>
      </c>
    </row>
    <row r="36" spans="1:8" ht="14.25" customHeight="1">
      <c r="A36" s="418"/>
      <c r="B36" s="393" t="s">
        <v>129</v>
      </c>
      <c r="C36" s="27">
        <v>0</v>
      </c>
      <c r="D36" s="134"/>
      <c r="E36" s="3">
        <v>0</v>
      </c>
      <c r="F36" s="200"/>
      <c r="G36" s="200">
        <v>0</v>
      </c>
      <c r="H36" s="200"/>
    </row>
    <row r="37" spans="1:8" ht="14.25" customHeight="1">
      <c r="A37" s="419" t="s">
        <v>140</v>
      </c>
      <c r="B37" s="392" t="s">
        <v>115</v>
      </c>
      <c r="C37" s="3">
        <v>10</v>
      </c>
      <c r="E37" s="3">
        <v>12</v>
      </c>
      <c r="G37" s="3">
        <v>9</v>
      </c>
    </row>
    <row r="38" spans="1:8" ht="14.25" customHeight="1">
      <c r="A38" s="420"/>
      <c r="B38" s="393" t="s">
        <v>141</v>
      </c>
      <c r="C38" s="201">
        <v>9</v>
      </c>
      <c r="D38" s="202"/>
      <c r="E38" s="202">
        <v>12</v>
      </c>
      <c r="F38" s="202"/>
      <c r="G38" s="202">
        <v>8</v>
      </c>
      <c r="H38" s="202"/>
    </row>
    <row r="39" spans="1:8">
      <c r="A39" s="3" t="s">
        <v>650</v>
      </c>
      <c r="B39" s="50"/>
      <c r="F39" s="27"/>
      <c r="H39" s="27" t="s">
        <v>49</v>
      </c>
    </row>
    <row r="40" spans="1:8">
      <c r="A40" s="209" t="s">
        <v>651</v>
      </c>
      <c r="C40" s="200"/>
      <c r="H40" s="27"/>
    </row>
    <row r="41" spans="1:8">
      <c r="A41" s="209" t="s">
        <v>652</v>
      </c>
      <c r="C41" s="200"/>
      <c r="H41" s="27"/>
    </row>
    <row r="42" spans="1:8">
      <c r="A42" s="209" t="s">
        <v>653</v>
      </c>
      <c r="C42" s="200"/>
      <c r="H42" s="27"/>
    </row>
    <row r="43" spans="1:8">
      <c r="A43" s="209" t="s">
        <v>654</v>
      </c>
      <c r="B43" s="164"/>
      <c r="C43" s="164"/>
      <c r="D43" s="164"/>
      <c r="E43" s="164"/>
      <c r="F43" s="164"/>
      <c r="G43" s="164"/>
      <c r="H43" s="164"/>
    </row>
  </sheetData>
  <mergeCells count="16">
    <mergeCell ref="A9:A11"/>
    <mergeCell ref="A5:B5"/>
    <mergeCell ref="C5:D5"/>
    <mergeCell ref="E5:F5"/>
    <mergeCell ref="G5:H5"/>
    <mergeCell ref="A6:A8"/>
    <mergeCell ref="A34:A36"/>
    <mergeCell ref="A37:A38"/>
    <mergeCell ref="A30:A31"/>
    <mergeCell ref="A32:A33"/>
    <mergeCell ref="A12:A14"/>
    <mergeCell ref="A15:A17"/>
    <mergeCell ref="A18:A20"/>
    <mergeCell ref="A21:A23"/>
    <mergeCell ref="A24:A26"/>
    <mergeCell ref="A27:A29"/>
  </mergeCells>
  <phoneticPr fontId="2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0"/>
  <sheetViews>
    <sheetView zoomScaleNormal="100" workbookViewId="0"/>
  </sheetViews>
  <sheetFormatPr defaultColWidth="8.875" defaultRowHeight="12"/>
  <cols>
    <col min="1" max="1" width="12.5" style="3" customWidth="1"/>
    <col min="2" max="3" width="15" style="3" customWidth="1"/>
    <col min="4" max="16384" width="8.875" style="3"/>
  </cols>
  <sheetData>
    <row r="1" spans="1:3" ht="15" customHeight="1">
      <c r="A1" s="340" t="s">
        <v>490</v>
      </c>
    </row>
    <row r="2" spans="1:3" ht="15" customHeight="1"/>
    <row r="3" spans="1:3" ht="15" customHeight="1">
      <c r="A3" s="3" t="s">
        <v>209</v>
      </c>
      <c r="C3" s="99" t="s">
        <v>21</v>
      </c>
    </row>
    <row r="4" spans="1:3" ht="15" customHeight="1">
      <c r="A4" s="331" t="s">
        <v>50</v>
      </c>
      <c r="B4" s="332" t="s">
        <v>210</v>
      </c>
      <c r="C4" s="333" t="s">
        <v>211</v>
      </c>
    </row>
    <row r="5" spans="1:3" ht="15" customHeight="1">
      <c r="A5" s="334" t="s">
        <v>656</v>
      </c>
      <c r="B5" s="335">
        <v>103</v>
      </c>
      <c r="C5" s="335">
        <v>1806</v>
      </c>
    </row>
    <row r="6" spans="1:3" ht="15" customHeight="1">
      <c r="A6" s="56" t="s">
        <v>657</v>
      </c>
      <c r="B6" s="335">
        <v>103</v>
      </c>
      <c r="C6" s="335">
        <v>1384</v>
      </c>
    </row>
    <row r="7" spans="1:3" ht="15" customHeight="1">
      <c r="A7" s="55" t="s">
        <v>658</v>
      </c>
      <c r="B7" s="336">
        <v>127</v>
      </c>
      <c r="C7" s="337">
        <v>1525</v>
      </c>
    </row>
    <row r="8" spans="1:3" ht="15" customHeight="1">
      <c r="C8" s="27" t="s">
        <v>49</v>
      </c>
    </row>
    <row r="9" spans="1:3" s="53" customFormat="1" ht="15" customHeight="1">
      <c r="A9" s="54"/>
      <c r="B9" s="335"/>
      <c r="C9" s="335"/>
    </row>
    <row r="10" spans="1:3" s="53" customFormat="1" ht="15" customHeight="1">
      <c r="A10" s="335"/>
      <c r="B10" s="335"/>
      <c r="C10" s="335"/>
    </row>
    <row r="11" spans="1:3" s="53" customFormat="1" ht="15" customHeight="1">
      <c r="A11" s="335"/>
      <c r="B11" s="335"/>
      <c r="C11" s="335"/>
    </row>
    <row r="12" spans="1:3" s="53" customFormat="1" ht="15" customHeight="1">
      <c r="A12" s="335"/>
      <c r="B12" s="335"/>
      <c r="C12" s="4"/>
    </row>
    <row r="13" spans="1:3" ht="15" customHeight="1">
      <c r="C13" s="27"/>
    </row>
    <row r="14" spans="1:3" ht="15" customHeight="1"/>
    <row r="15" spans="1:3" ht="15" customHeight="1"/>
    <row r="16" spans="1:3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2.7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</sheetData>
  <phoneticPr fontId="2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0"/>
  <sheetViews>
    <sheetView zoomScaleNormal="100" workbookViewId="0"/>
  </sheetViews>
  <sheetFormatPr defaultColWidth="8.875" defaultRowHeight="12"/>
  <cols>
    <col min="1" max="3" width="12.5" style="3" customWidth="1"/>
    <col min="4" max="16384" width="8.875" style="3"/>
  </cols>
  <sheetData>
    <row r="1" spans="1:3" ht="15" customHeight="1">
      <c r="A1" s="340" t="s">
        <v>490</v>
      </c>
    </row>
    <row r="2" spans="1:3" ht="15" customHeight="1"/>
    <row r="3" spans="1:3" ht="15" customHeight="1">
      <c r="A3" s="3" t="s">
        <v>212</v>
      </c>
      <c r="C3" s="165" t="s">
        <v>21</v>
      </c>
    </row>
    <row r="4" spans="1:3" ht="15" customHeight="1">
      <c r="A4" s="331" t="s">
        <v>50</v>
      </c>
      <c r="B4" s="427" t="s">
        <v>213</v>
      </c>
      <c r="C4" s="402"/>
    </row>
    <row r="5" spans="1:3" ht="15" customHeight="1">
      <c r="A5" s="334" t="s">
        <v>656</v>
      </c>
      <c r="B5" s="428">
        <v>3593</v>
      </c>
      <c r="C5" s="429"/>
    </row>
    <row r="6" spans="1:3" ht="15" customHeight="1">
      <c r="A6" s="56" t="s">
        <v>659</v>
      </c>
      <c r="B6" s="429">
        <v>3620</v>
      </c>
      <c r="C6" s="429"/>
    </row>
    <row r="7" spans="1:3" ht="15" customHeight="1">
      <c r="A7" s="55" t="s">
        <v>660</v>
      </c>
      <c r="B7" s="430">
        <v>3132</v>
      </c>
      <c r="C7" s="430"/>
    </row>
    <row r="8" spans="1:3" ht="15" customHeight="1">
      <c r="C8" s="27" t="s">
        <v>49</v>
      </c>
    </row>
    <row r="9" spans="1:3" s="53" customFormat="1" ht="15" customHeight="1">
      <c r="A9" s="3" t="s">
        <v>661</v>
      </c>
      <c r="B9" s="3"/>
      <c r="C9" s="3"/>
    </row>
    <row r="10" spans="1:3" s="53" customFormat="1" ht="15" customHeight="1">
      <c r="A10" s="3" t="s">
        <v>662</v>
      </c>
      <c r="B10" s="3"/>
      <c r="C10" s="3"/>
    </row>
    <row r="11" spans="1:3" s="53" customFormat="1" ht="15" customHeight="1">
      <c r="A11" s="3"/>
      <c r="B11" s="3"/>
      <c r="C11" s="3"/>
    </row>
    <row r="12" spans="1:3" s="53" customFormat="1" ht="15" customHeight="1">
      <c r="A12" s="3"/>
      <c r="B12" s="3"/>
      <c r="C12" s="3"/>
    </row>
    <row r="13" spans="1:3" ht="15" customHeight="1"/>
    <row r="14" spans="1:3" ht="15" customHeight="1"/>
    <row r="15" spans="1:3" ht="15" customHeight="1"/>
    <row r="16" spans="1:3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2.7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</sheetData>
  <mergeCells count="4">
    <mergeCell ref="B4:C4"/>
    <mergeCell ref="B5:C5"/>
    <mergeCell ref="B6:C6"/>
    <mergeCell ref="B7:C7"/>
  </mergeCells>
  <phoneticPr fontId="2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10"/>
  <sheetViews>
    <sheetView zoomScaleNormal="100" workbookViewId="0"/>
  </sheetViews>
  <sheetFormatPr defaultColWidth="8.875" defaultRowHeight="12"/>
  <cols>
    <col min="1" max="1" width="18.75" style="12" customWidth="1"/>
    <col min="2" max="4" width="17" style="12" customWidth="1"/>
    <col min="5" max="5" width="16.5" style="12" customWidth="1"/>
    <col min="6" max="16384" width="8.875" style="12"/>
  </cols>
  <sheetData>
    <row r="1" spans="1:5" ht="15" customHeight="1">
      <c r="A1" s="341" t="s">
        <v>490</v>
      </c>
    </row>
    <row r="2" spans="1:5" ht="15" customHeight="1"/>
    <row r="3" spans="1:5" ht="15" customHeight="1">
      <c r="A3" s="12" t="s">
        <v>214</v>
      </c>
      <c r="E3" s="183" t="s">
        <v>215</v>
      </c>
    </row>
    <row r="4" spans="1:5" ht="15" customHeight="1">
      <c r="A4" s="431" t="s">
        <v>50</v>
      </c>
      <c r="B4" s="346" t="s">
        <v>216</v>
      </c>
      <c r="C4" s="347"/>
      <c r="D4" s="235"/>
      <c r="E4" s="433" t="s">
        <v>217</v>
      </c>
    </row>
    <row r="5" spans="1:5" ht="15" customHeight="1">
      <c r="A5" s="432"/>
      <c r="B5" s="204" t="s">
        <v>218</v>
      </c>
      <c r="C5" s="204" t="s">
        <v>219</v>
      </c>
      <c r="D5" s="204" t="s">
        <v>220</v>
      </c>
      <c r="E5" s="434"/>
    </row>
    <row r="6" spans="1:5" ht="15" customHeight="1">
      <c r="A6" s="254" t="s">
        <v>499</v>
      </c>
      <c r="B6" s="190">
        <v>54</v>
      </c>
      <c r="C6" s="191">
        <v>43</v>
      </c>
      <c r="D6" s="191">
        <v>484</v>
      </c>
      <c r="E6" s="191" t="s">
        <v>500</v>
      </c>
    </row>
    <row r="7" spans="1:5" ht="15" customHeight="1">
      <c r="A7" s="348" t="s">
        <v>501</v>
      </c>
      <c r="B7" s="190">
        <v>56</v>
      </c>
      <c r="C7" s="191">
        <v>43</v>
      </c>
      <c r="D7" s="191">
        <v>570</v>
      </c>
      <c r="E7" s="191" t="s">
        <v>502</v>
      </c>
    </row>
    <row r="8" spans="1:5" ht="15" customHeight="1">
      <c r="A8" s="349" t="s">
        <v>503</v>
      </c>
      <c r="B8" s="39" t="s">
        <v>504</v>
      </c>
      <c r="C8" s="192" t="s">
        <v>504</v>
      </c>
      <c r="D8" s="192" t="s">
        <v>504</v>
      </c>
      <c r="E8" s="192" t="s">
        <v>502</v>
      </c>
    </row>
    <row r="9" spans="1:5" ht="15" customHeight="1">
      <c r="A9" s="12" t="s">
        <v>505</v>
      </c>
      <c r="E9" s="14" t="s">
        <v>49</v>
      </c>
    </row>
    <row r="10" spans="1:5">
      <c r="A10" s="12" t="s">
        <v>506</v>
      </c>
    </row>
  </sheetData>
  <mergeCells count="2">
    <mergeCell ref="A4:A5"/>
    <mergeCell ref="E4:E5"/>
  </mergeCells>
  <phoneticPr fontId="2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37</vt:i4>
      </vt:variant>
    </vt:vector>
  </HeadingPairs>
  <TitlesOfParts>
    <vt:vector size="37" baseType="lpstr">
      <vt:lpstr>目次</vt:lpstr>
      <vt:lpstr>7-1</vt:lpstr>
      <vt:lpstr>7-2</vt:lpstr>
      <vt:lpstr>7-3</vt:lpstr>
      <vt:lpstr>7-4</vt:lpstr>
      <vt:lpstr>7-5(1)</vt:lpstr>
      <vt:lpstr>7-5(2)</vt:lpstr>
      <vt:lpstr>7-5(3)</vt:lpstr>
      <vt:lpstr>7-5(4)</vt:lpstr>
      <vt:lpstr>7-5(5)-1</vt:lpstr>
      <vt:lpstr>7-5(5)-2</vt:lpstr>
      <vt:lpstr>7-6(1)</vt:lpstr>
      <vt:lpstr>7-6(2)</vt:lpstr>
      <vt:lpstr>7-6(3)</vt:lpstr>
      <vt:lpstr>7-6(4)</vt:lpstr>
      <vt:lpstr>7-6(5)</vt:lpstr>
      <vt:lpstr>7-6(6)</vt:lpstr>
      <vt:lpstr>7-7 (1)</vt:lpstr>
      <vt:lpstr>7-7(2)</vt:lpstr>
      <vt:lpstr>7-8</vt:lpstr>
      <vt:lpstr>7-9</vt:lpstr>
      <vt:lpstr>7-10</vt:lpstr>
      <vt:lpstr>7-11</vt:lpstr>
      <vt:lpstr>7-12</vt:lpstr>
      <vt:lpstr>7-13</vt:lpstr>
      <vt:lpstr>7-14</vt:lpstr>
      <vt:lpstr>7-15 </vt:lpstr>
      <vt:lpstr>7-16</vt:lpstr>
      <vt:lpstr>7-17</vt:lpstr>
      <vt:lpstr>7-18</vt:lpstr>
      <vt:lpstr>7-19</vt:lpstr>
      <vt:lpstr>7-20</vt:lpstr>
      <vt:lpstr>7-21</vt:lpstr>
      <vt:lpstr>7-22</vt:lpstr>
      <vt:lpstr>7-23</vt:lpstr>
      <vt:lpstr>7-24(1)</vt:lpstr>
      <vt:lpstr>7-24(2)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越谷市役所</dc:creator>
  <cp:lastModifiedBy>Administrator</cp:lastModifiedBy>
  <cp:lastPrinted>2013-04-05T02:59:17Z</cp:lastPrinted>
  <dcterms:created xsi:type="dcterms:W3CDTF">2011-05-24T05:10:45Z</dcterms:created>
  <dcterms:modified xsi:type="dcterms:W3CDTF">2017-03-07T05:30:10Z</dcterms:modified>
</cp:coreProperties>
</file>