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 tabRatio="852"/>
  </bookViews>
  <sheets>
    <sheet name="目次" sheetId="1" r:id="rId1"/>
    <sheet name="10-1" sheetId="155" r:id="rId2"/>
    <sheet name="10-2" sheetId="156" r:id="rId3"/>
    <sheet name="10-3" sheetId="157" r:id="rId4"/>
    <sheet name="10-4" sheetId="158" r:id="rId5"/>
    <sheet name="10-5" sheetId="159" r:id="rId6"/>
    <sheet name="10-6" sheetId="160" r:id="rId7"/>
    <sheet name="10-7" sheetId="161" r:id="rId8"/>
    <sheet name="10-8" sheetId="162" r:id="rId9"/>
    <sheet name="10-9" sheetId="163" r:id="rId10"/>
    <sheet name="10-10" sheetId="164" r:id="rId11"/>
    <sheet name="10-11" sheetId="165" r:id="rId12"/>
    <sheet name="10-12" sheetId="166" r:id="rId13"/>
    <sheet name="10-13" sheetId="167" r:id="rId14"/>
    <sheet name="10-14" sheetId="168" r:id="rId15"/>
    <sheet name="10-15" sheetId="169" r:id="rId16"/>
    <sheet name="10-16" sheetId="170" r:id="rId17"/>
    <sheet name="10-17" sheetId="171" r:id="rId18"/>
    <sheet name="10-18" sheetId="172" r:id="rId19"/>
    <sheet name="10-19" sheetId="173" r:id="rId20"/>
    <sheet name="10-20(1)" sheetId="174" r:id="rId21"/>
    <sheet name="10-20(2)" sheetId="175" r:id="rId22"/>
    <sheet name="10-21" sheetId="176" r:id="rId23"/>
    <sheet name="10-22" sheetId="177" r:id="rId24"/>
    <sheet name="10-23" sheetId="178" r:id="rId25"/>
    <sheet name="10-24" sheetId="179" r:id="rId26"/>
    <sheet name="10-25" sheetId="180" r:id="rId27"/>
    <sheet name="10-26" sheetId="181" r:id="rId28"/>
    <sheet name="10-27" sheetId="182" r:id="rId29"/>
    <sheet name="10-28" sheetId="183" r:id="rId30"/>
    <sheet name="10-29" sheetId="184" r:id="rId31"/>
    <sheet name="10-30" sheetId="185" r:id="rId32"/>
    <sheet name="10-31" sheetId="186" r:id="rId33"/>
    <sheet name="10-32" sheetId="187" r:id="rId34"/>
    <sheet name="10-33(1)" sheetId="188" r:id="rId35"/>
    <sheet name="10-33(2)" sheetId="189" r:id="rId36"/>
    <sheet name="10-33(3)" sheetId="190" r:id="rId37"/>
    <sheet name="10-33(4)" sheetId="191" r:id="rId38"/>
    <sheet name="10-33(5)" sheetId="192" r:id="rId39"/>
    <sheet name="10-34" sheetId="193" r:id="rId40"/>
    <sheet name="10-35" sheetId="98" r:id="rId41"/>
    <sheet name="10-36" sheetId="194" r:id="rId42"/>
    <sheet name="10-37" sheetId="195" r:id="rId43"/>
    <sheet name="10-38" sheetId="196" r:id="rId44"/>
    <sheet name="10-39(1)" sheetId="197" r:id="rId45"/>
    <sheet name="10-39(2)" sheetId="198" r:id="rId46"/>
    <sheet name="10-39(3)" sheetId="199" r:id="rId47"/>
    <sheet name="10-39(4)" sheetId="200" r:id="rId48"/>
    <sheet name="10-39(5)" sheetId="201" r:id="rId49"/>
  </sheets>
  <calcPr calcId="145621"/>
</workbook>
</file>

<file path=xl/calcChain.xml><?xml version="1.0" encoding="utf-8"?>
<calcChain xmlns="http://schemas.openxmlformats.org/spreadsheetml/2006/main">
  <c r="E15" i="174" l="1"/>
  <c r="E14" i="174"/>
  <c r="E13" i="174"/>
  <c r="E12" i="174"/>
  <c r="E8" i="174" s="1"/>
  <c r="E11" i="174"/>
  <c r="E10" i="174"/>
  <c r="E9" i="174"/>
  <c r="L8" i="174"/>
  <c r="K8" i="174"/>
  <c r="J8" i="174"/>
  <c r="I8" i="174"/>
  <c r="H8" i="174"/>
  <c r="G8" i="174"/>
  <c r="F8" i="174"/>
  <c r="D8" i="174"/>
  <c r="B8" i="174"/>
  <c r="J7" i="173" l="1"/>
  <c r="H7" i="173"/>
  <c r="G7" i="173"/>
  <c r="F7" i="173"/>
  <c r="E7" i="173"/>
  <c r="D7" i="173"/>
  <c r="C7" i="173"/>
  <c r="B7" i="173"/>
  <c r="E9" i="172"/>
  <c r="D9" i="172"/>
  <c r="K7" i="161" l="1"/>
  <c r="J7" i="161"/>
  <c r="I7" i="161"/>
  <c r="H7" i="161"/>
  <c r="G7" i="161"/>
  <c r="F7" i="161"/>
  <c r="E7" i="161"/>
  <c r="D7" i="161"/>
  <c r="C7" i="161"/>
  <c r="B7" i="161"/>
</calcChain>
</file>

<file path=xl/sharedStrings.xml><?xml version="1.0" encoding="utf-8"?>
<sst xmlns="http://schemas.openxmlformats.org/spreadsheetml/2006/main" count="1448" uniqueCount="860">
  <si>
    <t>目次</t>
    <rPh sb="0" eb="2">
      <t>モクジ</t>
    </rPh>
    <phoneticPr fontId="2"/>
  </si>
  <si>
    <t>10-1.市内教育機関の状況</t>
    <rPh sb="5" eb="7">
      <t>シナイ</t>
    </rPh>
    <rPh sb="7" eb="9">
      <t>キョウイク</t>
    </rPh>
    <rPh sb="9" eb="11">
      <t>キカン</t>
    </rPh>
    <rPh sb="12" eb="14">
      <t>ジョウキョウ</t>
    </rPh>
    <phoneticPr fontId="2"/>
  </si>
  <si>
    <t>10-2.幼稚園の状況</t>
    <rPh sb="5" eb="8">
      <t>ヨウチエン</t>
    </rPh>
    <rPh sb="9" eb="11">
      <t>ジョウキョウ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</si>
  <si>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</si>
  <si>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-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</si>
  <si>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</si>
  <si>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専修学校</t>
    <rPh sb="0" eb="4">
      <t>センシュウガッコウ</t>
    </rPh>
    <phoneticPr fontId="2"/>
  </si>
  <si>
    <t>大学院</t>
    <rPh sb="0" eb="3">
      <t>ダイガクイン</t>
    </rPh>
    <phoneticPr fontId="2"/>
  </si>
  <si>
    <t>大  学</t>
    <rPh sb="0" eb="4">
      <t>ダイガク</t>
    </rPh>
    <phoneticPr fontId="2"/>
  </si>
  <si>
    <t>短期大学</t>
    <rPh sb="0" eb="2">
      <t>タンキ</t>
    </rPh>
    <rPh sb="2" eb="4">
      <t>ダイガク</t>
    </rPh>
    <phoneticPr fontId="2"/>
  </si>
  <si>
    <t>併  置</t>
    <rPh sb="0" eb="4">
      <t>ヘイチ</t>
    </rPh>
    <phoneticPr fontId="2"/>
  </si>
  <si>
    <t>全日制</t>
    <rPh sb="0" eb="3">
      <t>ゼンニチセイ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</si>
  <si>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</si>
  <si>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</si>
  <si>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</si>
  <si>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私立</t>
    <rPh sb="0" eb="2">
      <t>シリツ</t>
    </rPh>
    <phoneticPr fontId="2"/>
  </si>
  <si>
    <t>市立</t>
    <rPh sb="0" eb="2">
      <t>イチリツ</t>
    </rPh>
    <phoneticPr fontId="2"/>
  </si>
  <si>
    <t>県立</t>
    <rPh sb="0" eb="2">
      <t>ケンリツ</t>
    </rPh>
    <phoneticPr fontId="2"/>
  </si>
  <si>
    <t>総数</t>
    <rPh sb="0" eb="2">
      <t>ソウスウ</t>
    </rPh>
    <phoneticPr fontId="2"/>
  </si>
  <si>
    <t>種別</t>
    <rPh sb="0" eb="2">
      <t>シュベツ</t>
    </rPh>
    <phoneticPr fontId="2"/>
  </si>
  <si>
    <t>　各年度5月1日</t>
    <rPh sb="1" eb="3">
      <t>カクネン</t>
    </rPh>
    <rPh sb="3" eb="4">
      <t>ド</t>
    </rPh>
    <rPh sb="5" eb="6">
      <t>ガツ</t>
    </rPh>
    <rPh sb="7" eb="8">
      <t>ヒ</t>
    </rPh>
    <phoneticPr fontId="2"/>
  </si>
  <si>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2"/>
  </si>
  <si>
    <t>5歳</t>
    <rPh sb="1" eb="2">
      <t>５サイ</t>
    </rPh>
    <phoneticPr fontId="2"/>
  </si>
  <si>
    <t>4歳</t>
    <rPh sb="1" eb="2">
      <t>４サイ</t>
    </rPh>
    <phoneticPr fontId="2"/>
  </si>
  <si>
    <t>3歳</t>
    <rPh sb="1" eb="2">
      <t>３サイ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</si>
  <si>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</si>
  <si>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</si>
  <si>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</si>
  <si>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教員数</t>
    <rPh sb="0" eb="1">
      <t>キョウ</t>
    </rPh>
    <rPh sb="1" eb="3">
      <t>インスウ</t>
    </rPh>
    <phoneticPr fontId="2"/>
  </si>
  <si>
    <t>学級数</t>
    <rPh sb="0" eb="2">
      <t>ガッキュウ</t>
    </rPh>
    <rPh sb="2" eb="3">
      <t>スウ</t>
    </rPh>
    <phoneticPr fontId="2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</si>
  <si>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2"/>
  </si>
  <si>
    <t>園児数</t>
    <rPh sb="0" eb="3">
      <t>エンジスウ</t>
    </rPh>
    <phoneticPr fontId="2"/>
  </si>
  <si>
    <t>園数</t>
    <rPh sb="0" eb="1">
      <t>エン</t>
    </rPh>
    <rPh sb="1" eb="2">
      <t>カズ</t>
    </rPh>
    <phoneticPr fontId="2"/>
  </si>
  <si>
    <t>年
（5月1日）</t>
    <rPh sb="0" eb="1">
      <t>ネン</t>
    </rPh>
    <rPh sb="4" eb="5">
      <t>５ガツ</t>
    </rPh>
    <rPh sb="6" eb="7">
      <t>１ニチ</t>
    </rPh>
    <phoneticPr fontId="2"/>
  </si>
  <si>
    <t>（単位：人）</t>
    <rPh sb="1" eb="3">
      <t>タンイ</t>
    </rPh>
    <rPh sb="4" eb="5">
      <t>ヒト</t>
    </rPh>
    <phoneticPr fontId="2"/>
  </si>
  <si>
    <t>10-2. 幼稚園の状況</t>
    <rPh sb="6" eb="9">
      <t>ヨウチエン</t>
    </rPh>
    <rPh sb="10" eb="12">
      <t>ジョウキョウ</t>
    </rPh>
    <phoneticPr fontId="2"/>
  </si>
  <si>
    <t>目次へもどる</t>
    <rPh sb="0" eb="2">
      <t>モクジ</t>
    </rPh>
    <phoneticPr fontId="2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</si>
  <si>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2"/>
  </si>
  <si>
    <t>教員数</t>
    <rPh sb="0" eb="3">
      <t>キョウインスウ</t>
    </rPh>
    <phoneticPr fontId="2"/>
  </si>
  <si>
    <t>１学級当り児童数</t>
    <rPh sb="1" eb="3">
      <t>ガッキュウ</t>
    </rPh>
    <rPh sb="3" eb="4">
      <t>アタ</t>
    </rPh>
    <rPh sb="5" eb="8">
      <t>ジドウスウ</t>
    </rPh>
    <phoneticPr fontId="2"/>
  </si>
  <si>
    <t>児童数</t>
    <rPh sb="0" eb="3">
      <t>ジドウスウ</t>
    </rPh>
    <phoneticPr fontId="2"/>
  </si>
  <si>
    <t>学校数</t>
    <rPh sb="0" eb="2">
      <t>ガッコウ</t>
    </rPh>
    <rPh sb="2" eb="3">
      <t>カズ</t>
    </rPh>
    <phoneticPr fontId="2"/>
  </si>
  <si>
    <t>年
(5月1日）</t>
    <rPh sb="0" eb="1">
      <t>ネン</t>
    </rPh>
    <rPh sb="4" eb="5">
      <t>ガツ</t>
    </rPh>
    <rPh sb="6" eb="7">
      <t>ニチ</t>
    </rPh>
    <phoneticPr fontId="2"/>
  </si>
  <si>
    <t>資料：教育委員会・学務課、学校管理課</t>
    <rPh sb="9" eb="12">
      <t>ガクムカ</t>
    </rPh>
    <rPh sb="13" eb="15">
      <t>ガッコウ</t>
    </rPh>
    <rPh sb="15" eb="17">
      <t>カンリ</t>
    </rPh>
    <rPh sb="17" eb="18">
      <t>カ</t>
    </rPh>
    <phoneticPr fontId="2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</si>
  <si>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2"/>
  </si>
  <si>
    <t xml:space="preserve"> 合 計</t>
    <rPh sb="1" eb="2">
      <t>ゴウ</t>
    </rPh>
    <rPh sb="3" eb="4">
      <t>ケイ</t>
    </rPh>
    <phoneticPr fontId="2"/>
  </si>
  <si>
    <t>城ノ上小</t>
    <rPh sb="0" eb="1">
      <t>シロ</t>
    </rPh>
    <rPh sb="2" eb="3">
      <t>ウエ</t>
    </rPh>
    <rPh sb="3" eb="4">
      <t>ショウ</t>
    </rPh>
    <phoneticPr fontId="2"/>
  </si>
  <si>
    <t>花田小</t>
    <rPh sb="0" eb="2">
      <t>ハナダ</t>
    </rPh>
    <rPh sb="2" eb="3">
      <t>ショウ</t>
    </rPh>
    <phoneticPr fontId="2"/>
  </si>
  <si>
    <t>桜井南小</t>
    <rPh sb="0" eb="2">
      <t>サクライ</t>
    </rPh>
    <rPh sb="2" eb="3">
      <t>ミナミ</t>
    </rPh>
    <rPh sb="3" eb="4">
      <t>ショウ</t>
    </rPh>
    <phoneticPr fontId="2"/>
  </si>
  <si>
    <t>千間台小</t>
    <rPh sb="0" eb="3">
      <t>センゲンダイ</t>
    </rPh>
    <rPh sb="3" eb="4">
      <t>ショウ</t>
    </rPh>
    <phoneticPr fontId="2"/>
  </si>
  <si>
    <t>明正小</t>
    <rPh sb="0" eb="1">
      <t>メイ</t>
    </rPh>
    <rPh sb="1" eb="2">
      <t>セイ</t>
    </rPh>
    <rPh sb="2" eb="3">
      <t>ショウ</t>
    </rPh>
    <phoneticPr fontId="2"/>
  </si>
  <si>
    <t>鷺後小</t>
    <rPh sb="0" eb="1">
      <t>サギ</t>
    </rPh>
    <rPh sb="1" eb="2">
      <t>ウシ</t>
    </rPh>
    <rPh sb="2" eb="3">
      <t>ショウ</t>
    </rPh>
    <phoneticPr fontId="2"/>
  </si>
  <si>
    <t>西方小</t>
    <rPh sb="0" eb="1">
      <t>ニシ</t>
    </rPh>
    <rPh sb="1" eb="2">
      <t>カタ</t>
    </rPh>
    <rPh sb="2" eb="3">
      <t>ショウ</t>
    </rPh>
    <phoneticPr fontId="2"/>
  </si>
  <si>
    <t>宮本小</t>
    <rPh sb="0" eb="2">
      <t>ミヤモト</t>
    </rPh>
    <rPh sb="2" eb="3">
      <t>ショウ</t>
    </rPh>
    <phoneticPr fontId="2"/>
  </si>
  <si>
    <t>大間野小</t>
    <rPh sb="0" eb="2">
      <t>オオマ</t>
    </rPh>
    <rPh sb="2" eb="3">
      <t>ノ</t>
    </rPh>
    <rPh sb="3" eb="4">
      <t>ショウ</t>
    </rPh>
    <phoneticPr fontId="2"/>
  </si>
  <si>
    <t>弥栄小</t>
    <rPh sb="0" eb="1">
      <t>ヤ</t>
    </rPh>
    <rPh sb="1" eb="2">
      <t>サカエ</t>
    </rPh>
    <rPh sb="2" eb="3">
      <t>ショウ</t>
    </rPh>
    <phoneticPr fontId="2"/>
  </si>
  <si>
    <t>平方小</t>
    <rPh sb="0" eb="2">
      <t>ヒラカタ</t>
    </rPh>
    <rPh sb="2" eb="3">
      <t>ショウ</t>
    </rPh>
    <phoneticPr fontId="2"/>
  </si>
  <si>
    <t>大袋東小</t>
    <rPh sb="0" eb="2">
      <t>オオブクロ</t>
    </rPh>
    <rPh sb="2" eb="3">
      <t>ヒガシ</t>
    </rPh>
    <rPh sb="3" eb="4">
      <t>ショウ</t>
    </rPh>
    <phoneticPr fontId="2"/>
  </si>
  <si>
    <t>北越谷小</t>
    <rPh sb="0" eb="3">
      <t>キタコシガヤ</t>
    </rPh>
    <rPh sb="3" eb="4">
      <t>ショウ</t>
    </rPh>
    <phoneticPr fontId="2"/>
  </si>
  <si>
    <t>蒲生南小</t>
    <rPh sb="0" eb="2">
      <t>ガモウ</t>
    </rPh>
    <rPh sb="2" eb="3">
      <t>ミナミ</t>
    </rPh>
    <rPh sb="3" eb="4">
      <t>ショウ</t>
    </rPh>
    <phoneticPr fontId="2"/>
  </si>
  <si>
    <t>大袋北小</t>
    <rPh sb="0" eb="2">
      <t>オオブクロ</t>
    </rPh>
    <rPh sb="2" eb="3">
      <t>キタ</t>
    </rPh>
    <rPh sb="3" eb="4">
      <t>ショウ</t>
    </rPh>
    <phoneticPr fontId="2"/>
  </si>
  <si>
    <t>大沢北小</t>
    <rPh sb="0" eb="2">
      <t>オオサワ</t>
    </rPh>
    <rPh sb="2" eb="3">
      <t>キタ</t>
    </rPh>
    <rPh sb="3" eb="4">
      <t>ショウ</t>
    </rPh>
    <phoneticPr fontId="2"/>
  </si>
  <si>
    <t>東越谷小</t>
    <rPh sb="0" eb="3">
      <t>ヒガシコシガヤ</t>
    </rPh>
    <rPh sb="3" eb="4">
      <t>ショウ</t>
    </rPh>
    <phoneticPr fontId="2"/>
  </si>
  <si>
    <t>蒲生第二小</t>
    <rPh sb="0" eb="2">
      <t>ガモウ</t>
    </rPh>
    <rPh sb="2" eb="4">
      <t>ダイニ</t>
    </rPh>
    <rPh sb="4" eb="5">
      <t>ショウ</t>
    </rPh>
    <phoneticPr fontId="2"/>
  </si>
  <si>
    <t>南越谷小</t>
    <rPh sb="0" eb="3">
      <t>ミナミコシガヤ</t>
    </rPh>
    <rPh sb="3" eb="4">
      <t>ショウ</t>
    </rPh>
    <phoneticPr fontId="2"/>
  </si>
  <si>
    <t>川柳小</t>
    <rPh sb="0" eb="2">
      <t>カワヤナギ</t>
    </rPh>
    <rPh sb="2" eb="3">
      <t>ショウ</t>
    </rPh>
    <phoneticPr fontId="2"/>
  </si>
  <si>
    <t>増林小</t>
    <rPh sb="0" eb="2">
      <t>マシバヤシ</t>
    </rPh>
    <rPh sb="2" eb="3">
      <t>ショウ</t>
    </rPh>
    <phoneticPr fontId="2"/>
  </si>
  <si>
    <t>大相模小</t>
    <rPh sb="0" eb="3">
      <t>オオサガミ</t>
    </rPh>
    <rPh sb="3" eb="4">
      <t>ショウ</t>
    </rPh>
    <phoneticPr fontId="2"/>
  </si>
  <si>
    <t>蒲生小</t>
    <rPh sb="0" eb="2">
      <t>ガモウ</t>
    </rPh>
    <rPh sb="2" eb="3">
      <t>ショウ</t>
    </rPh>
    <phoneticPr fontId="2"/>
  </si>
  <si>
    <t>出羽小</t>
    <rPh sb="0" eb="1">
      <t>デ</t>
    </rPh>
    <rPh sb="1" eb="2">
      <t>ワ</t>
    </rPh>
    <rPh sb="2" eb="3">
      <t>ショウ</t>
    </rPh>
    <phoneticPr fontId="2"/>
  </si>
  <si>
    <t>荻島小</t>
    <rPh sb="0" eb="2">
      <t>オギシマ</t>
    </rPh>
    <rPh sb="2" eb="3">
      <t>ショウ</t>
    </rPh>
    <phoneticPr fontId="2"/>
  </si>
  <si>
    <t>大袋小</t>
    <rPh sb="0" eb="2">
      <t>オオブクロ</t>
    </rPh>
    <rPh sb="2" eb="3">
      <t>ショウ</t>
    </rPh>
    <phoneticPr fontId="2"/>
  </si>
  <si>
    <t>桜井小</t>
    <rPh sb="0" eb="2">
      <t>サクライ</t>
    </rPh>
    <rPh sb="2" eb="3">
      <t>ショウ</t>
    </rPh>
    <phoneticPr fontId="2"/>
  </si>
  <si>
    <t>新方小</t>
    <rPh sb="0" eb="1">
      <t>シン</t>
    </rPh>
    <rPh sb="1" eb="2">
      <t>イカタ</t>
    </rPh>
    <rPh sb="2" eb="3">
      <t>ショウ</t>
    </rPh>
    <phoneticPr fontId="2"/>
  </si>
  <si>
    <t>大沢小</t>
    <rPh sb="0" eb="2">
      <t>オオサワ</t>
    </rPh>
    <rPh sb="2" eb="3">
      <t>ショウ</t>
    </rPh>
    <phoneticPr fontId="2"/>
  </si>
  <si>
    <t>越ヶ谷小</t>
    <rPh sb="0" eb="3">
      <t>コシガヤ</t>
    </rPh>
    <rPh sb="3" eb="4">
      <t>ショウ</t>
    </rPh>
    <phoneticPr fontId="2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</si>
  <si>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2"/>
  </si>
  <si>
    <t>校舎面積</t>
    <rPh sb="0" eb="2">
      <t>コウシャ</t>
    </rPh>
    <rPh sb="2" eb="4">
      <t>メンセキ</t>
    </rPh>
    <phoneticPr fontId="2"/>
  </si>
  <si>
    <t>敷地面積</t>
    <rPh sb="0" eb="4">
      <t>シキチメンセキ</t>
    </rPh>
    <phoneticPr fontId="2"/>
  </si>
  <si>
    <t>（特別支援学級）</t>
    <rPh sb="1" eb="3">
      <t>トクベツ</t>
    </rPh>
    <rPh sb="3" eb="5">
      <t>シエン</t>
    </rPh>
    <rPh sb="5" eb="7">
      <t>ガッキュウ</t>
    </rPh>
    <phoneticPr fontId="2"/>
  </si>
  <si>
    <t>学校名</t>
    <rPh sb="0" eb="2">
      <t>ガッコウ</t>
    </rPh>
    <rPh sb="2" eb="3">
      <t>メイ</t>
    </rPh>
    <phoneticPr fontId="2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</si>
  <si>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2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</si>
  <si>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2"/>
  </si>
  <si>
    <t>資料：教育委員会・学務課</t>
    <rPh sb="9" eb="12">
      <t>ガクムカ</t>
    </rPh>
    <phoneticPr fontId="2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</si>
  <si>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2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</si>
  <si>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2"/>
  </si>
  <si>
    <t>総  数</t>
    <rPh sb="0" eb="4">
      <t>ソウスウ</t>
    </rPh>
    <phoneticPr fontId="2"/>
  </si>
  <si>
    <t>病・虚弱</t>
    <rPh sb="0" eb="1">
      <t>ヤマイ</t>
    </rPh>
    <rPh sb="2" eb="4">
      <t>キョジャク</t>
    </rPh>
    <phoneticPr fontId="2"/>
  </si>
  <si>
    <t>聴覚障がい</t>
    <rPh sb="0" eb="2">
      <t>チョウカク</t>
    </rPh>
    <rPh sb="2" eb="3">
      <t>サワ</t>
    </rPh>
    <phoneticPr fontId="2"/>
  </si>
  <si>
    <t>視覚障がい</t>
    <rPh sb="0" eb="2">
      <t>シカク</t>
    </rPh>
    <rPh sb="2" eb="3">
      <t>サワ</t>
    </rPh>
    <phoneticPr fontId="2"/>
  </si>
  <si>
    <t>肢体不自由</t>
    <rPh sb="0" eb="2">
      <t>シタイ</t>
    </rPh>
    <rPh sb="2" eb="5">
      <t>フジユウ</t>
    </rPh>
    <phoneticPr fontId="2"/>
  </si>
  <si>
    <t>情緒障がい</t>
    <rPh sb="0" eb="2">
      <t>ジョウチョ</t>
    </rPh>
    <rPh sb="2" eb="3">
      <t>サワ</t>
    </rPh>
    <phoneticPr fontId="2"/>
  </si>
  <si>
    <t>言語障がい</t>
    <rPh sb="0" eb="2">
      <t>ゲンゴ</t>
    </rPh>
    <rPh sb="2" eb="3">
      <t>サワ</t>
    </rPh>
    <phoneticPr fontId="2"/>
  </si>
  <si>
    <t>知的障がい</t>
    <rPh sb="0" eb="2">
      <t>チテキ</t>
    </rPh>
    <rPh sb="2" eb="3">
      <t>サワ</t>
    </rPh>
    <phoneticPr fontId="2"/>
  </si>
  <si>
    <t>中学校（部）</t>
    <rPh sb="0" eb="3">
      <t>チュウガッコウ</t>
    </rPh>
    <rPh sb="4" eb="5">
      <t>ブ</t>
    </rPh>
    <phoneticPr fontId="2"/>
  </si>
  <si>
    <t>小学校（部）</t>
    <rPh sb="0" eb="3">
      <t>ショウガッコウ</t>
    </rPh>
    <rPh sb="4" eb="5">
      <t>ブ</t>
    </rPh>
    <phoneticPr fontId="2"/>
  </si>
  <si>
    <t xml:space="preserve"> 総 数</t>
    <rPh sb="1" eb="4">
      <t>ソウスウ</t>
    </rPh>
    <phoneticPr fontId="2"/>
  </si>
  <si>
    <t>在籍種別</t>
    <rPh sb="0" eb="2">
      <t>ザイセキ</t>
    </rPh>
    <rPh sb="2" eb="4">
      <t>シュベツ</t>
    </rPh>
    <phoneticPr fontId="2"/>
  </si>
  <si>
    <t>学校(部)別</t>
    <rPh sb="0" eb="2">
      <t>ガッコウ</t>
    </rPh>
    <rPh sb="3" eb="4">
      <t>ブ</t>
    </rPh>
    <rPh sb="5" eb="6">
      <t>ベツ</t>
    </rPh>
    <phoneticPr fontId="2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</si>
  <si>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2"/>
  </si>
  <si>
    <t>生徒数</t>
    <rPh sb="0" eb="2">
      <t>セイト</t>
    </rPh>
    <rPh sb="2" eb="3">
      <t>ジドウスウ</t>
    </rPh>
    <phoneticPr fontId="2"/>
  </si>
  <si>
    <t>千間台中</t>
    <rPh sb="0" eb="3">
      <t>センゲンダイ</t>
    </rPh>
    <rPh sb="3" eb="4">
      <t>チュウ</t>
    </rPh>
    <phoneticPr fontId="2"/>
  </si>
  <si>
    <t>大相模中</t>
    <rPh sb="0" eb="3">
      <t>オオサガミ</t>
    </rPh>
    <rPh sb="3" eb="4">
      <t>チュウ</t>
    </rPh>
    <phoneticPr fontId="2"/>
  </si>
  <si>
    <t>新栄中</t>
    <rPh sb="0" eb="2">
      <t>シンエイ</t>
    </rPh>
    <rPh sb="2" eb="3">
      <t>チュウ</t>
    </rPh>
    <phoneticPr fontId="2"/>
  </si>
  <si>
    <t>大袋中</t>
    <rPh sb="0" eb="2">
      <t>オオブクロ</t>
    </rPh>
    <rPh sb="2" eb="3">
      <t>チュウ</t>
    </rPh>
    <phoneticPr fontId="2"/>
  </si>
  <si>
    <t>武蔵野中</t>
    <rPh sb="0" eb="3">
      <t>ムサシノ</t>
    </rPh>
    <rPh sb="3" eb="4">
      <t>チュウ</t>
    </rPh>
    <phoneticPr fontId="2"/>
  </si>
  <si>
    <t>平方中</t>
    <rPh sb="0" eb="2">
      <t>ヒラカタ</t>
    </rPh>
    <rPh sb="2" eb="3">
      <t>チュウ</t>
    </rPh>
    <phoneticPr fontId="2"/>
  </si>
  <si>
    <t>光陽中</t>
    <rPh sb="0" eb="1">
      <t>ヒカリ</t>
    </rPh>
    <rPh sb="1" eb="2">
      <t>ヨウ</t>
    </rPh>
    <rPh sb="2" eb="3">
      <t>チュウ</t>
    </rPh>
    <phoneticPr fontId="2"/>
  </si>
  <si>
    <t>栄進中</t>
    <rPh sb="0" eb="2">
      <t>エイシン</t>
    </rPh>
    <rPh sb="2" eb="3">
      <t>チュウ</t>
    </rPh>
    <phoneticPr fontId="2"/>
  </si>
  <si>
    <t>北陽中</t>
    <rPh sb="0" eb="1">
      <t>ホクヨウ</t>
    </rPh>
    <rPh sb="1" eb="2">
      <t>ヨウ</t>
    </rPh>
    <rPh sb="2" eb="3">
      <t>チュウ</t>
    </rPh>
    <phoneticPr fontId="2"/>
  </si>
  <si>
    <t>富士中</t>
    <rPh sb="0" eb="2">
      <t>フジ</t>
    </rPh>
    <rPh sb="2" eb="3">
      <t>チュウ</t>
    </rPh>
    <phoneticPr fontId="2"/>
  </si>
  <si>
    <t>北中</t>
    <rPh sb="0" eb="1">
      <t>キタ</t>
    </rPh>
    <rPh sb="1" eb="2">
      <t>チュウ</t>
    </rPh>
    <phoneticPr fontId="2"/>
  </si>
  <si>
    <t>南中</t>
    <rPh sb="0" eb="1">
      <t>ミナミ</t>
    </rPh>
    <rPh sb="1" eb="2">
      <t>チュウ</t>
    </rPh>
    <phoneticPr fontId="2"/>
  </si>
  <si>
    <t>西中</t>
    <rPh sb="0" eb="1">
      <t>ニシ</t>
    </rPh>
    <rPh sb="1" eb="2">
      <t>チュウ</t>
    </rPh>
    <phoneticPr fontId="2"/>
  </si>
  <si>
    <t>東中</t>
    <rPh sb="0" eb="1">
      <t>ヒガシ</t>
    </rPh>
    <rPh sb="1" eb="2">
      <t>チュウ</t>
    </rPh>
    <phoneticPr fontId="2"/>
  </si>
  <si>
    <t>中央中</t>
    <rPh sb="0" eb="2">
      <t>チュウオウ</t>
    </rPh>
    <rPh sb="2" eb="3">
      <t>チュウ</t>
    </rPh>
    <phoneticPr fontId="2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</si>
  <si>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2"/>
  </si>
  <si>
    <t>(特別支援学級)</t>
    <rPh sb="1" eb="3">
      <t>トクベツ</t>
    </rPh>
    <rPh sb="3" eb="5">
      <t>シエン</t>
    </rPh>
    <rPh sb="5" eb="7">
      <t>ガッキュウ</t>
    </rPh>
    <phoneticPr fontId="2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</si>
  <si>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2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</si>
  <si>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2"/>
  </si>
  <si>
    <t>（単位：円）</t>
    <rPh sb="1" eb="3">
      <t>タンイ</t>
    </rPh>
    <rPh sb="4" eb="5">
      <t>エン</t>
    </rPh>
    <phoneticPr fontId="2"/>
  </si>
  <si>
    <t>（注）支給対象は、準要保護及び要保護(修学旅行費のみ)世帯の児童・生徒である。</t>
    <rPh sb="19" eb="21">
      <t>シュウガク</t>
    </rPh>
    <rPh sb="21" eb="23">
      <t>リョコウ</t>
    </rPh>
    <rPh sb="23" eb="24">
      <t>ヒ</t>
    </rPh>
    <phoneticPr fontId="2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</si>
  <si>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2"/>
  </si>
  <si>
    <t>医療費</t>
    <rPh sb="0" eb="3">
      <t>イリョウヒ</t>
    </rPh>
    <phoneticPr fontId="2"/>
  </si>
  <si>
    <t>学校給食費</t>
    <rPh sb="0" eb="4">
      <t>ガッコウキュウショク</t>
    </rPh>
    <rPh sb="4" eb="5">
      <t>ヒ</t>
    </rPh>
    <phoneticPr fontId="2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</si>
  <si>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2"/>
  </si>
  <si>
    <t>修学旅行費</t>
    <rPh sb="0" eb="4">
      <t>シュウガクリョコウ</t>
    </rPh>
    <rPh sb="4" eb="5">
      <t>ヒ</t>
    </rPh>
    <phoneticPr fontId="2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</si>
  <si>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2"/>
  </si>
  <si>
    <t>学用品費等</t>
    <rPh sb="0" eb="3">
      <t>ガクヨウヒン</t>
    </rPh>
    <rPh sb="3" eb="4">
      <t>ヒ</t>
    </rPh>
    <rPh sb="4" eb="5">
      <t>ナド</t>
    </rPh>
    <phoneticPr fontId="2"/>
  </si>
  <si>
    <t>中　　学　　校</t>
    <rPh sb="0" eb="7">
      <t>チュウガッコウ</t>
    </rPh>
    <phoneticPr fontId="2"/>
  </si>
  <si>
    <t>小　　学　　校</t>
    <rPh sb="0" eb="7">
      <t>ショウガッコウ</t>
    </rPh>
    <phoneticPr fontId="2"/>
  </si>
  <si>
    <t>総　　数</t>
    <rPh sb="0" eb="4">
      <t>ソウスウ</t>
    </rPh>
    <phoneticPr fontId="2"/>
  </si>
  <si>
    <t>種　　別</t>
    <rPh sb="0" eb="4">
      <t>シュベツ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</si>
  <si>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2"/>
  </si>
  <si>
    <t>通信制</t>
    <rPh sb="0" eb="2">
      <t>ツウシン</t>
    </rPh>
    <rPh sb="2" eb="3">
      <t>セイ</t>
    </rPh>
    <phoneticPr fontId="2"/>
  </si>
  <si>
    <t>別科
・
高専</t>
    <rPh sb="0" eb="1">
      <t>ベツ</t>
    </rPh>
    <rPh sb="1" eb="2">
      <t>カ</t>
    </rPh>
    <rPh sb="5" eb="7">
      <t>コウセン</t>
    </rPh>
    <phoneticPr fontId="2"/>
  </si>
  <si>
    <t>定時制</t>
    <rPh sb="0" eb="3">
      <t>テイジセイ</t>
    </rPh>
    <phoneticPr fontId="2"/>
  </si>
  <si>
    <t>無業者</t>
    <rPh sb="0" eb="1">
      <t>ム</t>
    </rPh>
    <rPh sb="1" eb="3">
      <t>ギョウシャ</t>
    </rPh>
    <phoneticPr fontId="2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</si>
  <si>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2"/>
  </si>
  <si>
    <t>就職者
数</t>
    <rPh sb="0" eb="3">
      <t>シュウショクシャ</t>
    </rPh>
    <rPh sb="4" eb="5">
      <t>スウ</t>
    </rPh>
    <phoneticPr fontId="2"/>
  </si>
  <si>
    <t>進学者数</t>
    <rPh sb="0" eb="3">
      <t>シンガクシャ</t>
    </rPh>
    <rPh sb="3" eb="4">
      <t>スウ</t>
    </rPh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</si>
  <si>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2"/>
  </si>
  <si>
    <t>年
(各年3月)</t>
    <rPh sb="0" eb="1">
      <t>ネン</t>
    </rPh>
    <rPh sb="3" eb="4">
      <t>カク</t>
    </rPh>
    <rPh sb="4" eb="5">
      <t>ネン</t>
    </rPh>
    <rPh sb="5" eb="7">
      <t>３ガツ</t>
    </rPh>
    <phoneticPr fontId="2"/>
  </si>
  <si>
    <t>眼科</t>
    <rPh sb="0" eb="2">
      <t>ガンカ</t>
    </rPh>
    <phoneticPr fontId="2"/>
  </si>
  <si>
    <t>耳鼻科</t>
    <rPh sb="0" eb="3">
      <t>ジビカ</t>
    </rPh>
    <phoneticPr fontId="2"/>
  </si>
  <si>
    <t>内科</t>
    <rPh sb="0" eb="2">
      <t>ナイカ</t>
    </rPh>
    <phoneticPr fontId="2"/>
  </si>
  <si>
    <t>保健主事</t>
    <rPh sb="0" eb="2">
      <t>ホケン</t>
    </rPh>
    <rPh sb="2" eb="4">
      <t>シュジ</t>
    </rPh>
    <phoneticPr fontId="2"/>
  </si>
  <si>
    <t>養護教員</t>
    <rPh sb="0" eb="2">
      <t>ヨウゴ</t>
    </rPh>
    <rPh sb="2" eb="4">
      <t>キョウイン</t>
    </rPh>
    <phoneticPr fontId="2"/>
  </si>
  <si>
    <t>学校薬剤師</t>
    <rPh sb="0" eb="2">
      <t>ガッコウ</t>
    </rPh>
    <rPh sb="2" eb="5">
      <t>ヤクザイシ</t>
    </rPh>
    <phoneticPr fontId="2"/>
  </si>
  <si>
    <t>学校歯科医</t>
    <rPh sb="0" eb="2">
      <t>ガッコウ</t>
    </rPh>
    <rPh sb="2" eb="5">
      <t>シカイ</t>
    </rPh>
    <phoneticPr fontId="2"/>
  </si>
  <si>
    <t>学校医</t>
    <rPh sb="0" eb="2">
      <t>ガッコウ</t>
    </rPh>
    <rPh sb="2" eb="3">
      <t>イ</t>
    </rPh>
    <phoneticPr fontId="2"/>
  </si>
  <si>
    <t>大字砂原520</t>
    <rPh sb="0" eb="2">
      <t>オオアザ</t>
    </rPh>
    <rPh sb="2" eb="4">
      <t>スナハラ</t>
    </rPh>
    <phoneticPr fontId="2"/>
  </si>
  <si>
    <t>第三学校給食センター</t>
    <rPh sb="0" eb="2">
      <t>ダイサン</t>
    </rPh>
    <rPh sb="2" eb="4">
      <t>ガッコウ</t>
    </rPh>
    <rPh sb="4" eb="6">
      <t>キュウショク</t>
    </rPh>
    <phoneticPr fontId="2"/>
  </si>
  <si>
    <t>大字大杉470</t>
    <rPh sb="0" eb="2">
      <t>オオアザ</t>
    </rPh>
    <rPh sb="2" eb="4">
      <t>オオスギ</t>
    </rPh>
    <phoneticPr fontId="2"/>
  </si>
  <si>
    <t>第二学校給食センター</t>
    <rPh sb="0" eb="2">
      <t>ダイニ</t>
    </rPh>
    <rPh sb="2" eb="4">
      <t>ガッコウ</t>
    </rPh>
    <rPh sb="4" eb="6">
      <t>キュウショク</t>
    </rPh>
    <phoneticPr fontId="2"/>
  </si>
  <si>
    <t>相模町3-48-1</t>
    <rPh sb="0" eb="3">
      <t>サガミチョウ</t>
    </rPh>
    <phoneticPr fontId="2"/>
  </si>
  <si>
    <t>第一学校給食センター</t>
    <rPh sb="0" eb="2">
      <t>ダイイチ</t>
    </rPh>
    <rPh sb="2" eb="4">
      <t>ガッコウ</t>
    </rPh>
    <rPh sb="4" eb="6">
      <t>キュウショク</t>
    </rPh>
    <phoneticPr fontId="2"/>
  </si>
  <si>
    <t>合計</t>
    <rPh sb="0" eb="2">
      <t>ゴウケイ</t>
    </rPh>
    <phoneticPr fontId="2"/>
  </si>
  <si>
    <t>調理員</t>
    <rPh sb="0" eb="3">
      <t>チョウリイン</t>
    </rPh>
    <phoneticPr fontId="2"/>
  </si>
  <si>
    <t>栄養士</t>
    <rPh sb="0" eb="3">
      <t>エイヨウシ</t>
    </rPh>
    <phoneticPr fontId="2"/>
  </si>
  <si>
    <t>事務員</t>
    <rPh sb="0" eb="3">
      <t>ジムイン</t>
    </rPh>
    <phoneticPr fontId="2"/>
  </si>
  <si>
    <t>所長</t>
    <rPh sb="0" eb="2">
      <t>ショチョウ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</si>
  <si>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</si>
  <si>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敷地面積</t>
    <rPh sb="0" eb="2">
      <t>シキチ</t>
    </rPh>
    <rPh sb="2" eb="4">
      <t>メンセキ</t>
    </rPh>
    <phoneticPr fontId="2"/>
  </si>
  <si>
    <t>職員数</t>
    <rPh sb="0" eb="3">
      <t>ショクインスウ</t>
    </rPh>
    <phoneticPr fontId="2"/>
  </si>
  <si>
    <t>規模（㎡）</t>
    <rPh sb="0" eb="2">
      <t>キボ</t>
    </rPh>
    <phoneticPr fontId="2"/>
  </si>
  <si>
    <t>調理能力
（食）</t>
    <rPh sb="0" eb="2">
      <t>チョウリ</t>
    </rPh>
    <rPh sb="2" eb="4">
      <t>ノウリョク</t>
    </rPh>
    <rPh sb="6" eb="7">
      <t>ショク</t>
    </rPh>
    <phoneticPr fontId="2"/>
  </si>
  <si>
    <t>所在地</t>
    <rPh sb="0" eb="3">
      <t>ショザイチ</t>
    </rPh>
    <phoneticPr fontId="2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</si>
  <si>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2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</si>
  <si>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2"/>
  </si>
  <si>
    <t>食 数</t>
    <rPh sb="0" eb="1">
      <t>ショク</t>
    </rPh>
    <rPh sb="2" eb="3">
      <t>セイトスウ</t>
    </rPh>
    <phoneticPr fontId="2"/>
  </si>
  <si>
    <t>学校数</t>
    <rPh sb="0" eb="2">
      <t>ガッコウ</t>
    </rPh>
    <rPh sb="2" eb="3">
      <t>スウ</t>
    </rPh>
    <phoneticPr fontId="2"/>
  </si>
  <si>
    <t>市立中学校</t>
    <rPh sb="2" eb="5">
      <t>チュウガッコウ</t>
    </rPh>
    <phoneticPr fontId="2"/>
  </si>
  <si>
    <t>市立小学校</t>
    <rPh sb="2" eb="5">
      <t>ショウガッコウ</t>
    </rPh>
    <phoneticPr fontId="2"/>
  </si>
  <si>
    <t>施設名</t>
    <rPh sb="0" eb="2">
      <t>シセツ</t>
    </rPh>
    <rPh sb="2" eb="3">
      <t>ナ</t>
    </rPh>
    <phoneticPr fontId="2"/>
  </si>
  <si>
    <t>合  計</t>
    <rPh sb="0" eb="4">
      <t>ゴウケイ</t>
    </rPh>
    <phoneticPr fontId="2"/>
  </si>
  <si>
    <t xml:space="preserve"> 牛  乳</t>
    <rPh sb="1" eb="5">
      <t>ギュウニュウ</t>
    </rPh>
    <phoneticPr fontId="2"/>
  </si>
  <si>
    <t xml:space="preserve"> パン・麺・ごはん</t>
    <rPh sb="4" eb="5">
      <t>メン</t>
    </rPh>
    <phoneticPr fontId="2"/>
  </si>
  <si>
    <t>生徒数</t>
    <rPh sb="0" eb="3">
      <t>セイトスウ</t>
    </rPh>
    <phoneticPr fontId="2"/>
  </si>
  <si>
    <t>総　数</t>
    <rPh sb="0" eb="1">
      <t>フサ</t>
    </rPh>
    <rPh sb="2" eb="3">
      <t>カズ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</si>
  <si>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</si>
  <si>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</si>
  <si>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</si>
  <si>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</si>
  <si>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教員数</t>
    <rPh sb="0" eb="2">
      <t>キョウイン</t>
    </rPh>
    <rPh sb="2" eb="3">
      <t>スウ</t>
    </rPh>
    <phoneticPr fontId="2"/>
  </si>
  <si>
    <t>入学者数</t>
    <rPh sb="0" eb="3">
      <t>ニュウガクシャ</t>
    </rPh>
    <rPh sb="3" eb="4">
      <t>スウ</t>
    </rPh>
    <phoneticPr fontId="2"/>
  </si>
  <si>
    <t>一般募集志願者数</t>
    <rPh sb="0" eb="2">
      <t>イッパン</t>
    </rPh>
    <rPh sb="2" eb="4">
      <t>ボシュウ</t>
    </rPh>
    <rPh sb="4" eb="7">
      <t>シガンシャ</t>
    </rPh>
    <rPh sb="7" eb="8">
      <t>スウ</t>
    </rPh>
    <phoneticPr fontId="2"/>
  </si>
  <si>
    <t>募集人員</t>
    <rPh sb="0" eb="2">
      <t>ボシュウ</t>
    </rPh>
    <rPh sb="2" eb="4">
      <t>ジンイン</t>
    </rPh>
    <phoneticPr fontId="2"/>
  </si>
  <si>
    <t>学校名</t>
    <rPh sb="0" eb="3">
      <t>ガッコウメイ</t>
    </rPh>
    <phoneticPr fontId="2"/>
  </si>
  <si>
    <t>資料：文教大学</t>
    <rPh sb="0" eb="2">
      <t>シリョウ</t>
    </rPh>
    <rPh sb="3" eb="5">
      <t>ブンキョウ</t>
    </rPh>
    <rPh sb="5" eb="7">
      <t>ダイガク</t>
    </rPh>
    <phoneticPr fontId="2"/>
  </si>
  <si>
    <t>学生数</t>
    <rPh sb="0" eb="3">
      <t>ガクセイスウ</t>
    </rPh>
    <phoneticPr fontId="2"/>
  </si>
  <si>
    <t>入学者</t>
    <rPh sb="0" eb="3">
      <t>ニュウガクシャ</t>
    </rPh>
    <phoneticPr fontId="2"/>
  </si>
  <si>
    <t>入学
志願者</t>
    <rPh sb="0" eb="2">
      <t>ニュウガク</t>
    </rPh>
    <rPh sb="3" eb="6">
      <t>シガンシャ</t>
    </rPh>
    <phoneticPr fontId="2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</si>
  <si>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2"/>
  </si>
  <si>
    <t>通信制</t>
    <rPh sb="0" eb="3">
      <t>ツウシンセイ</t>
    </rPh>
    <phoneticPr fontId="2"/>
  </si>
  <si>
    <t xml:space="preserve"> 人間科学研究科（修士）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シュウシ</t>
    </rPh>
    <phoneticPr fontId="2"/>
  </si>
  <si>
    <t>臨床心理学専攻</t>
    <rPh sb="0" eb="2">
      <t>リンショウ</t>
    </rPh>
    <rPh sb="2" eb="5">
      <t>シンリガク</t>
    </rPh>
    <rPh sb="5" eb="7">
      <t>センコウ</t>
    </rPh>
    <phoneticPr fontId="2"/>
  </si>
  <si>
    <t>専攻科</t>
    <rPh sb="0" eb="3">
      <t>センコウカ</t>
    </rPh>
    <phoneticPr fontId="2"/>
  </si>
  <si>
    <t>人間科学専攻</t>
    <rPh sb="0" eb="2">
      <t>ニンゲン</t>
    </rPh>
    <rPh sb="2" eb="4">
      <t>カガク</t>
    </rPh>
    <rPh sb="4" eb="6">
      <t>センコウ</t>
    </rPh>
    <phoneticPr fontId="2"/>
  </si>
  <si>
    <t xml:space="preserve"> 言語文化研究科（修士）</t>
    <rPh sb="1" eb="3">
      <t>ゲンゴ</t>
    </rPh>
    <rPh sb="3" eb="5">
      <t>ブンカ</t>
    </rPh>
    <rPh sb="5" eb="7">
      <t>ケンキュウ</t>
    </rPh>
    <rPh sb="7" eb="8">
      <t>カ</t>
    </rPh>
    <rPh sb="9" eb="11">
      <t>シュウシ</t>
    </rPh>
    <phoneticPr fontId="2"/>
  </si>
  <si>
    <t>外国人留学生別科</t>
    <rPh sb="0" eb="3">
      <t>ガイコクジン</t>
    </rPh>
    <rPh sb="3" eb="6">
      <t>リュウガクセイ</t>
    </rPh>
    <rPh sb="6" eb="7">
      <t>ベツ</t>
    </rPh>
    <rPh sb="7" eb="8">
      <t>カ</t>
    </rPh>
    <phoneticPr fontId="2"/>
  </si>
  <si>
    <t>言語文化専攻</t>
    <rPh sb="0" eb="2">
      <t>ゲンゴ</t>
    </rPh>
    <rPh sb="2" eb="4">
      <t>ブンカ</t>
    </rPh>
    <rPh sb="4" eb="6">
      <t>センコウ</t>
    </rPh>
    <phoneticPr fontId="2"/>
  </si>
  <si>
    <t xml:space="preserve"> 情報学研究科（修士）</t>
    <rPh sb="1" eb="3">
      <t>ジョウホウ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</si>
  <si>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情報学専攻</t>
    <rPh sb="0" eb="2">
      <t>ジョウホウ</t>
    </rPh>
    <rPh sb="2" eb="3">
      <t>ガク</t>
    </rPh>
    <rPh sb="3" eb="5">
      <t>センコウ</t>
    </rPh>
    <phoneticPr fontId="2"/>
  </si>
  <si>
    <t>国際協力学専攻</t>
    <rPh sb="0" eb="2">
      <t>コクサイ</t>
    </rPh>
    <rPh sb="2" eb="4">
      <t>キョウリョク</t>
    </rPh>
    <rPh sb="4" eb="5">
      <t>ガク</t>
    </rPh>
    <rPh sb="5" eb="7">
      <t>センコウ</t>
    </rPh>
    <phoneticPr fontId="2"/>
  </si>
  <si>
    <t xml:space="preserve"> 人間科学研究科（博士）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ハカセ</t>
    </rPh>
    <phoneticPr fontId="2"/>
  </si>
  <si>
    <t xml:space="preserve"> 教育学研究科（修士）</t>
    <rPh sb="1" eb="3">
      <t>キョウイク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</si>
  <si>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学校教育専攻</t>
    <rPh sb="0" eb="2">
      <t>ガッコウ</t>
    </rPh>
    <rPh sb="2" eb="4">
      <t>キョウイク</t>
    </rPh>
    <rPh sb="4" eb="6">
      <t>センコウ</t>
    </rPh>
    <phoneticPr fontId="2"/>
  </si>
  <si>
    <t xml:space="preserve"> 言語文化研究科（博士）</t>
    <rPh sb="1" eb="3">
      <t>ゲンゴ</t>
    </rPh>
    <rPh sb="3" eb="5">
      <t>ブンカ</t>
    </rPh>
    <rPh sb="5" eb="8">
      <t>ケンキュウカ</t>
    </rPh>
    <rPh sb="9" eb="11">
      <t>ハカセ</t>
    </rPh>
    <phoneticPr fontId="2"/>
  </si>
  <si>
    <t>27年度</t>
    <rPh sb="2" eb="4">
      <t>ネンド</t>
    </rPh>
    <phoneticPr fontId="2"/>
  </si>
  <si>
    <t>幼保連携型認定こども園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</si>
  <si>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高等学校</t>
    <rPh sb="0" eb="2">
      <t>コウトウ</t>
    </rPh>
    <rPh sb="2" eb="4">
      <t>ガッコウ</t>
    </rPh>
    <phoneticPr fontId="2"/>
  </si>
  <si>
    <t>（注）併置とは、全日制と定時制の両方の課程を設置している学校。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2"/>
  </si>
  <si>
    <t>10-3. 幼保連携型認定こども園（1号）の状況</t>
    <rPh sb="6" eb="7">
      <t>ヨウ</t>
    </rPh>
    <rPh sb="7" eb="8">
      <t>タモツ</t>
    </rPh>
    <rPh sb="8" eb="10">
      <t>レンケイ</t>
    </rPh>
    <rPh sb="10" eb="11">
      <t>ガタ</t>
    </rPh>
    <rPh sb="11" eb="13">
      <t>ニンテイ</t>
    </rPh>
    <rPh sb="16" eb="17">
      <t>エン</t>
    </rPh>
    <rPh sb="19" eb="20">
      <t>ゴウ</t>
    </rPh>
    <rPh sb="22" eb="24">
      <t>ジョウキョウ</t>
    </rPh>
    <phoneticPr fontId="2"/>
  </si>
  <si>
    <t>　平成27</t>
    <rPh sb="1" eb="2">
      <t>ヘイセイ</t>
    </rPh>
    <phoneticPr fontId="2"/>
  </si>
  <si>
    <t>10-4. 私立幼稚園就園奨励費補助の状況</t>
    <rPh sb="6" eb="8">
      <t>シリツ</t>
    </rPh>
    <rPh sb="8" eb="11">
      <t>ヨウチエン</t>
    </rPh>
    <rPh sb="11" eb="12">
      <t>シュウ</t>
    </rPh>
    <rPh sb="12" eb="13">
      <t>エン</t>
    </rPh>
    <rPh sb="13" eb="15">
      <t>ショウレイ</t>
    </rPh>
    <rPh sb="15" eb="16">
      <t>ヒ</t>
    </rPh>
    <rPh sb="16" eb="18">
      <t>ホジョ</t>
    </rPh>
    <rPh sb="19" eb="21">
      <t>ジョウキョウ</t>
    </rPh>
    <phoneticPr fontId="2"/>
  </si>
  <si>
    <t>（単位：円、人）</t>
  </si>
  <si>
    <t>減免措置区分</t>
  </si>
  <si>
    <t>生活保護世帯</t>
  </si>
  <si>
    <t>市民税の所得割
課税額が77,100円以下の世帯</t>
  </si>
  <si>
    <t>市民税の所得割
課税額が77,100円
を超え211,200円
以下の世帯</t>
  </si>
  <si>
    <t>市民税の
所得割課税額
が211,200円
超えの世帯</t>
  </si>
  <si>
    <t>補助限度額</t>
  </si>
  <si>
    <t>第１子</t>
  </si>
  <si>
    <t>受給者</t>
  </si>
  <si>
    <t>補助金額</t>
  </si>
  <si>
    <t>第２子</t>
  </si>
  <si>
    <t>※新条件</t>
  </si>
  <si>
    <t>第３子
以　降</t>
  </si>
  <si>
    <t>第３子</t>
    <rPh sb="0" eb="1">
      <t>ダイ</t>
    </rPh>
    <phoneticPr fontId="2"/>
  </si>
  <si>
    <t>以　降</t>
    <rPh sb="0" eb="1">
      <t>イ</t>
    </rPh>
    <rPh sb="2" eb="3">
      <t>タカシ</t>
    </rPh>
    <phoneticPr fontId="2"/>
  </si>
  <si>
    <t>資料：教育委員会・教育総務課</t>
    <rPh sb="0" eb="2">
      <t>シリョウ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2"/>
  </si>
  <si>
    <t>10-5.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2"/>
  </si>
  <si>
    <t>10-6.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2"/>
  </si>
  <si>
    <t>10-7.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2"/>
  </si>
  <si>
    <t>10-8. 市立中学校の状況</t>
    <rPh sb="8" eb="9">
      <t>チュウ</t>
    </rPh>
    <rPh sb="9" eb="11">
      <t>ショウガッコウ</t>
    </rPh>
    <rPh sb="12" eb="14">
      <t>ジョウキョウ</t>
    </rPh>
    <phoneticPr fontId="2"/>
  </si>
  <si>
    <t>10-9.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2"/>
  </si>
  <si>
    <t>10-10. 市立小・中学校児童・生徒1人当りの教育費（公費負担分）</t>
    <rPh sb="9" eb="10">
      <t>ショウ</t>
    </rPh>
    <rPh sb="11" eb="14">
      <t>チュウガッコウ</t>
    </rPh>
    <rPh sb="14" eb="16">
      <t>ジドウ</t>
    </rPh>
    <rPh sb="17" eb="19">
      <t>セイト</t>
    </rPh>
    <rPh sb="20" eb="21">
      <t>ヒト</t>
    </rPh>
    <rPh sb="21" eb="22">
      <t>ア</t>
    </rPh>
    <rPh sb="24" eb="27">
      <t>キョウイクヒ</t>
    </rPh>
    <rPh sb="28" eb="30">
      <t>コウヒ</t>
    </rPh>
    <rPh sb="30" eb="33">
      <t>フタンブン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</si>
  <si>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</si>
  <si>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</si>
  <si>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2"/>
  </si>
  <si>
    <t>10-11.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2"/>
  </si>
  <si>
    <t>10-12.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2"/>
  </si>
  <si>
    <t>就職
進学者
(再掲)</t>
    <rPh sb="0" eb="2">
      <t>シュウショク</t>
    </rPh>
    <rPh sb="3" eb="6">
      <t>シンガクシャ</t>
    </rPh>
    <rPh sb="8" eb="10">
      <t>サイケイ</t>
    </rPh>
    <phoneticPr fontId="2"/>
  </si>
  <si>
    <t>進学率(％)</t>
    <rPh sb="0" eb="3">
      <t>シンガクリツ</t>
    </rPh>
    <phoneticPr fontId="2"/>
  </si>
  <si>
    <t>10-13.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2"/>
  </si>
  <si>
    <t>年
（5月1日）</t>
    <rPh sb="0" eb="1">
      <t>ネン</t>
    </rPh>
    <rPh sb="4" eb="5">
      <t>ガツ</t>
    </rPh>
    <rPh sb="6" eb="7">
      <t>ニチ</t>
    </rPh>
    <phoneticPr fontId="2"/>
  </si>
  <si>
    <t>10-14.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2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</si>
  <si>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</si>
  <si>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</si>
  <si>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</si>
  <si>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身長（ｃｍ）</t>
    <rPh sb="0" eb="2">
      <t>シンチョウ</t>
    </rPh>
    <phoneticPr fontId="2"/>
  </si>
  <si>
    <t>体重（ｋｇ）</t>
    <rPh sb="0" eb="2">
      <t>タイジュウ</t>
    </rPh>
    <phoneticPr fontId="2"/>
  </si>
  <si>
    <t>座高（ｃｍ）</t>
    <rPh sb="0" eb="2">
      <t>ザコウ</t>
    </rPh>
    <phoneticPr fontId="2"/>
  </si>
  <si>
    <t>小　　学　　校</t>
    <rPh sb="0" eb="1">
      <t>ショウ</t>
    </rPh>
    <rPh sb="3" eb="4">
      <t>ガク</t>
    </rPh>
    <rPh sb="6" eb="7">
      <t>コウ</t>
    </rPh>
    <phoneticPr fontId="2"/>
  </si>
  <si>
    <t>10-15. 学校給食センターの概要</t>
    <rPh sb="7" eb="9">
      <t>ガッコウ</t>
    </rPh>
    <rPh sb="9" eb="11">
      <t>キュウショク</t>
    </rPh>
    <rPh sb="16" eb="18">
      <t>ガイヨウ</t>
    </rPh>
    <phoneticPr fontId="2"/>
  </si>
  <si>
    <t xml:space="preserve">
名  称</t>
    <rPh sb="1" eb="5">
      <t>メイショウ</t>
    </rPh>
    <phoneticPr fontId="2"/>
  </si>
  <si>
    <t>施設
衛生
管理員</t>
    <rPh sb="0" eb="2">
      <t>シセツ</t>
    </rPh>
    <rPh sb="3" eb="5">
      <t>エイセイ</t>
    </rPh>
    <rPh sb="6" eb="8">
      <t>カンリ</t>
    </rPh>
    <rPh sb="8" eb="9">
      <t>イン</t>
    </rPh>
    <phoneticPr fontId="2"/>
  </si>
  <si>
    <t>10-16. 学校給食の実施状況</t>
    <rPh sb="7" eb="11">
      <t>ガッコウキュウショク</t>
    </rPh>
    <rPh sb="12" eb="16">
      <t>ジッシジョウキョウ</t>
    </rPh>
    <phoneticPr fontId="2"/>
  </si>
  <si>
    <t>10-17. 1人1食当りの給食基準額</t>
    <rPh sb="8" eb="9">
      <t>ヒト</t>
    </rPh>
    <rPh sb="9" eb="11">
      <t>１ショク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2"/>
  </si>
  <si>
    <t>10-18. 市内の高等学校の状況</t>
    <rPh sb="7" eb="9">
      <t>シナイ</t>
    </rPh>
    <rPh sb="10" eb="14">
      <t>コウトウガッコウ</t>
    </rPh>
    <rPh sb="15" eb="17">
      <t>ジョウキョウ</t>
    </rPh>
    <phoneticPr fontId="2"/>
  </si>
  <si>
    <t>年
（5月1日）</t>
    <rPh sb="0" eb="1">
      <t>ネン</t>
    </rPh>
    <rPh sb="3" eb="5">
      <t>５ガツ</t>
    </rPh>
    <rPh sb="5" eb="7">
      <t>１ニチ</t>
    </rPh>
    <phoneticPr fontId="2"/>
  </si>
  <si>
    <t>10-19.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2"/>
  </si>
  <si>
    <t xml:space="preserve"> 越ヶ谷高校</t>
    <rPh sb="1" eb="4">
      <t>コシガヤ</t>
    </rPh>
    <rPh sb="4" eb="6">
      <t>コウコウ</t>
    </rPh>
    <phoneticPr fontId="2"/>
  </si>
  <si>
    <t xml:space="preserve"> 越谷北高校</t>
    <rPh sb="1" eb="3">
      <t>コシガヤ</t>
    </rPh>
    <rPh sb="3" eb="4">
      <t>キタ</t>
    </rPh>
    <rPh sb="4" eb="6">
      <t>コウコウ</t>
    </rPh>
    <phoneticPr fontId="2"/>
  </si>
  <si>
    <t xml:space="preserve"> 越谷南高校</t>
    <rPh sb="1" eb="3">
      <t>コシガヤ</t>
    </rPh>
    <rPh sb="3" eb="4">
      <t>ミナミ</t>
    </rPh>
    <rPh sb="4" eb="6">
      <t>コウコウ</t>
    </rPh>
    <phoneticPr fontId="2"/>
  </si>
  <si>
    <t xml:space="preserve"> 越谷西高校</t>
    <rPh sb="1" eb="3">
      <t>コシガヤ</t>
    </rPh>
    <rPh sb="3" eb="4">
      <t>ニシ</t>
    </rPh>
    <rPh sb="4" eb="6">
      <t>コウコウ</t>
    </rPh>
    <phoneticPr fontId="2"/>
  </si>
  <si>
    <t xml:space="preserve"> 越谷東高校</t>
    <rPh sb="1" eb="3">
      <t>コシガヤ</t>
    </rPh>
    <rPh sb="3" eb="4">
      <t>ヒガシ</t>
    </rPh>
    <rPh sb="4" eb="6">
      <t>コウコウ</t>
    </rPh>
    <phoneticPr fontId="2"/>
  </si>
  <si>
    <t xml:space="preserve"> 越谷総合技術高校</t>
    <rPh sb="1" eb="3">
      <t>コシガヤ</t>
    </rPh>
    <rPh sb="3" eb="5">
      <t>ソウゴウ</t>
    </rPh>
    <rPh sb="5" eb="7">
      <t>ギジュツ</t>
    </rPh>
    <rPh sb="7" eb="9">
      <t>コウコウ</t>
    </rPh>
    <phoneticPr fontId="2"/>
  </si>
  <si>
    <t xml:space="preserve"> 獨協埼玉高校</t>
    <rPh sb="1" eb="3">
      <t>ドッキョウ</t>
    </rPh>
    <rPh sb="3" eb="5">
      <t>サイタマ</t>
    </rPh>
    <rPh sb="5" eb="7">
      <t>コウコウ</t>
    </rPh>
    <phoneticPr fontId="2"/>
  </si>
  <si>
    <t xml:space="preserve"> 叡明高校</t>
    <rPh sb="1" eb="2">
      <t>エイ</t>
    </rPh>
    <rPh sb="2" eb="3">
      <t>メイ</t>
    </rPh>
    <rPh sb="3" eb="5">
      <t>コウコウ</t>
    </rPh>
    <phoneticPr fontId="2"/>
  </si>
  <si>
    <t xml:space="preserve"> 越ヶ谷高校（定時制）</t>
    <rPh sb="1" eb="4">
      <t>コシガヤ</t>
    </rPh>
    <rPh sb="4" eb="6">
      <t>コウコウ</t>
    </rPh>
    <rPh sb="7" eb="10">
      <t>テイジセイ</t>
    </rPh>
    <phoneticPr fontId="2"/>
  </si>
  <si>
    <t xml:space="preserve"> 武蔵野星城高校（通信制）</t>
    <rPh sb="1" eb="4">
      <t>ムサシノ</t>
    </rPh>
    <rPh sb="4" eb="6">
      <t>セイジョウ</t>
    </rPh>
    <rPh sb="6" eb="8">
      <t>コウコウ</t>
    </rPh>
    <rPh sb="9" eb="12">
      <t>ツウシンセイ</t>
    </rPh>
    <phoneticPr fontId="2"/>
  </si>
  <si>
    <t>（注）獨協埼玉高校の１年の生徒数は、一般募集の入学者数と獨協埼玉中学校からの進学者の合計値。</t>
    <rPh sb="1" eb="2">
      <t>チュウ</t>
    </rPh>
    <rPh sb="3" eb="5">
      <t>ドッキョウ</t>
    </rPh>
    <rPh sb="5" eb="7">
      <t>サイタマ</t>
    </rPh>
    <rPh sb="7" eb="9">
      <t>コウコウ</t>
    </rPh>
    <rPh sb="11" eb="12">
      <t>ネン</t>
    </rPh>
    <rPh sb="13" eb="16">
      <t>セイトスウ</t>
    </rPh>
    <rPh sb="18" eb="20">
      <t>イッパン</t>
    </rPh>
    <rPh sb="20" eb="22">
      <t>ボシュウ</t>
    </rPh>
    <rPh sb="23" eb="25">
      <t>ニュウガク</t>
    </rPh>
    <rPh sb="25" eb="26">
      <t>シャ</t>
    </rPh>
    <rPh sb="26" eb="27">
      <t>スウ</t>
    </rPh>
    <rPh sb="28" eb="30">
      <t>ドッキョウ</t>
    </rPh>
    <rPh sb="30" eb="32">
      <t>サイタマ</t>
    </rPh>
    <rPh sb="32" eb="35">
      <t>チュウガッコウ</t>
    </rPh>
    <rPh sb="38" eb="41">
      <t>シンガクシャ</t>
    </rPh>
    <rPh sb="42" eb="44">
      <t>ゴウケイ</t>
    </rPh>
    <rPh sb="44" eb="45">
      <t>アタイ</t>
    </rPh>
    <phoneticPr fontId="2"/>
  </si>
  <si>
    <t>10-20. 大学の概況</t>
    <rPh sb="7" eb="9">
      <t>ダイガク</t>
    </rPh>
    <rPh sb="10" eb="12">
      <t>ガイキョウ</t>
    </rPh>
    <phoneticPr fontId="2"/>
  </si>
  <si>
    <t>（1）文教大学（南荻島3337）</t>
    <rPh sb="3" eb="5">
      <t>ブンキョウ</t>
    </rPh>
    <rPh sb="5" eb="7">
      <t>ダイガク</t>
    </rPh>
    <rPh sb="8" eb="9">
      <t>ミナミ</t>
    </rPh>
    <rPh sb="9" eb="11">
      <t>オギシマ</t>
    </rPh>
    <phoneticPr fontId="2"/>
  </si>
  <si>
    <t>（単位：人）</t>
    <rPh sb="1" eb="3">
      <t>タンイ</t>
    </rPh>
    <rPh sb="4" eb="5">
      <t>ニン</t>
    </rPh>
    <phoneticPr fontId="2"/>
  </si>
  <si>
    <t>学部名</t>
    <rPh sb="0" eb="3">
      <t>ガクブメイ</t>
    </rPh>
    <phoneticPr fontId="2"/>
  </si>
  <si>
    <t>入学志願者</t>
    <rPh sb="0" eb="2">
      <t>ニュウガク</t>
    </rPh>
    <rPh sb="2" eb="5">
      <t>シガンシャ</t>
    </rPh>
    <phoneticPr fontId="2"/>
  </si>
  <si>
    <t>専任教員数</t>
    <rPh sb="0" eb="2">
      <t>センニン</t>
    </rPh>
    <rPh sb="2" eb="5">
      <t>キョウインスウ</t>
    </rPh>
    <phoneticPr fontId="2"/>
  </si>
  <si>
    <t xml:space="preserve"> 教育学部</t>
    <rPh sb="1" eb="3">
      <t>キョウイク</t>
    </rPh>
    <rPh sb="3" eb="5">
      <t>ガクブ</t>
    </rPh>
    <phoneticPr fontId="2"/>
  </si>
  <si>
    <t xml:space="preserve"> 人間科学部</t>
    <rPh sb="1" eb="3">
      <t>ニンゲン</t>
    </rPh>
    <rPh sb="3" eb="6">
      <t>カガクブ</t>
    </rPh>
    <phoneticPr fontId="2"/>
  </si>
  <si>
    <t xml:space="preserve"> 文学部</t>
    <rPh sb="1" eb="4">
      <t>ブンガクブ</t>
    </rPh>
    <phoneticPr fontId="2"/>
  </si>
  <si>
    <t xml:space="preserve"> 情報学部</t>
    <rPh sb="1" eb="3">
      <t>ジョウホウ</t>
    </rPh>
    <rPh sb="3" eb="5">
      <t>ガクブ</t>
    </rPh>
    <phoneticPr fontId="2"/>
  </si>
  <si>
    <t xml:space="preserve"> 国際学部</t>
    <rPh sb="1" eb="3">
      <t>コクサイ</t>
    </rPh>
    <rPh sb="3" eb="5">
      <t>ガクブ</t>
    </rPh>
    <phoneticPr fontId="2"/>
  </si>
  <si>
    <t xml:space="preserve"> 経営学部</t>
    <rPh sb="1" eb="3">
      <t>ケイエイ</t>
    </rPh>
    <rPh sb="3" eb="5">
      <t>ガクブ</t>
    </rPh>
    <phoneticPr fontId="2"/>
  </si>
  <si>
    <t>（注）情報学部・国際学部・健康栄養学部・経営学部は湘南校舎。</t>
    <rPh sb="1" eb="2">
      <t>チュウ</t>
    </rPh>
    <rPh sb="3" eb="5">
      <t>ジョウホウ</t>
    </rPh>
    <rPh sb="5" eb="7">
      <t>ガクブ</t>
    </rPh>
    <rPh sb="8" eb="10">
      <t>コクサイ</t>
    </rPh>
    <rPh sb="10" eb="12">
      <t>ガクブ</t>
    </rPh>
    <rPh sb="13" eb="15">
      <t>ケンコウ</t>
    </rPh>
    <rPh sb="15" eb="17">
      <t>エイヨウ</t>
    </rPh>
    <rPh sb="17" eb="19">
      <t>ガクブ</t>
    </rPh>
    <rPh sb="20" eb="22">
      <t>ケイエイ</t>
    </rPh>
    <rPh sb="22" eb="24">
      <t>ガクブ</t>
    </rPh>
    <rPh sb="25" eb="27">
      <t>ショウナン</t>
    </rPh>
    <rPh sb="27" eb="29">
      <t>コウシャ</t>
    </rPh>
    <phoneticPr fontId="2"/>
  </si>
  <si>
    <t xml:space="preserve"> 国際学協力研究科（修士）</t>
    <rPh sb="1" eb="3">
      <t>コクサイ</t>
    </rPh>
    <rPh sb="3" eb="4">
      <t>ガク</t>
    </rPh>
    <rPh sb="4" eb="6">
      <t>キョウリョク</t>
    </rPh>
    <rPh sb="6" eb="8">
      <t>ケンキュウ</t>
    </rPh>
    <rPh sb="8" eb="9">
      <t>カ</t>
    </rPh>
    <rPh sb="10" eb="12">
      <t>シュウシ</t>
    </rPh>
    <phoneticPr fontId="2"/>
  </si>
  <si>
    <t xml:space="preserve"> 国際学研究科（修士）</t>
    <rPh sb="1" eb="3">
      <t>コクサイ</t>
    </rPh>
    <rPh sb="3" eb="4">
      <t>ガク</t>
    </rPh>
    <rPh sb="4" eb="6">
      <t>ケンキュウ</t>
    </rPh>
    <rPh sb="6" eb="7">
      <t>カ</t>
    </rPh>
    <rPh sb="8" eb="10">
      <t>シュウシ</t>
    </rPh>
    <phoneticPr fontId="2"/>
  </si>
  <si>
    <t>国際学専攻</t>
    <rPh sb="0" eb="2">
      <t>コクサイ</t>
    </rPh>
    <rPh sb="2" eb="3">
      <t>ガク</t>
    </rPh>
    <rPh sb="3" eb="5">
      <t>センコウ</t>
    </rPh>
    <phoneticPr fontId="2"/>
  </si>
  <si>
    <t>（注1）情報学研究科・国際協力学研究科は湘南校舎。</t>
    <rPh sb="1" eb="2">
      <t>チュウ</t>
    </rPh>
    <rPh sb="4" eb="6">
      <t>ジョウホウ</t>
    </rPh>
    <rPh sb="7" eb="10">
      <t>ケンキュウカ</t>
    </rPh>
    <rPh sb="11" eb="13">
      <t>コクサイ</t>
    </rPh>
    <rPh sb="13" eb="15">
      <t>キョウリョク</t>
    </rPh>
    <rPh sb="15" eb="16">
      <t>ガク</t>
    </rPh>
    <rPh sb="16" eb="19">
      <t>ケンキュウカ</t>
    </rPh>
    <rPh sb="20" eb="22">
      <t>ショウナン</t>
    </rPh>
    <rPh sb="22" eb="24">
      <t>コウシャ</t>
    </rPh>
    <phoneticPr fontId="2"/>
  </si>
  <si>
    <t>（注2）国際協力学研究科は平成27年度募集停止、国際学研究科は平成27年度設置。</t>
    <rPh sb="1" eb="2">
      <t>チュウ</t>
    </rPh>
    <rPh sb="4" eb="6">
      <t>コクサイ</t>
    </rPh>
    <rPh sb="6" eb="8">
      <t>キョウリョク</t>
    </rPh>
    <rPh sb="8" eb="9">
      <t>ガク</t>
    </rPh>
    <rPh sb="9" eb="12">
      <t>ケンキュウカ</t>
    </rPh>
    <rPh sb="13" eb="15">
      <t>ヘイセイ</t>
    </rPh>
    <rPh sb="17" eb="18">
      <t>ネン</t>
    </rPh>
    <rPh sb="18" eb="19">
      <t>ド</t>
    </rPh>
    <rPh sb="19" eb="21">
      <t>ボシュウ</t>
    </rPh>
    <rPh sb="21" eb="23">
      <t>テイシ</t>
    </rPh>
    <rPh sb="24" eb="26">
      <t>コクサイ</t>
    </rPh>
    <rPh sb="26" eb="27">
      <t>ガク</t>
    </rPh>
    <rPh sb="27" eb="30">
      <t>ケンキュウカ</t>
    </rPh>
    <rPh sb="31" eb="33">
      <t>ヘイセイ</t>
    </rPh>
    <rPh sb="35" eb="36">
      <t>ネン</t>
    </rPh>
    <rPh sb="36" eb="37">
      <t>ド</t>
    </rPh>
    <rPh sb="37" eb="39">
      <t>セッチ</t>
    </rPh>
    <phoneticPr fontId="2"/>
  </si>
  <si>
    <t>（2）埼玉県立大学（三野宮820）</t>
    <rPh sb="3" eb="5">
      <t>サイタマ</t>
    </rPh>
    <rPh sb="5" eb="7">
      <t>ケンリツ</t>
    </rPh>
    <rPh sb="7" eb="9">
      <t>ダイガク</t>
    </rPh>
    <rPh sb="10" eb="13">
      <t>サンノミヤ</t>
    </rPh>
    <phoneticPr fontId="2"/>
  </si>
  <si>
    <t xml:space="preserve"> 保健医療福祉学部</t>
    <rPh sb="1" eb="3">
      <t>ホケン</t>
    </rPh>
    <rPh sb="3" eb="5">
      <t>イリョウ</t>
    </rPh>
    <rPh sb="5" eb="7">
      <t>フクシ</t>
    </rPh>
    <rPh sb="7" eb="9">
      <t>ガクブ</t>
    </rPh>
    <phoneticPr fontId="2"/>
  </si>
  <si>
    <t>大学院</t>
    <rPh sb="0" eb="2">
      <t>ダイガク</t>
    </rPh>
    <rPh sb="2" eb="3">
      <t>イン</t>
    </rPh>
    <phoneticPr fontId="2"/>
  </si>
  <si>
    <t xml:space="preserve"> 保健医療福祉学研究科</t>
    <rPh sb="1" eb="3">
      <t>ホケン</t>
    </rPh>
    <rPh sb="3" eb="5">
      <t>イリョウ</t>
    </rPh>
    <rPh sb="5" eb="7">
      <t>フクシ</t>
    </rPh>
    <rPh sb="7" eb="8">
      <t>ガク</t>
    </rPh>
    <rPh sb="8" eb="11">
      <t>ケンキュウカ</t>
    </rPh>
    <phoneticPr fontId="2"/>
  </si>
  <si>
    <t>10-20.大学の概況 1.文教大学</t>
  </si>
  <si>
    <t>10-20.大学の概況 2.埼玉県立大学</t>
  </si>
  <si>
    <t>10-19.市内高等学校別入学者・生徒数・教員数</t>
  </si>
  <si>
    <t>10-18.市内の高等学校の状況</t>
  </si>
  <si>
    <t>10-17.1人1食当りの給食基準額</t>
  </si>
  <si>
    <t>10-16.学校給食の実施状況</t>
  </si>
  <si>
    <t>10-15.学校給食センターの概要</t>
  </si>
  <si>
    <t>10-14.市立小・中学校児童・生徒の体位平均値</t>
  </si>
  <si>
    <t>10-13.市立小・中学校保健関係職員数</t>
  </si>
  <si>
    <t>10-12.市立中学校卒業者の進路状況</t>
  </si>
  <si>
    <t>10-11.市立小・中学校就学援助費受給者数</t>
  </si>
  <si>
    <t>10-3.幼保連携型認定こども園（1号）の状況</t>
  </si>
  <si>
    <t>10-4.私立幼稚園就園奨励費補助の状況</t>
  </si>
  <si>
    <t>10-5.市立小学校の状況</t>
  </si>
  <si>
    <t>10-6.市立小学校別児童数・学級数・児童１人当り施設面積</t>
  </si>
  <si>
    <t>10-7.特別支援教育の状況</t>
  </si>
  <si>
    <t>10-8.市立中学校の状況</t>
  </si>
  <si>
    <t>10-9.市立中学校別生徒数・学級数・生徒１人当り施設面積</t>
  </si>
  <si>
    <t>10-10.市立小・中学校児童・生徒1人当りの教育費（公費負担分）</t>
  </si>
  <si>
    <t>10-21.生涯学習施設等の概要</t>
  </si>
  <si>
    <t>10-22.越谷コミュニティセンター施設の概要</t>
  </si>
  <si>
    <t>10-23.地区センター・公民館利用状況</t>
  </si>
  <si>
    <t>10-24.地区センター・公民館別利用状況</t>
  </si>
  <si>
    <t>10-25.越谷コミュニティセンター利用状況</t>
  </si>
  <si>
    <t>10-26.交流館別利用状況</t>
  </si>
  <si>
    <t>10-27.北部市民会館利用状況</t>
  </si>
  <si>
    <t>10-28.中央市民会館利用状況</t>
  </si>
  <si>
    <t>10-29.市民活動支援センター利用状況</t>
  </si>
  <si>
    <t>10-30.日本文化伝承の館「こしがや能楽堂」利用状況</t>
  </si>
  <si>
    <t>10-31.図書館分類別蔵書冊数</t>
  </si>
  <si>
    <t>10-32.図書館サービス指標</t>
  </si>
  <si>
    <t>10-33.図書館利用状況　(1)本館</t>
  </si>
  <si>
    <t>10-33.図書館利用状況　(2)北部市民会館図書室</t>
  </si>
  <si>
    <t>10-33.図書館利用状況　(3)南部図書館</t>
  </si>
  <si>
    <t>10-33.図書館利用状況　(4)中央図書室</t>
  </si>
  <si>
    <t>10-33.図書館利用状況　(5)団体貸出</t>
  </si>
  <si>
    <t>10-34.移動図書館「しらこばと号」利用状況</t>
  </si>
  <si>
    <t>10-35.科学技術体験センター「ミラクル」利用状況</t>
  </si>
  <si>
    <t>10-36.あだたら高原少年自然の家利用者数</t>
  </si>
  <si>
    <t>10-37.分収造林「越谷市ふれあいの森」</t>
  </si>
  <si>
    <t>10-38.越谷市の文化財件数</t>
  </si>
  <si>
    <t>10-39.体育施設の利用状況　(1)野球場</t>
  </si>
  <si>
    <t>10-39.体育施設の利用状況　(2)庭球場</t>
  </si>
  <si>
    <t>10-39.体育施設の利用状況　(3)体育館</t>
  </si>
  <si>
    <t>10-39.体育施設の利用状況　(4)市民プール</t>
  </si>
  <si>
    <t>10-39.体育施設の利用状況　(5)その他の体育施設</t>
  </si>
  <si>
    <t>（単位：㎡）</t>
  </si>
  <si>
    <t>施設名</t>
  </si>
  <si>
    <t>所在地</t>
  </si>
  <si>
    <t>開館
年月日</t>
  </si>
  <si>
    <t>敷地面積</t>
  </si>
  <si>
    <t>備考</t>
  </si>
  <si>
    <t>桜井地区センター・公民館</t>
  </si>
  <si>
    <t>H12.11.1　建替え</t>
    <rPh sb="9" eb="11">
      <t>タテカ</t>
    </rPh>
    <phoneticPr fontId="2"/>
  </si>
  <si>
    <t>新方地区センター・公民館</t>
  </si>
  <si>
    <t>H11.4.1 建替え</t>
    <rPh sb="8" eb="10">
      <t>タテカ</t>
    </rPh>
    <phoneticPr fontId="2"/>
  </si>
  <si>
    <t>河川防災ステーション併設</t>
    <rPh sb="0" eb="2">
      <t>カセン</t>
    </rPh>
    <rPh sb="2" eb="4">
      <t>ボウサイ</t>
    </rPh>
    <rPh sb="10" eb="12">
      <t>ヘイセツ</t>
    </rPh>
    <phoneticPr fontId="2"/>
  </si>
  <si>
    <t>増林地区センター・公民館</t>
  </si>
  <si>
    <t>H19.4.1 建替え</t>
    <rPh sb="8" eb="10">
      <t>タテカ</t>
    </rPh>
    <phoneticPr fontId="2"/>
  </si>
  <si>
    <t>教育センター併設</t>
    <rPh sb="0" eb="2">
      <t>キョウイク</t>
    </rPh>
    <rPh sb="6" eb="8">
      <t>ヘイセツ</t>
    </rPh>
    <phoneticPr fontId="2"/>
  </si>
  <si>
    <t>大袋地区センター・公民館</t>
  </si>
  <si>
    <t>荻島地区センター・公民館</t>
  </si>
  <si>
    <t>H18.4.1 建替え</t>
    <rPh sb="8" eb="10">
      <t>タテカ</t>
    </rPh>
    <phoneticPr fontId="2"/>
  </si>
  <si>
    <t>出羽地区センター・公民館</t>
  </si>
  <si>
    <t>　〃　七左町4丁目248-1</t>
  </si>
  <si>
    <t>H25.12.1 建替え</t>
    <rPh sb="9" eb="11">
      <t>タテカ</t>
    </rPh>
    <phoneticPr fontId="2"/>
  </si>
  <si>
    <t>蒲生地区センター・公民館</t>
  </si>
  <si>
    <t>H10.5.15 建替え</t>
    <rPh sb="9" eb="11">
      <t>タテカ</t>
    </rPh>
    <phoneticPr fontId="2"/>
  </si>
  <si>
    <t>川柳地区センター・公民館</t>
  </si>
  <si>
    <t>　〃　川柳町2丁目485</t>
  </si>
  <si>
    <t>大沢地区センター・公民館</t>
  </si>
  <si>
    <t>越ヶ谷地区センター・公民館</t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</si>
  <si>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2"/>
  </si>
  <si>
    <t>南越谷地区センター・公民館</t>
  </si>
  <si>
    <t>H14.11.1 建替え</t>
    <rPh sb="9" eb="11">
      <t>タテカ</t>
    </rPh>
    <phoneticPr fontId="2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</si>
  <si>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2"/>
  </si>
  <si>
    <t>北越谷地区センター・公民館</t>
  </si>
  <si>
    <t>H3.4.1 建替え</t>
    <rPh sb="7" eb="9">
      <t>タテカ</t>
    </rPh>
    <phoneticPr fontId="2"/>
  </si>
  <si>
    <t>千間台記念会館</t>
  </si>
  <si>
    <t>市立図書館</t>
  </si>
  <si>
    <t>あだたら高原少年自然の家</t>
  </si>
  <si>
    <t>福島県二本松市大字永田
字長坂国有林14林班ゐ2小班</t>
  </si>
  <si>
    <t>旧東方村中村家住宅</t>
  </si>
  <si>
    <t>越谷市レイクタウン9丁目51</t>
  </si>
  <si>
    <t>大間野町旧中村家住宅</t>
  </si>
  <si>
    <t>日本文化伝承の館こしがや能楽堂</t>
  </si>
  <si>
    <t>越谷コミュニティセンター</t>
  </si>
  <si>
    <t>科学技術体験センター</t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</si>
  <si>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2"/>
  </si>
  <si>
    <t>10-22. 越谷コミュニティセンター施設の概要</t>
    <rPh sb="7" eb="9">
      <t>コシガヤ</t>
    </rPh>
    <rPh sb="19" eb="21">
      <t>シセツ</t>
    </rPh>
    <rPh sb="22" eb="24">
      <t>ガイヨウ</t>
    </rPh>
    <phoneticPr fontId="2"/>
  </si>
  <si>
    <t>市民ホール等</t>
    <rPh sb="5" eb="6">
      <t>トウ</t>
    </rPh>
    <phoneticPr fontId="2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</si>
  <si>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</si>
  <si>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</si>
  <si>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</si>
  <si>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</si>
  <si>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2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</si>
  <si>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</si>
  <si>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</si>
  <si>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</si>
  <si>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</si>
  <si>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</si>
  <si>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</si>
  <si>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</si>
  <si>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</si>
  <si>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</si>
  <si>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</si>
  <si>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</si>
  <si>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</si>
  <si>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</si>
  <si>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2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</si>
  <si>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</si>
  <si>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</si>
  <si>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</si>
  <si>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</si>
  <si>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</si>
  <si>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</si>
  <si>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</si>
  <si>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</si>
  <si>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</si>
  <si>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</si>
  <si>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</si>
  <si>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</si>
  <si>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</si>
  <si>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</si>
  <si>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</si>
  <si>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</si>
  <si>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○レストラン 76席　</t>
    <phoneticPr fontId="2"/>
  </si>
  <si>
    <t>○南部図書室</t>
  </si>
  <si>
    <t>○特別応接室</t>
  </si>
  <si>
    <t>定員　8席</t>
  </si>
  <si>
    <t>（注1）車椅子用スペース8席分含む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2"/>
  </si>
  <si>
    <t>資料：教育委員会・生涯学習課</t>
  </si>
  <si>
    <t>（注2）車椅子用スペース6席分含む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2"/>
  </si>
  <si>
    <t>10-23.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</si>
  <si>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</si>
  <si>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区  分</t>
    <rPh sb="0" eb="4">
      <t>クブン</t>
    </rPh>
    <phoneticPr fontId="2"/>
  </si>
  <si>
    <t>26年度</t>
    <rPh sb="2" eb="4">
      <t>８ネンド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</si>
  <si>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</si>
  <si>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4">
      <t>リヨウシャスウ</t>
    </rPh>
    <phoneticPr fontId="2"/>
  </si>
  <si>
    <t xml:space="preserve"> 公民館主催教室等</t>
    <rPh sb="1" eb="4">
      <t>コウミンカン</t>
    </rPh>
    <rPh sb="4" eb="6">
      <t>シュサイ</t>
    </rPh>
    <rPh sb="6" eb="8">
      <t>キョウシツ</t>
    </rPh>
    <rPh sb="8" eb="9">
      <t>ナド</t>
    </rPh>
    <phoneticPr fontId="2"/>
  </si>
  <si>
    <t xml:space="preserve"> 公民館主催大会事業等</t>
    <rPh sb="1" eb="4">
      <t>コウミンカン</t>
    </rPh>
    <rPh sb="4" eb="6">
      <t>シュサイ</t>
    </rPh>
    <rPh sb="6" eb="8">
      <t>タイカイ</t>
    </rPh>
    <rPh sb="8" eb="10">
      <t>ジギョウ</t>
    </rPh>
    <rPh sb="10" eb="11">
      <t>ナド</t>
    </rPh>
    <phoneticPr fontId="2"/>
  </si>
  <si>
    <t xml:space="preserve"> クラブ・サークル事業等</t>
    <rPh sb="9" eb="11">
      <t>ジギョウ</t>
    </rPh>
    <rPh sb="11" eb="12">
      <t>ナド</t>
    </rPh>
    <phoneticPr fontId="2"/>
  </si>
  <si>
    <t xml:space="preserve"> 関係諸団体利用</t>
    <rPh sb="1" eb="3">
      <t>カンケイ</t>
    </rPh>
    <rPh sb="3" eb="6">
      <t>ショダンタイ</t>
    </rPh>
    <rPh sb="6" eb="8">
      <t>リヨウ</t>
    </rPh>
    <phoneticPr fontId="2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</si>
  <si>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2"/>
  </si>
  <si>
    <t>10-24.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2"/>
  </si>
  <si>
    <t xml:space="preserve"> 桜井地区センター・公民館</t>
    <rPh sb="1" eb="3">
      <t>サクライ</t>
    </rPh>
    <rPh sb="3" eb="5">
      <t>チク</t>
    </rPh>
    <rPh sb="10" eb="13">
      <t>コウミンカン</t>
    </rPh>
    <phoneticPr fontId="2"/>
  </si>
  <si>
    <t xml:space="preserve"> 新方地区センター・公民館</t>
    <rPh sb="1" eb="3">
      <t>ニイカタ</t>
    </rPh>
    <rPh sb="3" eb="5">
      <t>チク</t>
    </rPh>
    <rPh sb="10" eb="13">
      <t>コウミンカン</t>
    </rPh>
    <phoneticPr fontId="2"/>
  </si>
  <si>
    <t xml:space="preserve"> 増林地区センター・公民館</t>
    <rPh sb="1" eb="3">
      <t>マシバヤシ</t>
    </rPh>
    <rPh sb="3" eb="5">
      <t>チク</t>
    </rPh>
    <rPh sb="10" eb="13">
      <t>コウミンカン</t>
    </rPh>
    <phoneticPr fontId="2"/>
  </si>
  <si>
    <t xml:space="preserve"> 大袋地区センター・公民館</t>
    <rPh sb="1" eb="3">
      <t>オオブクロ</t>
    </rPh>
    <rPh sb="3" eb="5">
      <t>チク</t>
    </rPh>
    <rPh sb="10" eb="13">
      <t>コウミンカン</t>
    </rPh>
    <phoneticPr fontId="2"/>
  </si>
  <si>
    <t xml:space="preserve"> 荻島地区センター・公民館</t>
    <rPh sb="1" eb="3">
      <t>オギシマ</t>
    </rPh>
    <rPh sb="3" eb="5">
      <t>チク</t>
    </rPh>
    <rPh sb="10" eb="13">
      <t>コウミンカン</t>
    </rPh>
    <phoneticPr fontId="2"/>
  </si>
  <si>
    <t xml:space="preserve"> 出羽地区センター・公民館</t>
    <rPh sb="1" eb="3">
      <t>デワ</t>
    </rPh>
    <rPh sb="3" eb="5">
      <t>チク</t>
    </rPh>
    <rPh sb="10" eb="13">
      <t>コウミンカン</t>
    </rPh>
    <phoneticPr fontId="2"/>
  </si>
  <si>
    <t xml:space="preserve"> 蒲生地区センター・公民館</t>
    <rPh sb="1" eb="3">
      <t>ガモウ</t>
    </rPh>
    <rPh sb="3" eb="5">
      <t>チク</t>
    </rPh>
    <rPh sb="10" eb="13">
      <t>コウミンカン</t>
    </rPh>
    <phoneticPr fontId="2"/>
  </si>
  <si>
    <t xml:space="preserve"> 川柳地区センター・公民館</t>
    <rPh sb="1" eb="3">
      <t>カワヤナギ</t>
    </rPh>
    <rPh sb="3" eb="5">
      <t>チク</t>
    </rPh>
    <rPh sb="10" eb="13">
      <t>コウミンカン</t>
    </rPh>
    <phoneticPr fontId="2"/>
  </si>
  <si>
    <t xml:space="preserve"> 大相模地区センター</t>
    <rPh sb="1" eb="4">
      <t>オオサガミ</t>
    </rPh>
    <rPh sb="4" eb="6">
      <t>チク</t>
    </rPh>
    <phoneticPr fontId="2"/>
  </si>
  <si>
    <t xml:space="preserve"> 大相模公民館</t>
    <rPh sb="1" eb="4">
      <t>オオサガミ</t>
    </rPh>
    <rPh sb="4" eb="7">
      <t>コウミンカン</t>
    </rPh>
    <phoneticPr fontId="2"/>
  </si>
  <si>
    <t xml:space="preserve"> 大沢地区センター・公民館</t>
    <rPh sb="1" eb="3">
      <t>オオサワ</t>
    </rPh>
    <rPh sb="3" eb="5">
      <t>チク</t>
    </rPh>
    <rPh sb="10" eb="13">
      <t>コウミンカン</t>
    </rPh>
    <phoneticPr fontId="2"/>
  </si>
  <si>
    <t xml:space="preserve"> 越ヶ谷地区センター・公民館</t>
    <rPh sb="1" eb="4">
      <t>コシガヤ</t>
    </rPh>
    <rPh sb="4" eb="6">
      <t>チク</t>
    </rPh>
    <rPh sb="11" eb="14">
      <t>コウミンカン</t>
    </rPh>
    <phoneticPr fontId="2"/>
  </si>
  <si>
    <t xml:space="preserve"> 南越谷地区センター・公民館</t>
    <rPh sb="1" eb="4">
      <t>ミナミコシガヤ</t>
    </rPh>
    <rPh sb="4" eb="6">
      <t>チク</t>
    </rPh>
    <rPh sb="11" eb="14">
      <t>コウミンカン</t>
    </rPh>
    <phoneticPr fontId="2"/>
  </si>
  <si>
    <t xml:space="preserve"> 北越谷地区センター・公民館</t>
    <rPh sb="1" eb="4">
      <t>キタコシガヤ</t>
    </rPh>
    <rPh sb="4" eb="6">
      <t>チク</t>
    </rPh>
    <rPh sb="11" eb="14">
      <t>コウミンカン</t>
    </rPh>
    <phoneticPr fontId="2"/>
  </si>
  <si>
    <t>資料：教育委員会・生涯学習課、市民活動支援課</t>
    <rPh sb="3" eb="5">
      <t>キョウイク</t>
    </rPh>
    <rPh sb="5" eb="8">
      <t>イインカイ</t>
    </rPh>
    <rPh sb="9" eb="14">
      <t>ショウガイガクシュウカ</t>
    </rPh>
    <rPh sb="15" eb="17">
      <t>シミン</t>
    </rPh>
    <rPh sb="17" eb="19">
      <t>カツドウ</t>
    </rPh>
    <rPh sb="19" eb="21">
      <t>シエン</t>
    </rPh>
    <rPh sb="21" eb="22">
      <t>カ</t>
    </rPh>
    <phoneticPr fontId="2"/>
  </si>
  <si>
    <t>10-25. 越谷コミュニティセンター利用状況</t>
    <rPh sb="7" eb="9">
      <t>コシガヤ</t>
    </rPh>
    <rPh sb="19" eb="21">
      <t>リヨウ</t>
    </rPh>
    <rPh sb="21" eb="23">
      <t>ジョウキョウ</t>
    </rPh>
    <phoneticPr fontId="2"/>
  </si>
  <si>
    <t>期  間</t>
    <rPh sb="0" eb="4">
      <t>キカン</t>
    </rPh>
    <phoneticPr fontId="2"/>
  </si>
  <si>
    <t>利用区分数</t>
    <rPh sb="0" eb="2">
      <t>リヨウ</t>
    </rPh>
    <rPh sb="2" eb="4">
      <t>クブン</t>
    </rPh>
    <rPh sb="4" eb="5">
      <t>スウ</t>
    </rPh>
    <phoneticPr fontId="2"/>
  </si>
  <si>
    <t xml:space="preserve"> 大ホール</t>
    <rPh sb="1" eb="2">
      <t>ダイ</t>
    </rPh>
    <phoneticPr fontId="2"/>
  </si>
  <si>
    <t xml:space="preserve"> 小ホール</t>
    <rPh sb="1" eb="2">
      <t>ショウ</t>
    </rPh>
    <phoneticPr fontId="2"/>
  </si>
  <si>
    <t xml:space="preserve"> 展示ホール</t>
    <rPh sb="1" eb="3">
      <t>テンジ</t>
    </rPh>
    <phoneticPr fontId="2"/>
  </si>
  <si>
    <t xml:space="preserve"> 集会議室（和室を含む）</t>
    <rPh sb="1" eb="2">
      <t>シュウゴウ</t>
    </rPh>
    <rPh sb="2" eb="5">
      <t>ショウカイギシツ</t>
    </rPh>
    <rPh sb="6" eb="8">
      <t>ワシツ</t>
    </rPh>
    <rPh sb="9" eb="10">
      <t>フク</t>
    </rPh>
    <phoneticPr fontId="2"/>
  </si>
  <si>
    <t xml:space="preserve"> 宴会室</t>
    <rPh sb="1" eb="4">
      <t>エンカイシツ</t>
    </rPh>
    <phoneticPr fontId="2"/>
  </si>
  <si>
    <t>－</t>
  </si>
  <si>
    <t xml:space="preserve"> 南部図書室</t>
    <rPh sb="1" eb="3">
      <t>ナンブ</t>
    </rPh>
    <rPh sb="3" eb="6">
      <t>トショシツ</t>
    </rPh>
    <phoneticPr fontId="2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</si>
  <si>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2"/>
  </si>
  <si>
    <t>10-26.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2"/>
  </si>
  <si>
    <t>交流館名</t>
    <rPh sb="0" eb="2">
      <t>コウリュウ</t>
    </rPh>
    <rPh sb="2" eb="3">
      <t>カン</t>
    </rPh>
    <rPh sb="3" eb="4">
      <t>ナ</t>
    </rPh>
    <phoneticPr fontId="2"/>
  </si>
  <si>
    <t>赤山交流館</t>
    <rPh sb="0" eb="2">
      <t>アカヤマ</t>
    </rPh>
    <rPh sb="2" eb="4">
      <t>コウリュウ</t>
    </rPh>
    <rPh sb="4" eb="5">
      <t>カン</t>
    </rPh>
    <phoneticPr fontId="2"/>
  </si>
  <si>
    <t>大沢北交流館</t>
    <rPh sb="0" eb="2">
      <t>オオサワ</t>
    </rPh>
    <rPh sb="2" eb="3">
      <t>キタ</t>
    </rPh>
    <rPh sb="3" eb="6">
      <t>コウリュウカン</t>
    </rPh>
    <phoneticPr fontId="2"/>
  </si>
  <si>
    <t>蒲生交流館</t>
    <rPh sb="0" eb="2">
      <t>ガモウ</t>
    </rPh>
    <rPh sb="2" eb="4">
      <t>コウリュウ</t>
    </rPh>
    <rPh sb="4" eb="5">
      <t>カン</t>
    </rPh>
    <phoneticPr fontId="2"/>
  </si>
  <si>
    <t>南部交流館</t>
    <rPh sb="0" eb="2">
      <t>ナンブ</t>
    </rPh>
    <rPh sb="2" eb="4">
      <t>コウリュウ</t>
    </rPh>
    <rPh sb="4" eb="5">
      <t>カン</t>
    </rPh>
    <phoneticPr fontId="2"/>
  </si>
  <si>
    <t>新方交流館</t>
    <rPh sb="0" eb="2">
      <t>シンポウ</t>
    </rPh>
    <rPh sb="2" eb="5">
      <t>コウリュウカン</t>
    </rPh>
    <phoneticPr fontId="2"/>
  </si>
  <si>
    <t>大袋北交流館</t>
    <rPh sb="0" eb="2">
      <t>オオブクロ</t>
    </rPh>
    <rPh sb="2" eb="3">
      <t>キタ</t>
    </rPh>
    <rPh sb="3" eb="5">
      <t>コウリュウ</t>
    </rPh>
    <rPh sb="5" eb="6">
      <t>カン</t>
    </rPh>
    <phoneticPr fontId="2"/>
  </si>
  <si>
    <t>桜井交流館</t>
    <rPh sb="0" eb="2">
      <t>サクライ</t>
    </rPh>
    <rPh sb="2" eb="4">
      <t>コウリュウ</t>
    </rPh>
    <rPh sb="4" eb="5">
      <t>カン</t>
    </rPh>
    <phoneticPr fontId="2"/>
  </si>
  <si>
    <t>南越谷交流館</t>
    <rPh sb="0" eb="1">
      <t>ミナミ</t>
    </rPh>
    <rPh sb="1" eb="3">
      <t>コシガヤ</t>
    </rPh>
    <rPh sb="3" eb="5">
      <t>コウリュウ</t>
    </rPh>
    <rPh sb="5" eb="6">
      <t>カン</t>
    </rPh>
    <phoneticPr fontId="2"/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</si>
  <si>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2"/>
  </si>
  <si>
    <t>10-27.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2"/>
  </si>
  <si>
    <t>平成25年度</t>
    <rPh sb="0" eb="2">
      <t>ヘイセイ</t>
    </rPh>
    <rPh sb="4" eb="6">
      <t>ネンド</t>
    </rPh>
    <phoneticPr fontId="20"/>
  </si>
  <si>
    <t>26年度</t>
    <rPh sb="2" eb="4">
      <t>ネンド</t>
    </rPh>
    <phoneticPr fontId="20"/>
  </si>
  <si>
    <t>劇場</t>
    <rPh sb="0" eb="2">
      <t>ゲキジョウ</t>
    </rPh>
    <phoneticPr fontId="2"/>
  </si>
  <si>
    <t>第1～3会議室</t>
    <rPh sb="0" eb="1">
      <t>ダイ</t>
    </rPh>
    <rPh sb="4" eb="7">
      <t>カイギシツ</t>
    </rPh>
    <phoneticPr fontId="2"/>
  </si>
  <si>
    <t>和室（2室）</t>
    <rPh sb="0" eb="2">
      <t>ワシツ</t>
    </rPh>
    <rPh sb="4" eb="5">
      <t>シツ</t>
    </rPh>
    <phoneticPr fontId="2"/>
  </si>
  <si>
    <t>展示ロビー</t>
    <rPh sb="0" eb="2">
      <t>テンジ</t>
    </rPh>
    <phoneticPr fontId="2"/>
  </si>
  <si>
    <t>音楽室</t>
    <rPh sb="0" eb="3">
      <t>オンガクシツ</t>
    </rPh>
    <phoneticPr fontId="2"/>
  </si>
  <si>
    <t>10-28.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2"/>
  </si>
  <si>
    <t>集会室</t>
    <rPh sb="0" eb="3">
      <t>シュウカイシツ</t>
    </rPh>
    <phoneticPr fontId="2"/>
  </si>
  <si>
    <t>工作工芸室</t>
    <rPh sb="0" eb="2">
      <t>コウサク</t>
    </rPh>
    <rPh sb="2" eb="4">
      <t>コウゲイ</t>
    </rPh>
    <rPh sb="4" eb="5">
      <t>シツ</t>
    </rPh>
    <phoneticPr fontId="2"/>
  </si>
  <si>
    <t>特別会議室</t>
    <rPh sb="0" eb="2">
      <t>トクベツ</t>
    </rPh>
    <rPh sb="2" eb="5">
      <t>カイギシツ</t>
    </rPh>
    <phoneticPr fontId="2"/>
  </si>
  <si>
    <t>第1～18会議室</t>
    <rPh sb="0" eb="1">
      <t>ダイ</t>
    </rPh>
    <rPh sb="5" eb="8">
      <t>カイギシツ</t>
    </rPh>
    <phoneticPr fontId="2"/>
  </si>
  <si>
    <t>10-29.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2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</si>
  <si>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2"/>
  </si>
  <si>
    <t>総利用者数</t>
  </si>
  <si>
    <t>開所日数</t>
  </si>
  <si>
    <t>登録団体数</t>
  </si>
  <si>
    <t>市民活動支援センター</t>
    <rPh sb="0" eb="10">
      <t>シ</t>
    </rPh>
    <phoneticPr fontId="2"/>
  </si>
  <si>
    <t>観光・物産情報コーナー</t>
    <rPh sb="0" eb="11">
      <t>カ</t>
    </rPh>
    <phoneticPr fontId="2"/>
  </si>
  <si>
    <t>中央図書室</t>
    <rPh sb="0" eb="5">
      <t>チ</t>
    </rPh>
    <phoneticPr fontId="2"/>
  </si>
  <si>
    <t>10-30.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2"/>
  </si>
  <si>
    <t>（単位：件、人）</t>
  </si>
  <si>
    <t>年度</t>
  </si>
  <si>
    <t>利用件数</t>
  </si>
  <si>
    <t>利用者数</t>
  </si>
  <si>
    <t>10-31．図書館分類別蔵書冊数</t>
    <rPh sb="6" eb="9">
      <t>トショカン</t>
    </rPh>
    <rPh sb="9" eb="10">
      <t>ブン</t>
    </rPh>
    <rPh sb="10" eb="12">
      <t>ルイベツ</t>
    </rPh>
    <rPh sb="12" eb="14">
      <t>ゾウショ</t>
    </rPh>
    <rPh sb="14" eb="16">
      <t>サッスウ</t>
    </rPh>
    <phoneticPr fontId="2"/>
  </si>
  <si>
    <t>（単位：冊）</t>
    <rPh sb="1" eb="3">
      <t>タンイ</t>
    </rPh>
    <rPh sb="4" eb="5">
      <t>サツ</t>
    </rPh>
    <phoneticPr fontId="2"/>
  </si>
  <si>
    <t>分　類</t>
    <rPh sb="0" eb="1">
      <t>ブン</t>
    </rPh>
    <rPh sb="2" eb="3">
      <t>タグイ</t>
    </rPh>
    <phoneticPr fontId="2"/>
  </si>
  <si>
    <t>総  数</t>
    <rPh sb="0" eb="1">
      <t>フサ</t>
    </rPh>
    <rPh sb="3" eb="4">
      <t>カズ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</si>
  <si>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</si>
  <si>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</si>
  <si>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</si>
  <si>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4">
      <t>シャカイカガク</t>
    </rPh>
    <phoneticPr fontId="2"/>
  </si>
  <si>
    <t>自然科学</t>
    <rPh sb="0" eb="2">
      <t>シゼン</t>
    </rPh>
    <rPh sb="2" eb="4">
      <t>カガク</t>
    </rPh>
    <phoneticPr fontId="2"/>
  </si>
  <si>
    <t>技術</t>
    <rPh sb="0" eb="2">
      <t>ギジュツ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</si>
  <si>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</si>
  <si>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</si>
  <si>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言語</t>
    <rPh sb="0" eb="2">
      <t>ゲンゴ</t>
    </rPh>
    <phoneticPr fontId="2"/>
  </si>
  <si>
    <t>文学</t>
    <rPh sb="0" eb="2">
      <t>ブンガク</t>
    </rPh>
    <phoneticPr fontId="2"/>
  </si>
  <si>
    <t>洋書</t>
    <rPh sb="0" eb="2">
      <t>ヨウショ</t>
    </rPh>
    <phoneticPr fontId="2"/>
  </si>
  <si>
    <t>郷土資料</t>
    <rPh sb="0" eb="2">
      <t>キョウドシリョウ</t>
    </rPh>
    <rPh sb="2" eb="4">
      <t>シリョウ</t>
    </rPh>
    <phoneticPr fontId="2"/>
  </si>
  <si>
    <t>参考図書</t>
    <rPh sb="0" eb="2">
      <t>サンコウ</t>
    </rPh>
    <rPh sb="2" eb="4">
      <t>トショ</t>
    </rPh>
    <phoneticPr fontId="2"/>
  </si>
  <si>
    <t>児童書</t>
    <rPh sb="0" eb="2">
      <t>ジドウ</t>
    </rPh>
    <phoneticPr fontId="2"/>
  </si>
  <si>
    <t>紙芝居</t>
    <rPh sb="0" eb="3">
      <t>カミシバイ</t>
    </rPh>
    <phoneticPr fontId="2"/>
  </si>
  <si>
    <t>障害奉仕</t>
    <rPh sb="0" eb="2">
      <t>ショウガイ</t>
    </rPh>
    <rPh sb="2" eb="4">
      <t>ホウシ</t>
    </rPh>
    <phoneticPr fontId="2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</si>
  <si>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2"/>
  </si>
  <si>
    <t>10-32. 図書館サービス指標</t>
    <rPh sb="7" eb="10">
      <t>トショカン</t>
    </rPh>
    <rPh sb="14" eb="16">
      <t>シヒョウ</t>
    </rPh>
    <phoneticPr fontId="2"/>
  </si>
  <si>
    <t>サービス指標</t>
    <rPh sb="4" eb="6">
      <t>シヒョウ</t>
    </rPh>
    <phoneticPr fontId="2"/>
  </si>
  <si>
    <t xml:space="preserve"> 人口1人当たり貸出冊数（貸出冊数/人口）</t>
    <rPh sb="1" eb="3">
      <t>ジンコウ</t>
    </rPh>
    <rPh sb="4" eb="6">
      <t>ヒトアタ</t>
    </rPh>
    <rPh sb="8" eb="10">
      <t>カシダシ</t>
    </rPh>
    <rPh sb="10" eb="12">
      <t>サッスウ</t>
    </rPh>
    <rPh sb="13" eb="15">
      <t>カシダシ</t>
    </rPh>
    <rPh sb="15" eb="17">
      <t>サッスウ</t>
    </rPh>
    <rPh sb="18" eb="20">
      <t>ジンコウ</t>
    </rPh>
    <phoneticPr fontId="2"/>
  </si>
  <si>
    <t xml:space="preserve"> 登録率（登録者数/人口×100）</t>
    <rPh sb="1" eb="3">
      <t>トウロク</t>
    </rPh>
    <rPh sb="3" eb="4">
      <t>リツ</t>
    </rPh>
    <rPh sb="5" eb="9">
      <t>トウロクシャスウ</t>
    </rPh>
    <rPh sb="10" eb="12">
      <t>ジンコウ</t>
    </rPh>
    <phoneticPr fontId="2"/>
  </si>
  <si>
    <t xml:space="preserve"> 実質貸出密度（貸出冊数/登録者数）</t>
    <rPh sb="1" eb="3">
      <t>ジッシツ</t>
    </rPh>
    <rPh sb="3" eb="5">
      <t>カシダシ</t>
    </rPh>
    <rPh sb="5" eb="7">
      <t>ミツド</t>
    </rPh>
    <rPh sb="8" eb="10">
      <t>カシダシ</t>
    </rPh>
    <rPh sb="10" eb="12">
      <t>サッスウ</t>
    </rPh>
    <rPh sb="13" eb="17">
      <t>トウロクシャスウ</t>
    </rPh>
    <phoneticPr fontId="2"/>
  </si>
  <si>
    <t xml:space="preserve"> 蔵書回転率（貸出冊数/蔵書冊数×100）</t>
    <rPh sb="1" eb="3">
      <t>ゾウショ</t>
    </rPh>
    <rPh sb="3" eb="5">
      <t>カイテンスウ</t>
    </rPh>
    <rPh sb="5" eb="6">
      <t>リツ</t>
    </rPh>
    <rPh sb="7" eb="9">
      <t>カシダシ</t>
    </rPh>
    <rPh sb="9" eb="11">
      <t>サッスウ</t>
    </rPh>
    <rPh sb="12" eb="14">
      <t>ゾウショ</t>
    </rPh>
    <rPh sb="14" eb="16">
      <t>サッスウ</t>
    </rPh>
    <phoneticPr fontId="2"/>
  </si>
  <si>
    <t xml:space="preserve"> 人口1人当たり蔵書冊数（蔵書冊数/人口）</t>
    <rPh sb="1" eb="3">
      <t>ジンコウ</t>
    </rPh>
    <rPh sb="4" eb="5">
      <t>ヒト</t>
    </rPh>
    <rPh sb="5" eb="6">
      <t>アタ</t>
    </rPh>
    <rPh sb="8" eb="10">
      <t>ゾウショ</t>
    </rPh>
    <rPh sb="10" eb="12">
      <t>サッスウ</t>
    </rPh>
    <rPh sb="13" eb="15">
      <t>ゾウショ</t>
    </rPh>
    <rPh sb="15" eb="17">
      <t>サッスウ</t>
    </rPh>
    <rPh sb="18" eb="20">
      <t>ジンコウ</t>
    </rPh>
    <phoneticPr fontId="2"/>
  </si>
  <si>
    <t xml:space="preserve"> 人口1人当たり図書購入費（図書購入費/人口）</t>
    <rPh sb="1" eb="3">
      <t>ジンコウ</t>
    </rPh>
    <rPh sb="4" eb="5">
      <t>ヒト</t>
    </rPh>
    <rPh sb="5" eb="6">
      <t>アタ</t>
    </rPh>
    <rPh sb="8" eb="10">
      <t>トショ</t>
    </rPh>
    <rPh sb="10" eb="13">
      <t>コウニュウヒ</t>
    </rPh>
    <rPh sb="14" eb="16">
      <t>トショ</t>
    </rPh>
    <rPh sb="16" eb="18">
      <t>コウニュウ</t>
    </rPh>
    <rPh sb="18" eb="19">
      <t>ヒ</t>
    </rPh>
    <rPh sb="20" eb="22">
      <t>ジンコウ</t>
    </rPh>
    <phoneticPr fontId="2"/>
  </si>
  <si>
    <t xml:space="preserve"> 貸出コスト（図書館総経費/貸出冊数）</t>
    <rPh sb="1" eb="3">
      <t>カシダシ</t>
    </rPh>
    <rPh sb="7" eb="10">
      <t>トショカン</t>
    </rPh>
    <rPh sb="10" eb="11">
      <t>ソウケイヒ</t>
    </rPh>
    <rPh sb="12" eb="13">
      <t>ヒ</t>
    </rPh>
    <rPh sb="14" eb="16">
      <t>カシダシ</t>
    </rPh>
    <rPh sb="16" eb="18">
      <t>サッスウ</t>
    </rPh>
    <phoneticPr fontId="2"/>
  </si>
  <si>
    <t>10-33．図書館利用状況</t>
    <rPh sb="6" eb="9">
      <t>トショカン</t>
    </rPh>
    <rPh sb="9" eb="11">
      <t>リヨウ</t>
    </rPh>
    <rPh sb="11" eb="13">
      <t>ジョウキョウ</t>
    </rPh>
    <phoneticPr fontId="2"/>
  </si>
  <si>
    <t>区　　分</t>
    <rPh sb="0" eb="1">
      <t>ク</t>
    </rPh>
    <rPh sb="3" eb="4">
      <t>ブン</t>
    </rPh>
    <phoneticPr fontId="2"/>
  </si>
  <si>
    <t>入館者数</t>
  </si>
  <si>
    <t>開館日数</t>
  </si>
  <si>
    <t>登録者数</t>
  </si>
  <si>
    <t>貸出冊数</t>
  </si>
  <si>
    <t xml:space="preserve"> 一般書</t>
  </si>
  <si>
    <t xml:space="preserve"> 児童書</t>
  </si>
  <si>
    <t xml:space="preserve"> 紙芝居</t>
  </si>
  <si>
    <t xml:space="preserve"> 参考図書・郷土資料</t>
  </si>
  <si>
    <t xml:space="preserve"> 雑  誌</t>
  </si>
  <si>
    <t xml:space="preserve"> その他</t>
  </si>
  <si>
    <t>視覚障害者用貸出数</t>
  </si>
  <si>
    <t xml:space="preserve"> 録音テープ（巻）</t>
  </si>
  <si>
    <t xml:space="preserve"> ＣＤ（枚）</t>
  </si>
  <si>
    <t xml:space="preserve"> 点字図書（冊）</t>
  </si>
  <si>
    <t>資料：教育委員会・図書館</t>
    <rPh sb="3" eb="5">
      <t>キョウイク</t>
    </rPh>
    <rPh sb="5" eb="8">
      <t>イインカイ</t>
    </rPh>
    <phoneticPr fontId="2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</si>
  <si>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2"/>
  </si>
  <si>
    <t>開室日数</t>
  </si>
  <si>
    <t>（3）南部図書室</t>
  </si>
  <si>
    <t>（4）中央図書室</t>
    <rPh sb="3" eb="5">
      <t>チュウオウ</t>
    </rPh>
    <rPh sb="5" eb="8">
      <t>トショシツ</t>
    </rPh>
    <phoneticPr fontId="2"/>
  </si>
  <si>
    <t>25年度</t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</si>
  <si>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2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</si>
  <si>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2"/>
  </si>
  <si>
    <t>貸出冊数</t>
    <rPh sb="0" eb="2">
      <t>カシダシ</t>
    </rPh>
    <rPh sb="2" eb="4">
      <t>サッスウ</t>
    </rPh>
    <phoneticPr fontId="2"/>
  </si>
  <si>
    <t xml:space="preserve"> 一般書</t>
    <rPh sb="1" eb="4">
      <t>イッパンショ</t>
    </rPh>
    <phoneticPr fontId="2"/>
  </si>
  <si>
    <t xml:space="preserve"> 児童書</t>
    <rPh sb="1" eb="4">
      <t>ジドウショ</t>
    </rPh>
    <phoneticPr fontId="2"/>
  </si>
  <si>
    <t xml:space="preserve"> 紙芝居</t>
    <rPh sb="1" eb="4">
      <t>カミシバイ</t>
    </rPh>
    <phoneticPr fontId="2"/>
  </si>
  <si>
    <t xml:space="preserve"> 参考図書・郷土資料</t>
    <rPh sb="1" eb="5">
      <t>サンコウトショ</t>
    </rPh>
    <rPh sb="6" eb="8">
      <t>キョウド</t>
    </rPh>
    <rPh sb="8" eb="10">
      <t>シリョウ</t>
    </rPh>
    <phoneticPr fontId="2"/>
  </si>
  <si>
    <t xml:space="preserve"> 雑  誌</t>
    <rPh sb="1" eb="5">
      <t>ザッシ</t>
    </rPh>
    <phoneticPr fontId="2"/>
  </si>
  <si>
    <t xml:space="preserve"> その他</t>
    <rPh sb="1" eb="4">
      <t>ソノタ</t>
    </rPh>
    <phoneticPr fontId="2"/>
  </si>
  <si>
    <t>延べ利用団体数</t>
  </si>
  <si>
    <t>10-34．移動図書館「しらこばと号」利用状況</t>
    <rPh sb="6" eb="8">
      <t>イドウ</t>
    </rPh>
    <rPh sb="8" eb="11">
      <t>トショカン</t>
    </rPh>
    <rPh sb="17" eb="18">
      <t>ゴウ</t>
    </rPh>
    <rPh sb="19" eb="21">
      <t>リヨウ</t>
    </rPh>
    <rPh sb="21" eb="23">
      <t>ジョウキョウ</t>
    </rPh>
    <phoneticPr fontId="2"/>
  </si>
  <si>
    <t>駐車場数</t>
  </si>
  <si>
    <t>10-35．科学技術体験センター「ミラクル」利用状況</t>
    <rPh sb="6" eb="8">
      <t>カガク</t>
    </rPh>
    <rPh sb="8" eb="10">
      <t>ギジュツ</t>
    </rPh>
    <rPh sb="10" eb="12">
      <t>タイケン</t>
    </rPh>
    <phoneticPr fontId="2"/>
  </si>
  <si>
    <t>（1）入館者数</t>
    <rPh sb="3" eb="6">
      <t>ニュウカンシャ</t>
    </rPh>
    <rPh sb="6" eb="7">
      <t>カズ</t>
    </rPh>
    <phoneticPr fontId="2"/>
  </si>
  <si>
    <t>年度</t>
    <rPh sb="0" eb="2">
      <t>ネンド</t>
    </rPh>
    <phoneticPr fontId="2"/>
  </si>
  <si>
    <t>総入館者数</t>
    <rPh sb="0" eb="1">
      <t>ソウ</t>
    </rPh>
    <rPh sb="1" eb="4">
      <t>ニュウカンシャ</t>
    </rPh>
    <rPh sb="4" eb="5">
      <t>スウ</t>
    </rPh>
    <phoneticPr fontId="2"/>
  </si>
  <si>
    <t>開館日数
(日)</t>
    <rPh sb="0" eb="2">
      <t>カイカン</t>
    </rPh>
    <rPh sb="2" eb="4">
      <t>ニッスウ</t>
    </rPh>
    <rPh sb="6" eb="7">
      <t>ニチ</t>
    </rPh>
    <phoneticPr fontId="2"/>
  </si>
  <si>
    <t>1日平均入館者数</t>
    <rPh sb="1" eb="2">
      <t>ニチ</t>
    </rPh>
    <rPh sb="2" eb="4">
      <t>ヘイキン</t>
    </rPh>
    <rPh sb="4" eb="7">
      <t>ニュウカンシャ</t>
    </rPh>
    <rPh sb="7" eb="8">
      <t>カズ</t>
    </rPh>
    <phoneticPr fontId="2"/>
  </si>
  <si>
    <t>団体利用</t>
    <rPh sb="0" eb="2">
      <t>ダンタイ</t>
    </rPh>
    <rPh sb="2" eb="4">
      <t>リヨウ</t>
    </rPh>
    <phoneticPr fontId="2"/>
  </si>
  <si>
    <t>貸室利用者数</t>
    <rPh sb="0" eb="2">
      <t>カシシツ</t>
    </rPh>
    <rPh sb="2" eb="5">
      <t>リヨウシャ</t>
    </rPh>
    <rPh sb="5" eb="6">
      <t>カズ</t>
    </rPh>
    <phoneticPr fontId="2"/>
  </si>
  <si>
    <t>学校利用</t>
    <rPh sb="0" eb="2">
      <t>ガッコウ</t>
    </rPh>
    <rPh sb="2" eb="4">
      <t>リヨウ</t>
    </rPh>
    <phoneticPr fontId="2"/>
  </si>
  <si>
    <t>一般利用</t>
    <rPh sb="0" eb="2">
      <t>イッパン</t>
    </rPh>
    <rPh sb="2" eb="4">
      <t>リヨウ</t>
    </rPh>
    <phoneticPr fontId="2"/>
  </si>
  <si>
    <t>（注）団体利用については合計の内数（再掲）</t>
    <rPh sb="5" eb="7">
      <t>リヨウ</t>
    </rPh>
    <phoneticPr fontId="2"/>
  </si>
  <si>
    <t>資料：科学技術体験センター</t>
    <rPh sb="3" eb="5">
      <t>カガク</t>
    </rPh>
    <rPh sb="5" eb="7">
      <t>ギジュツ</t>
    </rPh>
    <rPh sb="7" eb="9">
      <t>タイケン</t>
    </rPh>
    <phoneticPr fontId="2"/>
  </si>
  <si>
    <t>（2）事業体験者数</t>
    <rPh sb="3" eb="5">
      <t>ジギョウ</t>
    </rPh>
    <rPh sb="5" eb="8">
      <t>タイケンシャ</t>
    </rPh>
    <rPh sb="8" eb="9">
      <t>カズ</t>
    </rPh>
    <phoneticPr fontId="2"/>
  </si>
  <si>
    <t xml:space="preserve">体験者総数
</t>
    <rPh sb="0" eb="3">
      <t>タイケンシャ</t>
    </rPh>
    <rPh sb="3" eb="5">
      <t>ソウスウ</t>
    </rPh>
    <phoneticPr fontId="2"/>
  </si>
  <si>
    <t>体験者率
（％)</t>
    <rPh sb="0" eb="3">
      <t>タイケンシャ</t>
    </rPh>
    <rPh sb="3" eb="4">
      <t>リツ</t>
    </rPh>
    <phoneticPr fontId="2"/>
  </si>
  <si>
    <t xml:space="preserve">学校利用
</t>
    <rPh sb="0" eb="2">
      <t>ガッコウ</t>
    </rPh>
    <rPh sb="2" eb="3">
      <t>リ</t>
    </rPh>
    <rPh sb="3" eb="4">
      <t>ヨウ</t>
    </rPh>
    <phoneticPr fontId="2"/>
  </si>
  <si>
    <t>主催事業</t>
    <rPh sb="0" eb="2">
      <t>シュサイ</t>
    </rPh>
    <rPh sb="2" eb="4">
      <t>ジギョウ</t>
    </rPh>
    <phoneticPr fontId="2"/>
  </si>
  <si>
    <t>委託事業</t>
    <rPh sb="0" eb="2">
      <t>イタク</t>
    </rPh>
    <rPh sb="2" eb="4">
      <t>ジギョウ</t>
    </rPh>
    <phoneticPr fontId="2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</si>
  <si>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2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</si>
  <si>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2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</si>
  <si>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2"/>
  </si>
  <si>
    <t>通年事業</t>
    <rPh sb="0" eb="2">
      <t>ツウネン</t>
    </rPh>
    <rPh sb="2" eb="4">
      <t>ジギョウ</t>
    </rPh>
    <phoneticPr fontId="2"/>
  </si>
  <si>
    <t>特別事業</t>
    <rPh sb="0" eb="2">
      <t>トクベツ</t>
    </rPh>
    <rPh sb="2" eb="4">
      <t>ジギョウ</t>
    </rPh>
    <phoneticPr fontId="2"/>
  </si>
  <si>
    <t>10-36. あだたら高原少年自然の家利用者数</t>
    <rPh sb="11" eb="13">
      <t>コウゲン</t>
    </rPh>
    <rPh sb="13" eb="15">
      <t>ショウネンシ</t>
    </rPh>
    <rPh sb="15" eb="17">
      <t>シゼン</t>
    </rPh>
    <rPh sb="18" eb="19">
      <t>イエ</t>
    </rPh>
    <rPh sb="19" eb="23">
      <t>リヨウシャスウ</t>
    </rPh>
    <phoneticPr fontId="2"/>
  </si>
  <si>
    <t>小・中学校</t>
    <rPh sb="0" eb="1">
      <t>ショウ</t>
    </rPh>
    <rPh sb="2" eb="5">
      <t>チュウガッコウ</t>
    </rPh>
    <phoneticPr fontId="2"/>
  </si>
  <si>
    <t>一  般</t>
    <rPh sb="0" eb="4">
      <t>イッパン</t>
    </rPh>
    <phoneticPr fontId="2"/>
  </si>
  <si>
    <t>実人数</t>
    <rPh sb="0" eb="1">
      <t>ジツ</t>
    </rPh>
    <rPh sb="1" eb="2">
      <t>ヒト</t>
    </rPh>
    <rPh sb="2" eb="3">
      <t>スウ</t>
    </rPh>
    <phoneticPr fontId="2"/>
  </si>
  <si>
    <t>延人数</t>
    <rPh sb="0" eb="1">
      <t>ノ</t>
    </rPh>
    <rPh sb="1" eb="3">
      <t>ニンズウ</t>
    </rPh>
    <phoneticPr fontId="2"/>
  </si>
  <si>
    <t>（注）実人数は利用者の数、延人数は1泊の利用につき1人と数える。　　</t>
    <rPh sb="1" eb="2">
      <t>チュウ</t>
    </rPh>
    <rPh sb="3" eb="4">
      <t>ジツ</t>
    </rPh>
    <rPh sb="4" eb="6">
      <t>ニンズウ</t>
    </rPh>
    <rPh sb="7" eb="10">
      <t>リヨウシャスウ</t>
    </rPh>
    <rPh sb="11" eb="12">
      <t>カズ</t>
    </rPh>
    <rPh sb="13" eb="14">
      <t>ノ</t>
    </rPh>
    <rPh sb="14" eb="16">
      <t>ニンズウ</t>
    </rPh>
    <rPh sb="17" eb="19">
      <t>１パク</t>
    </rPh>
    <rPh sb="20" eb="22">
      <t>リヨウ</t>
    </rPh>
    <rPh sb="26" eb="27">
      <t>ヒト</t>
    </rPh>
    <rPh sb="28" eb="29">
      <t>カゾ</t>
    </rPh>
    <phoneticPr fontId="2"/>
  </si>
  <si>
    <t>資料：教育委員会･生涯学習課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2"/>
  </si>
  <si>
    <t>区  分</t>
  </si>
  <si>
    <t>地  区</t>
  </si>
  <si>
    <t>実施年度</t>
  </si>
  <si>
    <t>面積(ha)</t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</si>
  <si>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</si>
  <si>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</si>
  <si>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</si>
  <si>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</si>
  <si>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</si>
  <si>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</si>
  <si>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</si>
  <si>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</si>
  <si>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</si>
  <si>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</si>
  <si>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</si>
  <si>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</si>
  <si>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</si>
  <si>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</si>
  <si>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</si>
  <si>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</si>
  <si>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</si>
  <si>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</si>
  <si>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</si>
  <si>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</si>
  <si>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</si>
  <si>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</si>
  <si>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</si>
  <si>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</si>
  <si>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</si>
  <si>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</si>
  <si>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</si>
  <si>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</si>
  <si>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</si>
  <si>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</si>
  <si>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</si>
  <si>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</si>
  <si>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</si>
  <si>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</si>
  <si>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</si>
  <si>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</si>
  <si>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</si>
  <si>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</si>
  <si>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</si>
  <si>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</si>
  <si>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</si>
  <si>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</si>
  <si>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</si>
  <si>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</si>
  <si>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</si>
  <si>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</si>
  <si>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</si>
  <si>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</si>
  <si>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</si>
  <si>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</si>
  <si>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</si>
  <si>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</si>
  <si>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</si>
  <si>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</si>
  <si>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</si>
  <si>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</si>
  <si>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</si>
  <si>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</si>
  <si>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</si>
  <si>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</si>
  <si>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</si>
  <si>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</si>
  <si>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</si>
  <si>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</si>
  <si>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</si>
  <si>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</si>
  <si>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</si>
  <si>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４地区20期</t>
  </si>
  <si>
    <t>20年間</t>
  </si>
  <si>
    <t>10-38. 越谷市の文化財件数</t>
    <rPh sb="7" eb="10">
      <t>コシガヤシ</t>
    </rPh>
    <rPh sb="11" eb="14">
      <t>ブンカザイ</t>
    </rPh>
    <rPh sb="14" eb="16">
      <t>ケンスウ</t>
    </rPh>
    <phoneticPr fontId="2"/>
  </si>
  <si>
    <t>種別･種類</t>
    <rPh sb="0" eb="2">
      <t>シュベツ</t>
    </rPh>
    <rPh sb="3" eb="5">
      <t>シュルイ</t>
    </rPh>
    <phoneticPr fontId="2"/>
  </si>
  <si>
    <t>国指定</t>
    <rPh sb="0" eb="1">
      <t>クニ</t>
    </rPh>
    <rPh sb="1" eb="3">
      <t>シテイ</t>
    </rPh>
    <phoneticPr fontId="2"/>
  </si>
  <si>
    <t>県指定</t>
    <rPh sb="0" eb="1">
      <t>ケン</t>
    </rPh>
    <rPh sb="1" eb="3">
      <t>シテイ</t>
    </rPh>
    <phoneticPr fontId="2"/>
  </si>
  <si>
    <t>市指定</t>
    <rPh sb="0" eb="1">
      <t>シ</t>
    </rPh>
    <rPh sb="1" eb="3">
      <t>シテイ</t>
    </rPh>
    <phoneticPr fontId="2"/>
  </si>
  <si>
    <t>国登録</t>
    <rPh sb="0" eb="1">
      <t>クニ</t>
    </rPh>
    <rPh sb="1" eb="3">
      <t>トウロク</t>
    </rPh>
    <phoneticPr fontId="2"/>
  </si>
  <si>
    <t>国  宝</t>
    <rPh sb="0" eb="4">
      <t>コクホウ</t>
    </rPh>
    <phoneticPr fontId="2"/>
  </si>
  <si>
    <t>有形文化財・建造物</t>
    <rPh sb="0" eb="2">
      <t>ユウケイ</t>
    </rPh>
    <rPh sb="2" eb="5">
      <t>ブンカザイ</t>
    </rPh>
    <rPh sb="6" eb="9">
      <t>ケンゾウブツ</t>
    </rPh>
    <phoneticPr fontId="2"/>
  </si>
  <si>
    <t>有形文化財・絵画</t>
    <rPh sb="0" eb="2">
      <t>ユウケイ</t>
    </rPh>
    <rPh sb="2" eb="5">
      <t>ブンカザイ</t>
    </rPh>
    <rPh sb="6" eb="8">
      <t>カイガ</t>
    </rPh>
    <phoneticPr fontId="2"/>
  </si>
  <si>
    <t>有形文化財・彫刻</t>
    <rPh sb="0" eb="2">
      <t>ユウケイ</t>
    </rPh>
    <rPh sb="2" eb="5">
      <t>ブンカザイ</t>
    </rPh>
    <rPh sb="6" eb="8">
      <t>チョウコク</t>
    </rPh>
    <phoneticPr fontId="2"/>
  </si>
  <si>
    <t>有形文化財・工芸品</t>
    <rPh sb="0" eb="2">
      <t>ユウケイ</t>
    </rPh>
    <rPh sb="2" eb="5">
      <t>ブンカザイ</t>
    </rPh>
    <rPh sb="6" eb="9">
      <t>コウゲイヒン</t>
    </rPh>
    <phoneticPr fontId="2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</si>
  <si>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2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</si>
  <si>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2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</si>
  <si>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2"/>
  </si>
  <si>
    <t>無形文化財</t>
    <rPh sb="0" eb="5">
      <t>ムケイブンカザイ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</si>
  <si>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</si>
  <si>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2"/>
  </si>
  <si>
    <t>記念物・史跡</t>
    <rPh sb="0" eb="3">
      <t>キネンブツ</t>
    </rPh>
    <rPh sb="4" eb="6">
      <t>シセキ</t>
    </rPh>
    <phoneticPr fontId="2"/>
  </si>
  <si>
    <t>記念物・旧跡</t>
    <rPh sb="0" eb="3">
      <t>キネンブツ</t>
    </rPh>
    <rPh sb="4" eb="6">
      <t>キュウセキ</t>
    </rPh>
    <phoneticPr fontId="2"/>
  </si>
  <si>
    <t>記念物・名勝</t>
    <rPh sb="0" eb="3">
      <t>キネンブツ</t>
    </rPh>
    <rPh sb="4" eb="6">
      <t>メイショウ</t>
    </rPh>
    <phoneticPr fontId="2"/>
  </si>
  <si>
    <t>記念物・天然記念物</t>
    <rPh sb="0" eb="3">
      <t>キネンブツ</t>
    </rPh>
    <rPh sb="4" eb="9">
      <t>テンネンキネンブツ</t>
    </rPh>
    <phoneticPr fontId="2"/>
  </si>
  <si>
    <t>合　計</t>
    <rPh sb="0" eb="1">
      <t>ゴウ</t>
    </rPh>
    <rPh sb="2" eb="3">
      <t>ケイ</t>
    </rPh>
    <phoneticPr fontId="2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</si>
  <si>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2"/>
  </si>
  <si>
    <t>10-39. 体育施設の利用状況</t>
    <rPh sb="12" eb="14">
      <t>リヨウ</t>
    </rPh>
    <rPh sb="14" eb="16">
      <t>ジョウキョウ</t>
    </rPh>
    <phoneticPr fontId="2"/>
  </si>
  <si>
    <t>（1）野球場</t>
    <rPh sb="3" eb="6">
      <t>ヤキュウジョウ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</si>
  <si>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</si>
  <si>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</si>
  <si>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 xml:space="preserve"> 市民球場</t>
    <rPh sb="1" eb="3">
      <t>シミン</t>
    </rPh>
    <rPh sb="3" eb="5">
      <t>キュウジョウ</t>
    </rPh>
    <phoneticPr fontId="2"/>
  </si>
  <si>
    <t xml:space="preserve"> 北越谷第五公園</t>
    <rPh sb="1" eb="2">
      <t>キタ</t>
    </rPh>
    <rPh sb="2" eb="4">
      <t>コシガヤ</t>
    </rPh>
    <rPh sb="4" eb="5">
      <t>ダイ</t>
    </rPh>
    <rPh sb="5" eb="6">
      <t>ゴ</t>
    </rPh>
    <rPh sb="6" eb="8">
      <t>コウエン</t>
    </rPh>
    <phoneticPr fontId="2"/>
  </si>
  <si>
    <t xml:space="preserve"> 千間台第四公園</t>
    <rPh sb="1" eb="2">
      <t>セン</t>
    </rPh>
    <rPh sb="2" eb="3">
      <t>アイダ</t>
    </rPh>
    <rPh sb="3" eb="4">
      <t>ダイ</t>
    </rPh>
    <rPh sb="4" eb="5">
      <t>ダイ</t>
    </rPh>
    <rPh sb="5" eb="6">
      <t>ヨン</t>
    </rPh>
    <rPh sb="6" eb="8">
      <t>コウエン</t>
    </rPh>
    <phoneticPr fontId="2"/>
  </si>
  <si>
    <t xml:space="preserve"> 川柳公園</t>
    <rPh sb="1" eb="3">
      <t>カワヤナギ</t>
    </rPh>
    <rPh sb="3" eb="5">
      <t>コウエン</t>
    </rPh>
    <phoneticPr fontId="2"/>
  </si>
  <si>
    <t xml:space="preserve"> 大杉公園</t>
    <rPh sb="1" eb="3">
      <t>オオスギ</t>
    </rPh>
    <rPh sb="3" eb="5">
      <t>コウエン</t>
    </rPh>
    <phoneticPr fontId="2"/>
  </si>
  <si>
    <t xml:space="preserve"> しらこばと運動公園</t>
    <rPh sb="6" eb="8">
      <t>ウンドウ</t>
    </rPh>
    <rPh sb="8" eb="10">
      <t>コウエン</t>
    </rPh>
    <phoneticPr fontId="2"/>
  </si>
  <si>
    <t xml:space="preserve"> 平方公園</t>
    <rPh sb="1" eb="3">
      <t>ヒラカタ</t>
    </rPh>
    <rPh sb="3" eb="5">
      <t>コウエン</t>
    </rPh>
    <phoneticPr fontId="2"/>
  </si>
  <si>
    <t xml:space="preserve"> 吉川地区江戸川(4面)</t>
    <rPh sb="1" eb="3">
      <t>ヨシカワ</t>
    </rPh>
    <rPh sb="3" eb="5">
      <t>チク</t>
    </rPh>
    <rPh sb="5" eb="8">
      <t>エドガワ</t>
    </rPh>
    <rPh sb="10" eb="11">
      <t>メン</t>
    </rPh>
    <phoneticPr fontId="2"/>
  </si>
  <si>
    <t>合　　計</t>
    <rPh sb="0" eb="1">
      <t>ゴウ</t>
    </rPh>
    <rPh sb="3" eb="4">
      <t>ケイ</t>
    </rPh>
    <phoneticPr fontId="2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</si>
  <si>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2"/>
  </si>
  <si>
    <t>（2）庭球場</t>
    <rPh sb="3" eb="4">
      <t>ニワ</t>
    </rPh>
    <rPh sb="4" eb="6">
      <t>ヤキュウジョウ</t>
    </rPh>
    <phoneticPr fontId="2"/>
  </si>
  <si>
    <t xml:space="preserve"> 東越谷第二公園</t>
    <rPh sb="1" eb="2">
      <t>ヒガシ</t>
    </rPh>
    <rPh sb="2" eb="3">
      <t>コシ</t>
    </rPh>
    <rPh sb="3" eb="4">
      <t>タニ</t>
    </rPh>
    <rPh sb="4" eb="5">
      <t>ダイ</t>
    </rPh>
    <rPh sb="5" eb="6">
      <t>ニ</t>
    </rPh>
    <rPh sb="6" eb="8">
      <t>コウエン</t>
    </rPh>
    <phoneticPr fontId="2"/>
  </si>
  <si>
    <t xml:space="preserve"> 越谷総合公園</t>
    <rPh sb="1" eb="3">
      <t>コシガヤ</t>
    </rPh>
    <rPh sb="3" eb="5">
      <t>ソウゴウ</t>
    </rPh>
    <rPh sb="5" eb="7">
      <t>コウエン</t>
    </rPh>
    <phoneticPr fontId="2"/>
  </si>
  <si>
    <t xml:space="preserve"> 市立北体育館</t>
    <rPh sb="1" eb="3">
      <t>シリツ</t>
    </rPh>
    <rPh sb="3" eb="4">
      <t>キタ</t>
    </rPh>
    <rPh sb="4" eb="6">
      <t>タイイク</t>
    </rPh>
    <rPh sb="6" eb="7">
      <t>カン</t>
    </rPh>
    <phoneticPr fontId="2"/>
  </si>
  <si>
    <t xml:space="preserve"> 出羽公園</t>
    <rPh sb="1" eb="3">
      <t>デワ</t>
    </rPh>
    <rPh sb="3" eb="5">
      <t>コウエン</t>
    </rPh>
    <phoneticPr fontId="2"/>
  </si>
  <si>
    <t>（3）体育館</t>
    <rPh sb="3" eb="6">
      <t>タイイクカン</t>
    </rPh>
    <phoneticPr fontId="2"/>
  </si>
  <si>
    <t>回数</t>
    <rPh sb="0" eb="2">
      <t>カイスウ</t>
    </rPh>
    <phoneticPr fontId="2"/>
  </si>
  <si>
    <t xml:space="preserve"> 第１体育館</t>
    <rPh sb="1" eb="2">
      <t>ダイ</t>
    </rPh>
    <rPh sb="3" eb="6">
      <t>タイイクカン</t>
    </rPh>
    <phoneticPr fontId="2"/>
  </si>
  <si>
    <t xml:space="preserve"> 第２体育館</t>
    <rPh sb="1" eb="2">
      <t>ダイ</t>
    </rPh>
    <rPh sb="3" eb="6">
      <t>タイイクカン</t>
    </rPh>
    <phoneticPr fontId="2"/>
  </si>
  <si>
    <t xml:space="preserve"> 北体育館</t>
    <rPh sb="1" eb="2">
      <t>キタ</t>
    </rPh>
    <rPh sb="2" eb="5">
      <t>タイイクカン</t>
    </rPh>
    <phoneticPr fontId="2"/>
  </si>
  <si>
    <t xml:space="preserve"> 南体育館</t>
    <rPh sb="1" eb="2">
      <t>ミナミ</t>
    </rPh>
    <rPh sb="2" eb="5">
      <t>タイイクカン</t>
    </rPh>
    <phoneticPr fontId="2"/>
  </si>
  <si>
    <t xml:space="preserve"> 西体育館</t>
    <rPh sb="1" eb="2">
      <t>ニシ</t>
    </rPh>
    <rPh sb="2" eb="5">
      <t>タイイクカン</t>
    </rPh>
    <phoneticPr fontId="2"/>
  </si>
  <si>
    <t xml:space="preserve"> 総合体育館</t>
    <rPh sb="1" eb="3">
      <t>ソウゴウ</t>
    </rPh>
    <rPh sb="3" eb="6">
      <t>タイイクカン</t>
    </rPh>
    <phoneticPr fontId="2"/>
  </si>
  <si>
    <t>資料：教育委員会・スポーツ振興課</t>
  </si>
  <si>
    <t>（4）市民プール</t>
    <rPh sb="3" eb="5">
      <t>シミン</t>
    </rPh>
    <phoneticPr fontId="2"/>
  </si>
  <si>
    <t xml:space="preserve"> 温水プール</t>
    <rPh sb="1" eb="3">
      <t>オンスイ</t>
    </rPh>
    <phoneticPr fontId="2"/>
  </si>
  <si>
    <t>（5）その他の体育施設</t>
    <rPh sb="5" eb="6">
      <t>ホカ</t>
    </rPh>
    <rPh sb="7" eb="9">
      <t>タイイク</t>
    </rPh>
    <rPh sb="9" eb="11">
      <t>シセツ</t>
    </rPh>
    <phoneticPr fontId="2"/>
  </si>
  <si>
    <t>区　分</t>
    <rPh sb="0" eb="1">
      <t>ク</t>
    </rPh>
    <rPh sb="2" eb="3">
      <t>ブン</t>
    </rPh>
    <phoneticPr fontId="2"/>
  </si>
  <si>
    <t>しらこばと運動公園
ソフトボール場</t>
    <rPh sb="5" eb="9">
      <t>ウンドウコウエン</t>
    </rPh>
    <rPh sb="16" eb="17">
      <t>バ</t>
    </rPh>
    <phoneticPr fontId="2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</si>
  <si>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2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</si>
  <si>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2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</si>
  <si>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2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</si>
  <si>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2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</si>
  <si>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2"/>
  </si>
  <si>
    <t>しらこばと運動公園
競技場</t>
    <rPh sb="5" eb="9">
      <t>ウンドウコウエン</t>
    </rPh>
    <rPh sb="10" eb="13">
      <t>キョウギジョウ</t>
    </rPh>
    <phoneticPr fontId="2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</si>
  <si>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2"/>
  </si>
  <si>
    <t>28年度</t>
    <rPh sb="2" eb="4">
      <t>ネンド</t>
    </rPh>
    <phoneticPr fontId="2"/>
  </si>
  <si>
    <t>　平成24</t>
    <rPh sb="1" eb="2">
      <t>ヘイセイ</t>
    </rPh>
    <phoneticPr fontId="2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</si>
  <si>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2"/>
  </si>
  <si>
    <t xml:space="preserve">      計上していません。</t>
    <phoneticPr fontId="2"/>
  </si>
  <si>
    <t>平成26</t>
    <rPh sb="0" eb="2">
      <t>ヘイセイ</t>
    </rPh>
    <phoneticPr fontId="20"/>
  </si>
  <si>
    <t>　　27</t>
  </si>
  <si>
    <t>　　28</t>
  </si>
  <si>
    <t>　平成28年5月1日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</si>
  <si>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平成26</t>
    <rPh sb="0" eb="2">
      <t>ヘー</t>
    </rPh>
    <phoneticPr fontId="20"/>
  </si>
  <si>
    <t>27年度</t>
    <rPh sb="2" eb="4">
      <t>ネンド</t>
    </rPh>
    <phoneticPr fontId="20"/>
  </si>
  <si>
    <t>26年度</t>
  </si>
  <si>
    <t>27年度</t>
  </si>
  <si>
    <t>平成26年</t>
    <rPh sb="0" eb="2">
      <t>ヘー</t>
    </rPh>
    <rPh sb="4" eb="5">
      <t>９ネン</t>
    </rPh>
    <phoneticPr fontId="20"/>
  </si>
  <si>
    <t>27年</t>
    <rPh sb="2" eb="3">
      <t>９ネン</t>
    </rPh>
    <phoneticPr fontId="20"/>
  </si>
  <si>
    <t>28年</t>
    <rPh sb="2" eb="3">
      <t>９ネン</t>
    </rPh>
    <phoneticPr fontId="20"/>
  </si>
  <si>
    <t>（注）平成28年度より、座高は必須項目より削除。</t>
    <rPh sb="1" eb="2">
      <t>チュウ</t>
    </rPh>
    <rPh sb="3" eb="5">
      <t>ヘイセイ</t>
    </rPh>
    <rPh sb="7" eb="8">
      <t>ネン</t>
    </rPh>
    <rPh sb="8" eb="9">
      <t>ド</t>
    </rPh>
    <rPh sb="12" eb="14">
      <t>ザコウ</t>
    </rPh>
    <rPh sb="15" eb="17">
      <t>ヒッス</t>
    </rPh>
    <rPh sb="17" eb="19">
      <t>コウモク</t>
    </rPh>
    <rPh sb="21" eb="23">
      <t>サクジョ</t>
    </rPh>
    <phoneticPr fontId="2"/>
  </si>
  <si>
    <t>　平成28年4月1日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</si>
  <si>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資料：教育委員会・給食課</t>
    <phoneticPr fontId="2"/>
  </si>
  <si>
    <t>　平成28年5月1日現在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</si>
  <si>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平成26年</t>
    <rPh sb="0" eb="2">
      <t>ヘイセイ</t>
    </rPh>
    <rPh sb="4" eb="5">
      <t>９ネン</t>
    </rPh>
    <phoneticPr fontId="21"/>
  </si>
  <si>
    <t>27年</t>
    <rPh sb="2" eb="3">
      <t>９ネン</t>
    </rPh>
    <phoneticPr fontId="21"/>
  </si>
  <si>
    <t>28年</t>
    <rPh sb="2" eb="3">
      <t>９ネン</t>
    </rPh>
    <phoneticPr fontId="21"/>
  </si>
  <si>
    <t>　　　平成26</t>
    <rPh sb="3" eb="5">
      <t>ヘイセイ</t>
    </rPh>
    <phoneticPr fontId="2"/>
  </si>
  <si>
    <t>（注1）平成25年版統計年報から、通信制高校を集計項目に加えた。</t>
    <rPh sb="1" eb="2">
      <t>チュウ</t>
    </rPh>
    <rPh sb="4" eb="6">
      <t>ヘイセイ</t>
    </rPh>
    <rPh sb="8" eb="10">
      <t>ネンバン</t>
    </rPh>
    <rPh sb="10" eb="12">
      <t>トウケイ</t>
    </rPh>
    <rPh sb="12" eb="14">
      <t>ネンポウ</t>
    </rPh>
    <rPh sb="17" eb="20">
      <t>ツウシンセイ</t>
    </rPh>
    <rPh sb="20" eb="22">
      <t>コウコウ</t>
    </rPh>
    <rPh sb="23" eb="25">
      <t>シュウケイ</t>
    </rPh>
    <rPh sb="25" eb="27">
      <t>コウモク</t>
    </rPh>
    <rPh sb="28" eb="29">
      <t>クワ</t>
    </rPh>
    <phoneticPr fontId="2"/>
  </si>
  <si>
    <t>資料：学校基本調査、小池学園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phoneticPr fontId="2"/>
  </si>
  <si>
    <t>（注2）平成28年については、回答のあった通信制高校を集計に加えた。</t>
    <rPh sb="1" eb="2">
      <t>チュウ</t>
    </rPh>
    <rPh sb="4" eb="6">
      <t>ヘイセイ</t>
    </rPh>
    <rPh sb="8" eb="9">
      <t>ネン</t>
    </rPh>
    <rPh sb="15" eb="17">
      <t>カイトウ</t>
    </rPh>
    <rPh sb="21" eb="24">
      <t>ツウシンセイ</t>
    </rPh>
    <rPh sb="24" eb="26">
      <t>コウコウ</t>
    </rPh>
    <rPh sb="27" eb="29">
      <t>シュウケイ</t>
    </rPh>
    <rPh sb="30" eb="31">
      <t>クワ</t>
    </rPh>
    <phoneticPr fontId="2"/>
  </si>
  <si>
    <t>資料：学校基本調査、高等学校入学状況調査、小池学園、獨協埼玉高校、小松原学園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rPh sb="21" eb="23">
      <t>コイケ</t>
    </rPh>
    <rPh sb="23" eb="25">
      <t>ガクエン</t>
    </rPh>
    <rPh sb="26" eb="28">
      <t>ドッキョウ</t>
    </rPh>
    <rPh sb="28" eb="30">
      <t>サイタマ</t>
    </rPh>
    <rPh sb="30" eb="32">
      <t>コウコウ</t>
    </rPh>
    <rPh sb="33" eb="36">
      <t>コマツバラ</t>
    </rPh>
    <rPh sb="36" eb="38">
      <t>ガクエン</t>
    </rPh>
    <phoneticPr fontId="2"/>
  </si>
  <si>
    <t>大相模地区センター・公民館</t>
    <rPh sb="10" eb="12">
      <t>コウミン</t>
    </rPh>
    <rPh sb="12" eb="13">
      <t>カン</t>
    </rPh>
    <phoneticPr fontId="2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</si>
  <si>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2"/>
  </si>
  <si>
    <t>　〃　大間野町1丁目100-4</t>
  </si>
  <si>
    <t>　〃　花田6丁目6-1</t>
  </si>
  <si>
    <t>　〃　南越谷1丁目2876-1</t>
  </si>
  <si>
    <t>　〃　新越谷1丁目59</t>
    <rPh sb="3" eb="6">
      <t>シンコシガヤ</t>
    </rPh>
    <rPh sb="7" eb="9">
      <t>チョウメ</t>
    </rPh>
    <phoneticPr fontId="20"/>
  </si>
  <si>
    <t>平成25年度</t>
    <rPh sb="0" eb="2">
      <t>ヘー</t>
    </rPh>
    <rPh sb="4" eb="6">
      <t>８ネンド</t>
    </rPh>
    <phoneticPr fontId="20"/>
  </si>
  <si>
    <t>26年度</t>
    <rPh sb="2" eb="4">
      <t>８ネンド</t>
    </rPh>
    <phoneticPr fontId="20"/>
  </si>
  <si>
    <t>27年度</t>
    <rPh sb="2" eb="4">
      <t>８ネンド</t>
    </rPh>
    <phoneticPr fontId="20"/>
  </si>
  <si>
    <t>平成26年度</t>
    <rPh sb="0" eb="2">
      <t>ヘイセイ</t>
    </rPh>
    <rPh sb="4" eb="6">
      <t>ネンド</t>
    </rPh>
    <phoneticPr fontId="20"/>
  </si>
  <si>
    <t>平成25年度</t>
    <rPh sb="0" eb="2">
      <t>ヘイセイ</t>
    </rPh>
    <rPh sb="4" eb="6">
      <t>８ネンド</t>
    </rPh>
    <phoneticPr fontId="2"/>
  </si>
  <si>
    <t>27年度</t>
    <rPh sb="2" eb="4">
      <t>８ネンド</t>
    </rPh>
    <phoneticPr fontId="2"/>
  </si>
  <si>
    <t>（注）平成24年6月1日開設</t>
    <rPh sb="1" eb="2">
      <t>チュウ</t>
    </rPh>
    <rPh sb="3" eb="5">
      <t>ヘー</t>
    </rPh>
    <rPh sb="7" eb="8">
      <t>ネン</t>
    </rPh>
    <rPh sb="9" eb="10">
      <t>ガツ</t>
    </rPh>
    <rPh sb="11" eb="12">
      <t>ニチ</t>
    </rPh>
    <rPh sb="12" eb="14">
      <t>カイセツ</t>
    </rPh>
    <phoneticPr fontId="2"/>
  </si>
  <si>
    <t>平成25</t>
  </si>
  <si>
    <t>　　26</t>
  </si>
  <si>
    <t>平成25年度</t>
    <rPh sb="0" eb="2">
      <t>ヘー</t>
    </rPh>
    <rPh sb="4" eb="6">
      <t>ネンド</t>
    </rPh>
    <phoneticPr fontId="20"/>
  </si>
  <si>
    <t xml:space="preserve">                    -</t>
  </si>
  <si>
    <t>（注）平成26年度から蔵書冊数に障害奉仕資料（点字図書及び拡大写本）を含む。</t>
    <rPh sb="1" eb="2">
      <t>チュウ</t>
    </rPh>
    <rPh sb="3" eb="5">
      <t>ヘイセイ</t>
    </rPh>
    <rPh sb="7" eb="9">
      <t>ネンド</t>
    </rPh>
    <rPh sb="11" eb="13">
      <t>ゾウショ</t>
    </rPh>
    <rPh sb="13" eb="15">
      <t>サッスウ</t>
    </rPh>
    <rPh sb="16" eb="18">
      <t>ショウガイ</t>
    </rPh>
    <rPh sb="18" eb="20">
      <t>ホウシ</t>
    </rPh>
    <rPh sb="20" eb="22">
      <t>シリョウ</t>
    </rPh>
    <rPh sb="23" eb="25">
      <t>テンジ</t>
    </rPh>
    <rPh sb="25" eb="27">
      <t>トショ</t>
    </rPh>
    <phoneticPr fontId="20"/>
  </si>
  <si>
    <t>平成25年度</t>
    <rPh sb="0" eb="2">
      <t>ヘー</t>
    </rPh>
    <phoneticPr fontId="20"/>
  </si>
  <si>
    <t>平成25年度</t>
  </si>
  <si>
    <t>（注1）平成27年10月から点字絵本を「点字図書」に含め、貸出区分を「児童書」から「その他」に変更。</t>
    <rPh sb="26" eb="27">
      <t>フク</t>
    </rPh>
    <phoneticPr fontId="21"/>
  </si>
  <si>
    <t>290（注）</t>
    <rPh sb="4" eb="5">
      <t>チュウ</t>
    </rPh>
    <phoneticPr fontId="21"/>
  </si>
  <si>
    <t>（注）移設のため平成26年7月・8月は休室。</t>
    <rPh sb="1" eb="2">
      <t>チュウ</t>
    </rPh>
    <rPh sb="3" eb="5">
      <t>イセツ</t>
    </rPh>
    <rPh sb="8" eb="10">
      <t>ヘイセイ</t>
    </rPh>
    <rPh sb="12" eb="13">
      <t>ネン</t>
    </rPh>
    <rPh sb="14" eb="15">
      <t>ツキ</t>
    </rPh>
    <rPh sb="17" eb="18">
      <t>ツキ</t>
    </rPh>
    <rPh sb="19" eb="20">
      <t>ヤス</t>
    </rPh>
    <rPh sb="20" eb="21">
      <t>シツ</t>
    </rPh>
    <phoneticPr fontId="21"/>
  </si>
  <si>
    <t>平成25年度</t>
    <rPh sb="0" eb="2">
      <t>ヘイセイ</t>
    </rPh>
    <rPh sb="4" eb="6">
      <t>９ネンド</t>
    </rPh>
    <phoneticPr fontId="20"/>
  </si>
  <si>
    <t>視聴覚資料貸出数（ＣＤ・ＤＶＤ、枚）</t>
    <phoneticPr fontId="2"/>
  </si>
  <si>
    <t>平成25</t>
    <rPh sb="0" eb="2">
      <t>ヘイセイ</t>
    </rPh>
    <phoneticPr fontId="21"/>
  </si>
  <si>
    <t>平成28年12月1日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</si>
  <si>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平成25年度</t>
    <rPh sb="0" eb="2">
      <t>ヘイセイ</t>
    </rPh>
    <phoneticPr fontId="27"/>
  </si>
  <si>
    <t>　平成25</t>
    <rPh sb="1" eb="3">
      <t>ヘイセイ</t>
    </rPh>
    <phoneticPr fontId="2"/>
  </si>
  <si>
    <t>　　　26</t>
    <phoneticPr fontId="2"/>
  </si>
  <si>
    <t>　　　27</t>
    <phoneticPr fontId="2"/>
  </si>
  <si>
    <t>　平成25</t>
    <rPh sb="1" eb="3">
      <t>ヘイセイ</t>
    </rPh>
    <phoneticPr fontId="21"/>
  </si>
  <si>
    <t>　　　26</t>
  </si>
  <si>
    <t>　　　27</t>
  </si>
  <si>
    <t>-</t>
    <phoneticPr fontId="2"/>
  </si>
  <si>
    <t>－</t>
    <phoneticPr fontId="2"/>
  </si>
  <si>
    <t>-</t>
    <phoneticPr fontId="2"/>
  </si>
  <si>
    <t>　　　25</t>
    <phoneticPr fontId="2"/>
  </si>
  <si>
    <t>　　　26</t>
    <phoneticPr fontId="2"/>
  </si>
  <si>
    <t>　　　27</t>
    <phoneticPr fontId="2"/>
  </si>
  <si>
    <t>　　　28</t>
    <phoneticPr fontId="2"/>
  </si>
  <si>
    <t>　    28</t>
    <phoneticPr fontId="2"/>
  </si>
  <si>
    <t>（注）１号認定を設定していない１園については、</t>
    <phoneticPr fontId="2"/>
  </si>
  <si>
    <t>　平成27年度</t>
    <phoneticPr fontId="2"/>
  </si>
  <si>
    <t>市民税非課税
及び市民税の
所得割課税額が
非課税の世帯</t>
    <phoneticPr fontId="2"/>
  </si>
  <si>
    <t>※新条件</t>
    <phoneticPr fontId="2"/>
  </si>
  <si>
    <t>-</t>
    <phoneticPr fontId="2"/>
  </si>
  <si>
    <t>－</t>
    <phoneticPr fontId="2"/>
  </si>
  <si>
    <t>ボイ
ラー</t>
    <phoneticPr fontId="2"/>
  </si>
  <si>
    <t xml:space="preserve"> おかず</t>
    <phoneticPr fontId="2"/>
  </si>
  <si>
    <t>資料：教育委員会・給食課</t>
    <phoneticPr fontId="2"/>
  </si>
  <si>
    <t>　　　　　27</t>
    <phoneticPr fontId="2"/>
  </si>
  <si>
    <t>　　　　　28</t>
    <phoneticPr fontId="2"/>
  </si>
  <si>
    <t>-</t>
    <phoneticPr fontId="2"/>
  </si>
  <si>
    <t xml:space="preserve"> 健康栄養学部</t>
    <phoneticPr fontId="2"/>
  </si>
  <si>
    <t>6人</t>
    <rPh sb="1" eb="2">
      <t>ニン</t>
    </rPh>
    <phoneticPr fontId="2"/>
  </si>
  <si>
    <t>15人</t>
    <rPh sb="2" eb="3">
      <t>ニン</t>
    </rPh>
    <phoneticPr fontId="2"/>
  </si>
  <si>
    <t>10-21. 生涯学習施設等の概要</t>
    <phoneticPr fontId="2"/>
  </si>
  <si>
    <t>建物(床)
面積</t>
    <phoneticPr fontId="2"/>
  </si>
  <si>
    <t>越谷市大字下間久里792-1</t>
    <phoneticPr fontId="2"/>
  </si>
  <si>
    <t>　〃　大字大吉470-1</t>
    <phoneticPr fontId="2"/>
  </si>
  <si>
    <t>　〃　増林3丁目4-1</t>
    <phoneticPr fontId="2"/>
  </si>
  <si>
    <t>　〃　大字大竹160-2</t>
    <phoneticPr fontId="2"/>
  </si>
  <si>
    <t>　〃　大字南荻島190-1</t>
    <phoneticPr fontId="2"/>
  </si>
  <si>
    <t>　〃　登戸町33-16</t>
    <phoneticPr fontId="2"/>
  </si>
  <si>
    <t>　〃　相模町3丁目42-1</t>
    <phoneticPr fontId="2"/>
  </si>
  <si>
    <t>　〃　大沢2丁目10-40</t>
    <phoneticPr fontId="2"/>
  </si>
  <si>
    <t>　〃　越ヶ谷4丁目1-1</t>
    <phoneticPr fontId="2"/>
  </si>
  <si>
    <t>　〃　南越谷4丁目21-1</t>
    <phoneticPr fontId="2"/>
  </si>
  <si>
    <t>　〃　北越谷4丁目8-35</t>
    <phoneticPr fontId="2"/>
  </si>
  <si>
    <t>　〃　千間台西1丁目9-9</t>
    <phoneticPr fontId="2"/>
  </si>
  <si>
    <t>　〃　東越谷4丁目9-1</t>
    <phoneticPr fontId="2"/>
  </si>
  <si>
    <t>サンシティ内市専有部分</t>
    <phoneticPr fontId="2"/>
  </si>
  <si>
    <t>2,302.17㎡</t>
    <phoneticPr fontId="2"/>
  </si>
  <si>
    <t>ホール</t>
    <phoneticPr fontId="2"/>
  </si>
  <si>
    <t>ギャラリー</t>
    <phoneticPr fontId="2"/>
  </si>
  <si>
    <t>26年度</t>
    <phoneticPr fontId="2"/>
  </si>
  <si>
    <t>27年度</t>
    <phoneticPr fontId="2"/>
  </si>
  <si>
    <t>Y</t>
    <phoneticPr fontId="2"/>
  </si>
  <si>
    <t>ヤング</t>
    <phoneticPr fontId="2"/>
  </si>
  <si>
    <t>G</t>
    <phoneticPr fontId="2"/>
  </si>
  <si>
    <t>L</t>
    <phoneticPr fontId="2"/>
  </si>
  <si>
    <t>R</t>
    <phoneticPr fontId="2"/>
  </si>
  <si>
    <t>K</t>
    <phoneticPr fontId="2"/>
  </si>
  <si>
    <t>（注1）貸出冊数には広域利用者への貸出を含む。</t>
    <phoneticPr fontId="2"/>
  </si>
  <si>
    <t>（注2）登録者数には広域利用者を含む。</t>
    <phoneticPr fontId="2"/>
  </si>
  <si>
    <t>（注3）平成24年度から5年以上の未利用登録者の削除を実施。</t>
    <phoneticPr fontId="2"/>
  </si>
  <si>
    <t>（1）本  館</t>
    <phoneticPr fontId="2"/>
  </si>
  <si>
    <t>　 計</t>
    <phoneticPr fontId="2"/>
  </si>
  <si>
    <t>　 計</t>
    <phoneticPr fontId="2"/>
  </si>
  <si>
    <t>視聴覚資料貸出数（ＣＤ・ＤＶＤ、枚）</t>
    <phoneticPr fontId="2"/>
  </si>
  <si>
    <t>（注2）平成27年10月から平成28年2月まで大活字本を拡大写本に含めたため、貸出冊数の「その他」が増加。</t>
    <phoneticPr fontId="2"/>
  </si>
  <si>
    <t xml:space="preserve">       </t>
    <phoneticPr fontId="2"/>
  </si>
  <si>
    <t>　　</t>
    <phoneticPr fontId="20"/>
  </si>
  <si>
    <t>（5）団体貸出（配本所を含む）</t>
    <phoneticPr fontId="2"/>
  </si>
  <si>
    <t>　 計</t>
    <phoneticPr fontId="2"/>
  </si>
  <si>
    <t>－</t>
    <phoneticPr fontId="2"/>
  </si>
  <si>
    <t>10-37. 分収造林「越谷市ふれあいの森」</t>
    <phoneticPr fontId="2"/>
  </si>
  <si>
    <t xml:space="preserve"> トレーニングルーム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</si>
</sst>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_ "/>
    <numFmt numFmtId="177" formatCode="#,##0_ ;[Red]\-#,##0\ "/>
    <numFmt numFmtId="178" formatCode="#,##0.0_ ;[Red]\-#,##0.0\ "/>
    <numFmt numFmtId="179" formatCode="[$-411]ggge&quot;年&quot;m&quot;月&quot;d&quot;日&quot;;@"/>
    <numFmt numFmtId="180" formatCode="0_);\(0\)"/>
    <numFmt numFmtId="181" formatCode="0.0"/>
    <numFmt numFmtId="182" formatCode="#,##0.0;[Red]\-#,##0.0"/>
    <numFmt numFmtId="183" formatCode="0_);[Red]\(0\)"/>
    <numFmt numFmtId="184" formatCode="0.0_);[Red]\(0.0\)"/>
    <numFmt numFmtId="185" formatCode="[$-411]ge\.m\.d;@"/>
    <numFmt numFmtId="186" formatCode="#,##0.000;[Red]\-#,##0.000"/>
    <numFmt numFmtId="187" formatCode="#,##0.00_ ;[Red]\-#,##0.00\ "/>
    <numFmt numFmtId="188" formatCode="#,##0_ "/>
    <numFmt numFmtId="189" formatCode="#,##0.0_);[Red]\(#,##0.0\)"/>
    <numFmt numFmtId="190" formatCode="0.0000_ 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ｺﾞｼｯｸ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HGｺﾞｼｯｸM"/>
      <family val="3"/>
      <charset val="128"/>
    </font>
    <font>
      <u/>
      <sz val="12"/>
      <color theme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687">
    <xf numFmtId="0" fontId="0" fillId="0" borderId="0" xfId="0">
      <alignment vertical="center"/>
    </xf>
    <xf numFmtId="0" fontId="20" fillId="0" borderId="0" xfId="42" applyFont="1" applyFill="1" applyAlignment="1" applyProtection="1">
      <alignment horizontal="right"/>
    </xf>
    <xf numFmtId="0" fontId="21" fillId="0" borderId="0" xfId="42" applyFont="1" applyFill="1" applyAlignment="1" applyProtection="1">
      <alignment horizontal="left" vertical="center"/>
    </xf>
    <xf numFmtId="0" fontId="21" fillId="0" borderId="0" xfId="42" applyFont="1" applyFill="1" applyBorder="1" applyAlignment="1" applyProtection="1">
      <alignment horizontal="left" vertical="center"/>
    </xf>
    <xf numFmtId="0" fontId="21" fillId="0" borderId="0" xfId="42" applyFont="1" applyFill="1" applyAlignment="1" applyProtection="1">
      <alignment horizontal="center" vertical="center"/>
    </xf>
    <xf numFmtId="0" fontId="22" fillId="0" borderId="0" xfId="42" applyFont="1" applyFill="1" applyAlignment="1" applyProtection="1">
      <alignment horizontal="left" vertical="center"/>
    </xf>
    <xf numFmtId="0" fontId="20" fillId="0" borderId="0" xfId="42" applyFont="1" applyAlignment="1" applyProtection="1">
      <alignment vertical="center"/>
    </xf>
    <xf numFmtId="38" fontId="20" fillId="0" borderId="0" xfId="42" applyNumberFormat="1" applyFont="1" applyAlignment="1" applyProtection="1">
      <alignment vertical="center"/>
    </xf>
    <xf numFmtId="0" fontId="21" fillId="0" borderId="0" xfId="42" applyFont="1" applyAlignment="1" applyProtection="1">
      <alignment vertical="center"/>
    </xf>
    <xf numFmtId="38" fontId="21" fillId="0" borderId="0" xfId="42" applyNumberFormat="1" applyFont="1" applyAlignment="1" applyProtection="1">
      <alignment vertical="center"/>
    </xf>
    <xf numFmtId="177" fontId="21" fillId="0" borderId="10" xfId="43" applyNumberFormat="1" applyFont="1" applyFill="1" applyBorder="1" applyAlignment="1" applyProtection="1">
      <alignment vertical="center"/>
    </xf>
    <xf numFmtId="177" fontId="21" fillId="0" borderId="0" xfId="43" applyNumberFormat="1" applyFont="1" applyBorder="1" applyAlignment="1" applyProtection="1">
      <alignment vertical="center"/>
    </xf>
    <xf numFmtId="177" fontId="21" fillId="0" borderId="0" xfId="43" applyNumberFormat="1" applyFont="1" applyBorder="1" applyAlignment="1" applyProtection="1">
      <alignment horizontal="right" vertical="center"/>
    </xf>
    <xf numFmtId="0" fontId="20" fillId="0" borderId="0" xfId="42" applyFont="1" applyFill="1" applyAlignment="1" applyProtection="1">
      <alignment vertical="center"/>
    </xf>
    <xf numFmtId="0" fontId="21" fillId="0" borderId="15" xfId="42" applyFont="1" applyFill="1" applyBorder="1" applyAlignment="1" applyProtection="1">
      <alignment horizontal="center" vertical="center" wrapText="1"/>
    </xf>
    <xf numFmtId="0" fontId="22" fillId="0" borderId="0" xfId="42" applyFont="1" applyFill="1" applyAlignment="1" applyProtection="1">
      <alignment vertical="center"/>
    </xf>
    <xf numFmtId="0" fontId="25" fillId="0" borderId="0" xfId="44" applyFill="1" applyAlignment="1" applyProtection="1">
      <alignment horizontal="left"/>
    </xf>
    <xf numFmtId="0" fontId="25" fillId="0" borderId="0" xfId="44">
      <alignment vertical="center"/>
    </xf>
    <xf numFmtId="0" fontId="25" fillId="0" borderId="0" xfId="44" applyFill="1" applyAlignment="1" applyProtection="1">
      <alignment vertical="center"/>
    </xf>
    <xf numFmtId="0" fontId="21" fillId="0" borderId="13" xfId="42" applyFont="1" applyFill="1" applyBorder="1" applyAlignment="1" applyProtection="1">
      <alignment vertical="center"/>
    </xf>
    <xf numFmtId="178" fontId="21" fillId="0" borderId="10" xfId="43" applyNumberFormat="1" applyFont="1" applyFill="1" applyBorder="1" applyAlignment="1" applyProtection="1">
      <alignment vertical="center"/>
    </xf>
    <xf numFmtId="177" fontId="21" fillId="0" borderId="0" xfId="43" applyNumberFormat="1" applyFont="1" applyFill="1" applyBorder="1" applyAlignment="1" applyProtection="1">
      <alignment vertical="center"/>
    </xf>
    <xf numFmtId="177" fontId="21" fillId="0" borderId="19" xfId="43" applyNumberFormat="1" applyFont="1" applyFill="1" applyBorder="1" applyAlignment="1" applyProtection="1">
      <alignment vertical="center"/>
    </xf>
    <xf numFmtId="0" fontId="21" fillId="0" borderId="11" xfId="42" quotePrefix="1" applyFont="1" applyFill="1" applyBorder="1" applyAlignment="1" applyProtection="1">
      <alignment horizontal="center" vertical="center"/>
    </xf>
    <xf numFmtId="178" fontId="21" fillId="0" borderId="0" xfId="43" applyNumberFormat="1" applyFont="1" applyFill="1" applyBorder="1" applyAlignment="1" applyProtection="1">
      <alignment vertical="center"/>
    </xf>
    <xf numFmtId="177" fontId="21" fillId="0" borderId="22" xfId="43" applyNumberFormat="1" applyFont="1" applyFill="1" applyBorder="1" applyAlignment="1" applyProtection="1">
      <alignment vertical="center"/>
    </xf>
    <xf numFmtId="0" fontId="21" fillId="0" borderId="12" xfId="42" quotePrefix="1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center" vertical="center"/>
    </xf>
    <xf numFmtId="180" fontId="21" fillId="0" borderId="0" xfId="42" applyNumberFormat="1" applyFont="1" applyFill="1" applyAlignment="1" applyProtection="1">
      <alignment vertical="center"/>
    </xf>
    <xf numFmtId="180" fontId="21" fillId="0" borderId="0" xfId="42" applyNumberFormat="1" applyFont="1" applyFill="1" applyBorder="1" applyAlignment="1" applyProtection="1">
      <alignment vertical="center"/>
    </xf>
    <xf numFmtId="180" fontId="21" fillId="0" borderId="0" xfId="42" applyNumberFormat="1" applyFont="1" applyFill="1" applyAlignment="1">
      <alignment vertical="center"/>
    </xf>
    <xf numFmtId="38" fontId="21" fillId="0" borderId="0" xfId="43" applyFont="1" applyFill="1" applyBorder="1" applyAlignment="1" applyProtection="1">
      <alignment horizontal="right" vertical="center"/>
    </xf>
    <xf numFmtId="180" fontId="21" fillId="0" borderId="0" xfId="42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vertical="center"/>
    </xf>
    <xf numFmtId="181" fontId="21" fillId="0" borderId="0" xfId="42" applyNumberFormat="1" applyFont="1" applyFill="1" applyAlignment="1" applyProtection="1">
      <alignment vertical="center"/>
    </xf>
    <xf numFmtId="0" fontId="21" fillId="0" borderId="0" xfId="42" applyNumberFormat="1" applyFont="1" applyFill="1" applyAlignment="1" applyProtection="1">
      <alignment horizontal="right" vertical="center"/>
    </xf>
    <xf numFmtId="0" fontId="21" fillId="0" borderId="0" xfId="43" applyNumberFormat="1" applyFont="1" applyFill="1" applyBorder="1" applyAlignment="1">
      <alignment vertical="center"/>
    </xf>
    <xf numFmtId="0" fontId="21" fillId="0" borderId="0" xfId="42" applyNumberFormat="1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vertical="top"/>
    </xf>
    <xf numFmtId="0" fontId="24" fillId="0" borderId="10" xfId="42" applyFont="1" applyFill="1" applyBorder="1" applyAlignment="1" applyProtection="1">
      <alignment vertical="center"/>
    </xf>
    <xf numFmtId="0" fontId="0" fillId="0" borderId="0" xfId="42" applyFont="1" applyFill="1" applyAlignment="1" applyProtection="1">
      <alignment vertical="center"/>
    </xf>
    <xf numFmtId="0" fontId="21" fillId="0" borderId="0" xfId="42" applyFont="1" applyFill="1" applyBorder="1" applyAlignment="1" applyProtection="1">
      <alignment horizontal="right" vertical="center"/>
    </xf>
    <xf numFmtId="0" fontId="28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center" indent="1"/>
    </xf>
    <xf numFmtId="0" fontId="21" fillId="0" borderId="10" xfId="42" applyFont="1" applyFill="1" applyBorder="1" applyAlignment="1" applyProtection="1">
      <alignment horizontal="right" vertical="center"/>
    </xf>
    <xf numFmtId="0" fontId="27" fillId="0" borderId="13" xfId="42" applyFont="1" applyFill="1" applyBorder="1" applyAlignment="1" applyProtection="1">
      <alignment horizontal="right" vertical="center"/>
    </xf>
    <xf numFmtId="0" fontId="21" fillId="0" borderId="15" xfId="42" applyFont="1" applyFill="1" applyBorder="1" applyAlignment="1" applyProtection="1">
      <alignment vertical="top" textRotation="255" indent="1"/>
    </xf>
    <xf numFmtId="49" fontId="28" fillId="0" borderId="15" xfId="42" applyNumberFormat="1" applyFont="1" applyFill="1" applyBorder="1" applyAlignment="1" applyProtection="1">
      <alignment vertical="top" textRotation="255" indent="1"/>
    </xf>
    <xf numFmtId="0" fontId="27" fillId="0" borderId="21" xfId="42" applyFont="1" applyFill="1" applyBorder="1" applyAlignment="1" applyProtection="1">
      <alignment horizontal="center" vertical="top" textRotation="255"/>
    </xf>
    <xf numFmtId="0" fontId="21" fillId="0" borderId="18" xfId="42" applyFont="1" applyFill="1" applyBorder="1" applyAlignment="1" applyProtection="1">
      <alignment vertical="center"/>
    </xf>
    <xf numFmtId="58" fontId="21" fillId="0" borderId="0" xfId="42" applyNumberFormat="1" applyFont="1" applyFill="1" applyAlignment="1" applyProtection="1">
      <alignment horizontal="left" vertical="center" indent="1"/>
    </xf>
    <xf numFmtId="0" fontId="21" fillId="0" borderId="0" xfId="42" quotePrefix="1" applyFont="1" applyFill="1" applyBorder="1" applyAlignment="1" applyProtection="1">
      <alignment horizontal="center" vertical="center"/>
    </xf>
    <xf numFmtId="0" fontId="20" fillId="0" borderId="0" xfId="42" applyFont="1" applyFill="1" applyAlignment="1" applyProtection="1">
      <alignment horizontal="left" vertical="center"/>
    </xf>
    <xf numFmtId="181" fontId="21" fillId="0" borderId="0" xfId="42" applyNumberFormat="1" applyFont="1" applyFill="1" applyAlignment="1" applyProtection="1">
      <alignment horizontal="right" vertical="center"/>
    </xf>
    <xf numFmtId="38" fontId="21" fillId="0" borderId="0" xfId="43" applyFont="1" applyFill="1" applyBorder="1" applyAlignment="1">
      <alignment vertical="center"/>
    </xf>
    <xf numFmtId="0" fontId="21" fillId="0" borderId="12" xfId="42" applyFont="1" applyFill="1" applyBorder="1" applyAlignment="1" applyProtection="1">
      <alignment horizontal="left" vertical="center"/>
    </xf>
    <xf numFmtId="0" fontId="30" fillId="0" borderId="0" xfId="42" applyFont="1" applyFill="1" applyAlignment="1" applyProtection="1">
      <alignment horizontal="left" vertical="center"/>
    </xf>
    <xf numFmtId="0" fontId="24" fillId="0" borderId="0" xfId="42" applyFont="1" applyFill="1" applyAlignment="1" applyProtection="1">
      <alignment horizontal="left" vertical="center"/>
    </xf>
    <xf numFmtId="38" fontId="20" fillId="0" borderId="0" xfId="43" applyFont="1" applyFill="1" applyAlignment="1" applyProtection="1">
      <alignment vertical="center"/>
    </xf>
    <xf numFmtId="38" fontId="21" fillId="0" borderId="0" xfId="43" applyFont="1" applyFill="1" applyAlignment="1" applyProtection="1">
      <alignment horizontal="right" vertical="center"/>
    </xf>
    <xf numFmtId="38" fontId="21" fillId="0" borderId="12" xfId="43" applyFont="1" applyFill="1" applyBorder="1" applyAlignment="1" applyProtection="1">
      <alignment horizontal="center" vertical="center"/>
    </xf>
    <xf numFmtId="38" fontId="21" fillId="0" borderId="16" xfId="43" applyFont="1" applyFill="1" applyBorder="1" applyAlignment="1" applyProtection="1">
      <alignment horizontal="center" vertical="center"/>
    </xf>
    <xf numFmtId="38" fontId="21" fillId="0" borderId="0" xfId="43" applyFont="1" applyFill="1" applyAlignment="1" applyProtection="1">
      <alignment vertical="center"/>
    </xf>
    <xf numFmtId="38" fontId="21" fillId="0" borderId="0" xfId="43" applyFont="1" applyFill="1" applyAlignment="1" applyProtection="1">
      <alignment horizontal="right"/>
    </xf>
    <xf numFmtId="38" fontId="22" fillId="0" borderId="0" xfId="43" applyFont="1" applyFill="1" applyAlignment="1" applyProtection="1">
      <alignment vertical="center"/>
    </xf>
    <xf numFmtId="177" fontId="21" fillId="0" borderId="11" xfId="43" applyNumberFormat="1" applyFont="1" applyFill="1" applyBorder="1" applyAlignment="1" applyProtection="1">
      <alignment vertical="center"/>
    </xf>
    <xf numFmtId="38" fontId="21" fillId="0" borderId="11" xfId="43" applyFont="1" applyFill="1" applyBorder="1" applyAlignment="1" applyProtection="1">
      <alignment horizontal="left" vertical="center" wrapText="1"/>
    </xf>
    <xf numFmtId="177" fontId="21" fillId="0" borderId="0" xfId="43" applyNumberFormat="1" applyFont="1" applyFill="1" applyAlignment="1" applyProtection="1">
      <alignment vertical="center"/>
    </xf>
    <xf numFmtId="177" fontId="21" fillId="0" borderId="12" xfId="43" applyNumberFormat="1" applyFont="1" applyFill="1" applyBorder="1" applyAlignment="1" applyProtection="1">
      <alignment vertical="center"/>
    </xf>
    <xf numFmtId="38" fontId="21" fillId="0" borderId="12" xfId="43" applyFont="1" applyFill="1" applyBorder="1" applyAlignment="1" applyProtection="1">
      <alignment horizontal="left" vertical="center"/>
    </xf>
    <xf numFmtId="38" fontId="21" fillId="0" borderId="12" xfId="43" applyFont="1" applyFill="1" applyBorder="1" applyAlignment="1" applyProtection="1">
      <alignment horizontal="left" vertical="center" shrinkToFit="1"/>
    </xf>
    <xf numFmtId="177" fontId="21" fillId="0" borderId="14" xfId="43" applyNumberFormat="1" applyFont="1" applyFill="1" applyBorder="1" applyAlignment="1" applyProtection="1">
      <alignment vertical="center"/>
    </xf>
    <xf numFmtId="177" fontId="21" fillId="0" borderId="13" xfId="43" applyNumberFormat="1" applyFont="1" applyFill="1" applyBorder="1" applyAlignment="1" applyProtection="1">
      <alignment vertical="center"/>
    </xf>
    <xf numFmtId="177" fontId="21" fillId="0" borderId="18" xfId="43" applyNumberFormat="1" applyFont="1" applyFill="1" applyBorder="1" applyAlignment="1" applyProtection="1">
      <alignment vertical="center"/>
    </xf>
    <xf numFmtId="38" fontId="21" fillId="0" borderId="16" xfId="43" applyFont="1" applyFill="1" applyBorder="1" applyAlignment="1" applyProtection="1">
      <alignment horizontal="center" vertical="center" shrinkToFit="1"/>
    </xf>
    <xf numFmtId="38" fontId="21" fillId="0" borderId="15" xfId="43" applyFont="1" applyFill="1" applyBorder="1" applyAlignment="1" applyProtection="1">
      <alignment horizontal="center" vertical="center" shrinkToFit="1"/>
    </xf>
    <xf numFmtId="38" fontId="21" fillId="0" borderId="17" xfId="43" applyFont="1" applyFill="1" applyBorder="1" applyAlignment="1" applyProtection="1">
      <alignment horizontal="center" vertical="center" shrinkToFit="1"/>
    </xf>
    <xf numFmtId="38" fontId="21" fillId="0" borderId="10" xfId="43" applyFont="1" applyFill="1" applyBorder="1" applyAlignment="1" applyProtection="1">
      <alignment horizontal="right"/>
    </xf>
    <xf numFmtId="182" fontId="21" fillId="0" borderId="10" xfId="43" applyNumberFormat="1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horizontal="right" vertical="center"/>
    </xf>
    <xf numFmtId="38" fontId="27" fillId="0" borderId="19" xfId="43" applyFont="1" applyFill="1" applyBorder="1" applyAlignment="1" applyProtection="1">
      <alignment vertical="center"/>
    </xf>
    <xf numFmtId="38" fontId="21" fillId="0" borderId="11" xfId="43" quotePrefix="1" applyFont="1" applyFill="1" applyBorder="1" applyAlignment="1" applyProtection="1">
      <alignment horizontal="center" vertical="center"/>
    </xf>
    <xf numFmtId="182" fontId="21" fillId="0" borderId="0" xfId="43" applyNumberFormat="1" applyFont="1" applyFill="1" applyBorder="1" applyAlignment="1" applyProtection="1">
      <alignment vertical="center"/>
    </xf>
    <xf numFmtId="38" fontId="27" fillId="0" borderId="22" xfId="43" applyFont="1" applyFill="1" applyBorder="1" applyAlignment="1" applyProtection="1">
      <alignment vertical="center"/>
    </xf>
    <xf numFmtId="38" fontId="21" fillId="0" borderId="12" xfId="43" quotePrefix="1" applyFont="1" applyFill="1" applyBorder="1" applyAlignment="1" applyProtection="1">
      <alignment horizontal="center" vertical="center"/>
    </xf>
    <xf numFmtId="38" fontId="21" fillId="0" borderId="0" xfId="43" applyFont="1" applyFill="1" applyAlignment="1" applyProtection="1">
      <alignment horizontal="center" vertical="center"/>
    </xf>
    <xf numFmtId="38" fontId="27" fillId="0" borderId="10" xfId="43" applyFont="1" applyFill="1" applyBorder="1" applyAlignment="1" applyProtection="1">
      <alignment vertical="center"/>
    </xf>
    <xf numFmtId="38" fontId="28" fillId="0" borderId="19" xfId="43" applyFont="1" applyFill="1" applyBorder="1" applyAlignment="1" applyProtection="1">
      <alignment horizontal="left" vertical="center"/>
    </xf>
    <xf numFmtId="38" fontId="29" fillId="0" borderId="10" xfId="43" applyFont="1" applyFill="1" applyBorder="1" applyAlignment="1" applyProtection="1">
      <alignment vertical="center" shrinkToFit="1"/>
    </xf>
    <xf numFmtId="38" fontId="27" fillId="0" borderId="0" xfId="43" applyFont="1" applyFill="1" applyAlignment="1" applyProtection="1">
      <alignment vertical="center"/>
    </xf>
    <xf numFmtId="38" fontId="28" fillId="0" borderId="22" xfId="43" applyFont="1" applyFill="1" applyBorder="1" applyAlignment="1" applyProtection="1">
      <alignment horizontal="left" vertical="center"/>
    </xf>
    <xf numFmtId="38" fontId="29" fillId="0" borderId="0" xfId="43" applyFont="1" applyFill="1" applyAlignment="1" applyProtection="1">
      <alignment horizontal="left" vertical="center" shrinkToFit="1"/>
    </xf>
    <xf numFmtId="38" fontId="29" fillId="0" borderId="0" xfId="43" applyFont="1" applyFill="1" applyAlignment="1" applyProtection="1">
      <alignment vertical="center" shrinkToFit="1"/>
    </xf>
    <xf numFmtId="38" fontId="28" fillId="0" borderId="15" xfId="43" applyFont="1" applyFill="1" applyBorder="1" applyAlignment="1" applyProtection="1">
      <alignment horizontal="center" vertical="center" wrapText="1" shrinkToFit="1"/>
    </xf>
    <xf numFmtId="38" fontId="28" fillId="0" borderId="15" xfId="43" applyFont="1" applyFill="1" applyBorder="1" applyAlignment="1" applyProtection="1">
      <alignment horizontal="center" vertical="center" shrinkToFit="1"/>
    </xf>
    <xf numFmtId="58" fontId="21" fillId="0" borderId="10" xfId="43" applyNumberFormat="1" applyFont="1" applyFill="1" applyBorder="1" applyAlignment="1" applyProtection="1">
      <alignment vertical="center"/>
    </xf>
    <xf numFmtId="38" fontId="24" fillId="0" borderId="0" xfId="43" applyFont="1" applyFill="1" applyAlignment="1" applyProtection="1">
      <alignment vertical="center"/>
    </xf>
    <xf numFmtId="38" fontId="21" fillId="0" borderId="13" xfId="43" applyFont="1" applyFill="1" applyBorder="1" applyAlignment="1" applyProtection="1">
      <alignment vertical="center"/>
    </xf>
    <xf numFmtId="177" fontId="27" fillId="0" borderId="0" xfId="43" applyNumberFormat="1" applyFont="1" applyFill="1" applyBorder="1" applyAlignment="1" applyProtection="1">
      <alignment horizontal="right" vertical="center"/>
    </xf>
    <xf numFmtId="177" fontId="27" fillId="0" borderId="19" xfId="43" applyNumberFormat="1" applyFont="1" applyFill="1" applyBorder="1" applyAlignment="1" applyProtection="1">
      <alignment horizontal="right" vertical="center"/>
    </xf>
    <xf numFmtId="38" fontId="21" fillId="0" borderId="11" xfId="43" applyFont="1" applyFill="1" applyBorder="1" applyAlignment="1" applyProtection="1">
      <alignment horizontal="left" vertical="center"/>
    </xf>
    <xf numFmtId="177" fontId="27" fillId="0" borderId="22" xfId="43" applyNumberFormat="1" applyFont="1" applyFill="1" applyBorder="1" applyAlignment="1" applyProtection="1">
      <alignment horizontal="right" vertical="center"/>
    </xf>
    <xf numFmtId="38" fontId="21" fillId="0" borderId="0" xfId="43" applyFont="1" applyFill="1" applyBorder="1" applyAlignment="1" applyProtection="1">
      <alignment horizontal="left" vertical="center"/>
    </xf>
    <xf numFmtId="183" fontId="27" fillId="0" borderId="10" xfId="43" applyNumberFormat="1" applyFont="1" applyFill="1" applyBorder="1" applyAlignment="1" applyProtection="1">
      <alignment vertical="center"/>
    </xf>
    <xf numFmtId="38" fontId="27" fillId="0" borderId="11" xfId="43" applyFont="1" applyFill="1" applyBorder="1" applyAlignment="1" applyProtection="1">
      <alignment horizontal="center" vertical="center"/>
    </xf>
    <xf numFmtId="183" fontId="21" fillId="0" borderId="0" xfId="43" applyNumberFormat="1" applyFont="1" applyFill="1" applyAlignment="1" applyProtection="1">
      <alignment vertical="center"/>
    </xf>
    <xf numFmtId="38" fontId="21" fillId="0" borderId="14" xfId="43" applyFont="1" applyFill="1" applyBorder="1" applyAlignment="1" applyProtection="1">
      <alignment horizontal="left" vertical="center"/>
    </xf>
    <xf numFmtId="58" fontId="21" fillId="0" borderId="10" xfId="43" applyNumberFormat="1" applyFont="1" applyFill="1" applyBorder="1" applyAlignment="1" applyProtection="1">
      <alignment horizontal="left" vertical="center" indent="1"/>
    </xf>
    <xf numFmtId="38" fontId="21" fillId="0" borderId="11" xfId="43" applyFont="1" applyFill="1" applyBorder="1" applyAlignment="1" applyProtection="1">
      <alignment vertical="center" shrinkToFit="1"/>
    </xf>
    <xf numFmtId="38" fontId="21" fillId="0" borderId="12" xfId="43" applyFont="1" applyFill="1" applyBorder="1" applyAlignment="1" applyProtection="1">
      <alignment vertical="center" wrapText="1"/>
    </xf>
    <xf numFmtId="38" fontId="21" fillId="0" borderId="12" xfId="43" applyFont="1" applyFill="1" applyBorder="1" applyAlignment="1" applyProtection="1">
      <alignment vertical="center"/>
    </xf>
    <xf numFmtId="38" fontId="27" fillId="0" borderId="14" xfId="43" applyFont="1" applyFill="1" applyBorder="1" applyAlignment="1" applyProtection="1">
      <alignment horizontal="center" vertical="center"/>
    </xf>
    <xf numFmtId="58" fontId="21" fillId="0" borderId="0" xfId="43" applyNumberFormat="1" applyFont="1" applyFill="1" applyAlignment="1" applyProtection="1">
      <alignment horizontal="left" vertical="center" indent="1"/>
    </xf>
    <xf numFmtId="38" fontId="1" fillId="0" borderId="0" xfId="43" applyFont="1" applyFill="1" applyAlignment="1" applyProtection="1">
      <alignment vertical="center"/>
    </xf>
    <xf numFmtId="0" fontId="21" fillId="0" borderId="0" xfId="42" applyFont="1" applyFill="1" applyProtection="1"/>
    <xf numFmtId="38" fontId="21" fillId="0" borderId="17" xfId="43" applyFont="1" applyFill="1" applyBorder="1" applyAlignment="1" applyProtection="1">
      <alignment vertical="center"/>
    </xf>
    <xf numFmtId="38" fontId="21" fillId="0" borderId="17" xfId="43" applyFont="1" applyFill="1" applyBorder="1" applyAlignment="1" applyProtection="1">
      <alignment horizontal="right" vertical="center"/>
    </xf>
    <xf numFmtId="0" fontId="21" fillId="0" borderId="20" xfId="42" applyFont="1" applyFill="1" applyBorder="1" applyAlignment="1" applyProtection="1">
      <alignment horizontal="left" vertical="center"/>
    </xf>
    <xf numFmtId="177" fontId="21" fillId="0" borderId="0" xfId="43" applyNumberFormat="1" applyFont="1" applyFill="1" applyBorder="1" applyAlignment="1" applyProtection="1">
      <alignment horizontal="right" vertical="center"/>
    </xf>
    <xf numFmtId="177" fontId="21" fillId="0" borderId="10" xfId="43" applyNumberFormat="1" applyFont="1" applyFill="1" applyBorder="1" applyAlignment="1" applyProtection="1">
      <alignment horizontal="right" vertical="center"/>
    </xf>
    <xf numFmtId="0" fontId="0" fillId="0" borderId="10" xfId="42" applyFont="1" applyFill="1" applyBorder="1" applyAlignment="1">
      <alignment horizontal="left" vertical="center" indent="1"/>
    </xf>
    <xf numFmtId="181" fontId="21" fillId="0" borderId="10" xfId="42" applyNumberFormat="1" applyFont="1" applyFill="1" applyBorder="1" applyAlignment="1" applyProtection="1">
      <alignment vertical="center"/>
    </xf>
    <xf numFmtId="180" fontId="21" fillId="0" borderId="10" xfId="42" applyNumberFormat="1" applyFont="1" applyFill="1" applyBorder="1" applyAlignment="1" applyProtection="1">
      <alignment vertical="center"/>
    </xf>
    <xf numFmtId="0" fontId="21" fillId="0" borderId="10" xfId="42" applyNumberFormat="1" applyFont="1" applyFill="1" applyBorder="1" applyAlignment="1" applyProtection="1">
      <alignment horizontal="right" vertical="center"/>
    </xf>
    <xf numFmtId="180" fontId="21" fillId="0" borderId="10" xfId="42" applyNumberFormat="1" applyFont="1" applyFill="1" applyBorder="1" applyAlignment="1">
      <alignment vertical="center"/>
    </xf>
    <xf numFmtId="0" fontId="21" fillId="0" borderId="10" xfId="42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vertical="center"/>
    </xf>
    <xf numFmtId="181" fontId="22" fillId="0" borderId="13" xfId="42" applyNumberFormat="1" applyFont="1" applyFill="1" applyBorder="1" applyAlignment="1" applyProtection="1">
      <alignment vertical="center"/>
    </xf>
    <xf numFmtId="180" fontId="22" fillId="0" borderId="13" xfId="42" applyNumberFormat="1" applyFont="1" applyFill="1" applyBorder="1" applyAlignment="1">
      <alignment vertical="center"/>
    </xf>
    <xf numFmtId="0" fontId="22" fillId="0" borderId="13" xfId="42" applyNumberFormat="1" applyFont="1" applyFill="1" applyBorder="1" applyAlignment="1" applyProtection="1">
      <alignment horizontal="right" vertical="center"/>
    </xf>
    <xf numFmtId="38" fontId="22" fillId="0" borderId="13" xfId="43" applyFont="1" applyFill="1" applyBorder="1" applyAlignment="1" applyProtection="1">
      <alignment horizontal="right" vertical="center"/>
    </xf>
    <xf numFmtId="180" fontId="26" fillId="0" borderId="13" xfId="42" applyNumberFormat="1" applyFont="1" applyFill="1" applyBorder="1" applyAlignment="1">
      <alignment vertical="center"/>
    </xf>
    <xf numFmtId="3" fontId="22" fillId="0" borderId="13" xfId="42" applyNumberFormat="1" applyFont="1" applyFill="1" applyBorder="1" applyAlignment="1">
      <alignment vertical="center"/>
    </xf>
    <xf numFmtId="0" fontId="22" fillId="0" borderId="14" xfId="42" applyFont="1" applyFill="1" applyBorder="1" applyAlignment="1" applyProtection="1">
      <alignment horizontal="left" vertical="center"/>
    </xf>
    <xf numFmtId="0" fontId="27" fillId="0" borderId="13" xfId="42" applyFont="1" applyFill="1" applyBorder="1" applyAlignment="1" applyProtection="1">
      <alignment vertical="center"/>
    </xf>
    <xf numFmtId="181" fontId="21" fillId="0" borderId="10" xfId="42" applyNumberFormat="1" applyFont="1" applyFill="1" applyBorder="1" applyAlignment="1" applyProtection="1">
      <alignment horizontal="right" vertical="center"/>
    </xf>
    <xf numFmtId="38" fontId="21" fillId="0" borderId="10" xfId="43" applyFont="1" applyFill="1" applyBorder="1" applyAlignment="1">
      <alignment vertical="center"/>
    </xf>
    <xf numFmtId="0" fontId="21" fillId="0" borderId="11" xfId="42" applyFont="1" applyFill="1" applyBorder="1" applyAlignment="1" applyProtection="1">
      <alignment horizontal="left" vertical="center"/>
    </xf>
    <xf numFmtId="181" fontId="22" fillId="0" borderId="13" xfId="42" applyNumberFormat="1" applyFont="1" applyFill="1" applyBorder="1" applyAlignment="1" applyProtection="1">
      <alignment horizontal="right" vertical="center"/>
    </xf>
    <xf numFmtId="38" fontId="22" fillId="0" borderId="13" xfId="43" applyFont="1" applyFill="1" applyBorder="1" applyAlignment="1">
      <alignment vertical="center"/>
    </xf>
    <xf numFmtId="0" fontId="22" fillId="0" borderId="14" xfId="42" applyFont="1" applyFill="1" applyBorder="1" applyAlignment="1" applyProtection="1">
      <alignment vertical="center"/>
    </xf>
    <xf numFmtId="0" fontId="0" fillId="0" borderId="10" xfId="42" applyFont="1" applyFill="1" applyBorder="1" applyAlignment="1">
      <alignment vertical="center"/>
    </xf>
    <xf numFmtId="0" fontId="21" fillId="0" borderId="0" xfId="42" applyFont="1" applyFill="1" applyAlignment="1" applyProtection="1">
      <alignment horizontal="right"/>
    </xf>
    <xf numFmtId="180" fontId="22" fillId="0" borderId="13" xfId="42" applyNumberFormat="1" applyFont="1" applyFill="1" applyBorder="1" applyAlignment="1">
      <alignment vertical="center" shrinkToFit="1"/>
    </xf>
    <xf numFmtId="0" fontId="21" fillId="0" borderId="0" xfId="42" quotePrefix="1" applyFont="1" applyFill="1" applyBorder="1" applyAlignment="1" applyProtection="1">
      <alignment horizontal="right" vertical="center"/>
    </xf>
    <xf numFmtId="0" fontId="20" fillId="0" borderId="0" xfId="42" applyFont="1" applyFill="1" applyAlignment="1" applyProtection="1">
      <alignment horizontal="right" vertical="center"/>
    </xf>
    <xf numFmtId="58" fontId="21" fillId="0" borderId="10" xfId="42" applyNumberFormat="1" applyFont="1" applyFill="1" applyBorder="1" applyAlignment="1" applyProtection="1">
      <alignment vertical="center"/>
    </xf>
    <xf numFmtId="58" fontId="21" fillId="0" borderId="10" xfId="42" applyNumberFormat="1" applyFont="1" applyFill="1" applyBorder="1" applyAlignment="1" applyProtection="1"/>
    <xf numFmtId="0" fontId="21" fillId="0" borderId="13" xfId="42" applyFont="1" applyFill="1" applyBorder="1" applyAlignment="1" applyProtection="1">
      <alignment horizontal="left" vertical="center"/>
    </xf>
    <xf numFmtId="0" fontId="21" fillId="0" borderId="14" xfId="42" applyFont="1" applyFill="1" applyBorder="1" applyAlignment="1" applyProtection="1">
      <alignment horizontal="right" vertical="center"/>
    </xf>
    <xf numFmtId="176" fontId="21" fillId="0" borderId="13" xfId="42" applyNumberFormat="1" applyFont="1" applyFill="1" applyBorder="1" applyAlignment="1" applyProtection="1">
      <alignment horizontal="right"/>
    </xf>
    <xf numFmtId="176" fontId="21" fillId="0" borderId="0" xfId="42" applyNumberFormat="1" applyFont="1" applyFill="1" applyBorder="1" applyAlignment="1" applyProtection="1">
      <alignment horizontal="right" vertical="center"/>
    </xf>
    <xf numFmtId="176" fontId="21" fillId="0" borderId="0" xfId="42" applyNumberFormat="1" applyFont="1" applyFill="1" applyBorder="1" applyAlignment="1" applyProtection="1">
      <alignment horizontal="right"/>
    </xf>
    <xf numFmtId="0" fontId="21" fillId="0" borderId="12" xfId="42" applyFont="1" applyFill="1" applyBorder="1" applyAlignment="1" applyProtection="1">
      <alignment horizontal="right" vertical="center"/>
    </xf>
    <xf numFmtId="176" fontId="21" fillId="0" borderId="0" xfId="42" applyNumberFormat="1" applyFont="1" applyFill="1" applyAlignment="1" applyProtection="1">
      <alignment horizontal="right"/>
    </xf>
    <xf numFmtId="0" fontId="21" fillId="0" borderId="0" xfId="42" applyFont="1" applyFill="1" applyBorder="1" applyAlignment="1" applyProtection="1">
      <alignment horizontal="right"/>
    </xf>
    <xf numFmtId="0" fontId="21" fillId="0" borderId="0" xfId="42" applyFont="1" applyFill="1" applyBorder="1" applyAlignment="1" applyProtection="1">
      <alignment horizontal="left"/>
    </xf>
    <xf numFmtId="176" fontId="21" fillId="0" borderId="0" xfId="42" applyNumberFormat="1" applyFont="1" applyFill="1" applyBorder="1" applyAlignment="1" applyProtection="1"/>
    <xf numFmtId="0" fontId="21" fillId="0" borderId="10" xfId="42" applyFont="1" applyFill="1" applyBorder="1" applyAlignment="1" applyProtection="1">
      <alignment horizontal="left" vertical="center"/>
    </xf>
    <xf numFmtId="0" fontId="21" fillId="0" borderId="11" xfId="42" applyFont="1" applyFill="1" applyBorder="1" applyAlignment="1" applyProtection="1">
      <alignment horizontal="right" vertical="center"/>
    </xf>
    <xf numFmtId="176" fontId="21" fillId="0" borderId="10" xfId="42" applyNumberFormat="1" applyFont="1" applyFill="1" applyBorder="1" applyAlignment="1" applyProtection="1">
      <alignment horizontal="right"/>
    </xf>
    <xf numFmtId="176" fontId="21" fillId="0" borderId="10" xfId="42" applyNumberFormat="1" applyFont="1" applyFill="1" applyBorder="1" applyAlignment="1" applyProtection="1">
      <alignment horizontal="right" vertical="center"/>
    </xf>
    <xf numFmtId="0" fontId="22" fillId="0" borderId="0" xfId="42" applyFont="1" applyAlignment="1" applyProtection="1">
      <alignment vertical="center"/>
    </xf>
    <xf numFmtId="0" fontId="21" fillId="0" borderId="0" xfId="42" applyFont="1" applyAlignment="1" applyProtection="1">
      <alignment horizontal="right"/>
    </xf>
    <xf numFmtId="0" fontId="21" fillId="0" borderId="12" xfId="42" quotePrefix="1" applyFont="1" applyBorder="1" applyAlignment="1" applyProtection="1">
      <alignment horizontal="left" vertical="center"/>
    </xf>
    <xf numFmtId="0" fontId="21" fillId="0" borderId="12" xfId="42" quotePrefix="1" applyFont="1" applyFill="1" applyBorder="1" applyAlignment="1" applyProtection="1">
      <alignment horizontal="left" vertical="center"/>
    </xf>
    <xf numFmtId="0" fontId="21" fillId="0" borderId="11" xfId="42" quotePrefix="1" applyFont="1" applyFill="1" applyBorder="1" applyAlignment="1" applyProtection="1">
      <alignment horizontal="left" vertical="center"/>
    </xf>
    <xf numFmtId="0" fontId="21" fillId="0" borderId="0" xfId="42" applyFont="1" applyAlignment="1" applyProtection="1">
      <alignment horizontal="right" vertical="center"/>
    </xf>
    <xf numFmtId="177" fontId="21" fillId="0" borderId="18" xfId="43" applyNumberFormat="1" applyFont="1" applyFill="1" applyBorder="1" applyAlignment="1" applyProtection="1">
      <alignment horizontal="right" vertical="center"/>
    </xf>
    <xf numFmtId="177" fontId="21" fillId="0" borderId="13" xfId="43" applyNumberFormat="1" applyFont="1" applyFill="1" applyBorder="1" applyAlignment="1" applyProtection="1">
      <alignment horizontal="right" vertical="center"/>
    </xf>
    <xf numFmtId="177" fontId="21" fillId="0" borderId="22" xfId="43" applyNumberFormat="1" applyFont="1" applyFill="1" applyBorder="1" applyAlignment="1" applyProtection="1">
      <alignment horizontal="right" vertical="center"/>
    </xf>
    <xf numFmtId="177" fontId="21" fillId="0" borderId="25" xfId="43" applyNumberFormat="1" applyFont="1" applyFill="1" applyBorder="1" applyAlignment="1" applyProtection="1">
      <alignment horizontal="right" vertical="center"/>
    </xf>
    <xf numFmtId="177" fontId="21" fillId="0" borderId="26" xfId="43" applyNumberFormat="1" applyFont="1" applyFill="1" applyBorder="1" applyAlignment="1" applyProtection="1">
      <alignment horizontal="right" vertical="center"/>
    </xf>
    <xf numFmtId="177" fontId="21" fillId="0" borderId="27" xfId="43" applyNumberFormat="1" applyFont="1" applyFill="1" applyBorder="1" applyAlignment="1" applyProtection="1">
      <alignment horizontal="right" vertical="center"/>
    </xf>
    <xf numFmtId="177" fontId="21" fillId="0" borderId="28" xfId="43" applyNumberFormat="1" applyFont="1" applyFill="1" applyBorder="1" applyAlignment="1" applyProtection="1">
      <alignment horizontal="right" vertical="center"/>
    </xf>
    <xf numFmtId="177" fontId="21" fillId="0" borderId="19" xfId="43" applyNumberFormat="1" applyFont="1" applyFill="1" applyBorder="1" applyAlignment="1" applyProtection="1">
      <alignment horizontal="right" vertical="center"/>
    </xf>
    <xf numFmtId="0" fontId="28" fillId="0" borderId="16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 applyProtection="1">
      <alignment horizontal="center" vertical="center"/>
    </xf>
    <xf numFmtId="0" fontId="21" fillId="0" borderId="12" xfId="42" applyFont="1" applyFill="1" applyBorder="1" applyAlignment="1" applyProtection="1">
      <alignment horizontal="center" vertical="center" wrapText="1"/>
    </xf>
    <xf numFmtId="177" fontId="21" fillId="0" borderId="0" xfId="42" applyNumberFormat="1" applyFont="1" applyFill="1" applyAlignment="1" applyProtection="1">
      <alignment vertical="center"/>
    </xf>
    <xf numFmtId="0" fontId="21" fillId="0" borderId="23" xfId="42" applyFont="1" applyFill="1" applyBorder="1" applyAlignment="1" applyProtection="1">
      <alignment horizontal="center" vertical="center" wrapText="1"/>
    </xf>
    <xf numFmtId="0" fontId="23" fillId="0" borderId="12" xfId="42" applyFont="1" applyFill="1" applyBorder="1" applyAlignment="1" applyProtection="1">
      <alignment horizontal="center" vertical="center"/>
    </xf>
    <xf numFmtId="0" fontId="23" fillId="0" borderId="14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>
      <alignment horizontal="center" vertical="center"/>
    </xf>
    <xf numFmtId="0" fontId="21" fillId="0" borderId="13" xfId="42" applyFont="1" applyFill="1" applyBorder="1" applyAlignment="1" applyProtection="1">
      <alignment horizontal="right" vertical="center"/>
    </xf>
    <xf numFmtId="58" fontId="21" fillId="0" borderId="10" xfId="42" quotePrefix="1" applyNumberFormat="1" applyFont="1" applyFill="1" applyBorder="1" applyAlignment="1" applyProtection="1">
      <alignment vertical="center"/>
    </xf>
    <xf numFmtId="0" fontId="28" fillId="0" borderId="19" xfId="42" applyFont="1" applyFill="1" applyBorder="1" applyAlignment="1" applyProtection="1">
      <alignment horizontal="center" vertical="center"/>
    </xf>
    <xf numFmtId="0" fontId="28" fillId="0" borderId="15" xfId="42" applyFont="1" applyFill="1" applyBorder="1" applyAlignment="1" applyProtection="1">
      <alignment horizontal="center" vertical="center"/>
    </xf>
    <xf numFmtId="0" fontId="28" fillId="0" borderId="15" xfId="42" applyFont="1" applyFill="1" applyBorder="1" applyAlignment="1" applyProtection="1">
      <alignment horizontal="distributed" vertical="center" wrapText="1"/>
    </xf>
    <xf numFmtId="0" fontId="27" fillId="0" borderId="22" xfId="42" applyFont="1" applyFill="1" applyBorder="1" applyAlignment="1" applyProtection="1">
      <alignment horizontal="right" vertical="center"/>
    </xf>
    <xf numFmtId="38" fontId="20" fillId="0" borderId="20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horizontal="right" vertical="center" indent="1"/>
    </xf>
    <xf numFmtId="38" fontId="21" fillId="0" borderId="13" xfId="43" applyFont="1" applyFill="1" applyBorder="1" applyAlignment="1" applyProtection="1">
      <alignment horizontal="right" vertical="center" indent="1"/>
    </xf>
    <xf numFmtId="38" fontId="21" fillId="0" borderId="0" xfId="43" applyFont="1" applyFill="1" applyBorder="1" applyAlignment="1" applyProtection="1">
      <alignment horizontal="right" vertical="center" indent="1"/>
    </xf>
    <xf numFmtId="38" fontId="21" fillId="0" borderId="19" xfId="43" applyFont="1" applyFill="1" applyBorder="1" applyAlignment="1" applyProtection="1">
      <alignment horizontal="right" vertical="center" indent="1"/>
    </xf>
    <xf numFmtId="38" fontId="21" fillId="0" borderId="10" xfId="43" applyFont="1" applyFill="1" applyBorder="1" applyAlignment="1" applyProtection="1">
      <alignment horizontal="right" vertical="center" indent="1"/>
    </xf>
    <xf numFmtId="38" fontId="21" fillId="0" borderId="19" xfId="43" applyFont="1" applyFill="1" applyBorder="1" applyAlignment="1" applyProtection="1">
      <alignment horizontal="center" vertical="center" wrapText="1"/>
    </xf>
    <xf numFmtId="38" fontId="21" fillId="0" borderId="16" xfId="43" applyFont="1" applyFill="1" applyBorder="1" applyAlignment="1" applyProtection="1">
      <alignment horizontal="center" vertical="center" wrapText="1"/>
    </xf>
    <xf numFmtId="38" fontId="21" fillId="0" borderId="0" xfId="43" applyFont="1" applyFill="1" applyAlignment="1" applyProtection="1">
      <alignment horizontal="left" vertical="center" indent="1"/>
    </xf>
    <xf numFmtId="38" fontId="21" fillId="0" borderId="14" xfId="43" applyFont="1" applyFill="1" applyBorder="1" applyAlignment="1" applyProtection="1">
      <alignment vertical="center"/>
    </xf>
    <xf numFmtId="38" fontId="21" fillId="0" borderId="11" xfId="43" applyFont="1" applyFill="1" applyBorder="1" applyAlignment="1" applyProtection="1">
      <alignment vertical="center"/>
    </xf>
    <xf numFmtId="178" fontId="21" fillId="0" borderId="0" xfId="43" applyNumberFormat="1" applyFont="1" applyFill="1" applyAlignment="1" applyProtection="1">
      <alignment vertical="center"/>
    </xf>
    <xf numFmtId="184" fontId="21" fillId="0" borderId="0" xfId="43" applyNumberFormat="1" applyFont="1" applyFill="1" applyAlignment="1" applyProtection="1">
      <alignment vertical="center"/>
    </xf>
    <xf numFmtId="38" fontId="21" fillId="0" borderId="23" xfId="43" applyFont="1" applyFill="1" applyBorder="1" applyAlignment="1" applyProtection="1">
      <alignment horizontal="center" vertical="center"/>
    </xf>
    <xf numFmtId="184" fontId="21" fillId="0" borderId="13" xfId="43" applyNumberFormat="1" applyFont="1" applyFill="1" applyBorder="1" applyAlignment="1" applyProtection="1">
      <alignment vertical="center"/>
    </xf>
    <xf numFmtId="184" fontId="21" fillId="0" borderId="0" xfId="43" applyNumberFormat="1" applyFont="1" applyFill="1" applyBorder="1" applyAlignment="1" applyProtection="1">
      <alignment vertical="center"/>
    </xf>
    <xf numFmtId="184" fontId="21" fillId="0" borderId="10" xfId="43" applyNumberFormat="1" applyFont="1" applyFill="1" applyBorder="1" applyAlignment="1" applyProtection="1">
      <alignment vertical="center"/>
    </xf>
    <xf numFmtId="58" fontId="21" fillId="0" borderId="10" xfId="43" quotePrefix="1" applyNumberFormat="1" applyFont="1" applyFill="1" applyBorder="1" applyAlignment="1" applyProtection="1">
      <alignment horizontal="left" vertical="center"/>
    </xf>
    <xf numFmtId="38" fontId="23" fillId="0" borderId="15" xfId="43" applyFont="1" applyFill="1" applyBorder="1" applyAlignment="1" applyProtection="1">
      <alignment horizontal="center" vertical="center" wrapText="1" shrinkToFit="1"/>
    </xf>
    <xf numFmtId="58" fontId="21" fillId="0" borderId="10" xfId="43" applyNumberFormat="1" applyFont="1" applyFill="1" applyBorder="1" applyAlignment="1" applyProtection="1">
      <alignment horizontal="left" vertical="center"/>
    </xf>
    <xf numFmtId="38" fontId="22" fillId="0" borderId="0" xfId="43" applyFont="1" applyAlignment="1" applyProtection="1">
      <alignment vertical="center"/>
    </xf>
    <xf numFmtId="38" fontId="20" fillId="0" borderId="0" xfId="43" applyFont="1" applyAlignment="1" applyProtection="1">
      <alignment vertical="center"/>
    </xf>
    <xf numFmtId="38" fontId="21" fillId="0" borderId="0" xfId="43" applyFont="1" applyAlignment="1" applyProtection="1">
      <alignment vertical="center"/>
    </xf>
    <xf numFmtId="38" fontId="21" fillId="0" borderId="0" xfId="43" applyFont="1" applyAlignment="1" applyProtection="1">
      <alignment horizontal="right"/>
    </xf>
    <xf numFmtId="38" fontId="21" fillId="0" borderId="12" xfId="43" applyFont="1" applyBorder="1" applyAlignment="1" applyProtection="1">
      <alignment horizontal="left" vertical="center"/>
    </xf>
    <xf numFmtId="38" fontId="21" fillId="0" borderId="12" xfId="43" quotePrefix="1" applyFont="1" applyBorder="1" applyAlignment="1" applyProtection="1">
      <alignment horizontal="left" vertical="center"/>
    </xf>
    <xf numFmtId="38" fontId="21" fillId="0" borderId="11" xfId="43" quotePrefix="1" applyFont="1" applyFill="1" applyBorder="1" applyAlignment="1" applyProtection="1">
      <alignment horizontal="left" vertical="center"/>
    </xf>
    <xf numFmtId="38" fontId="29" fillId="0" borderId="0" xfId="43" applyFont="1" applyFill="1" applyAlignment="1" applyProtection="1">
      <alignment vertical="center"/>
    </xf>
    <xf numFmtId="38" fontId="21" fillId="0" borderId="0" xfId="43" applyFont="1" applyAlignment="1" applyProtection="1">
      <alignment horizontal="right" vertical="center"/>
    </xf>
    <xf numFmtId="38" fontId="21" fillId="0" borderId="29" xfId="43" applyFont="1" applyFill="1" applyBorder="1" applyAlignment="1" applyProtection="1">
      <alignment vertical="center" wrapText="1"/>
    </xf>
    <xf numFmtId="38" fontId="21" fillId="0" borderId="25" xfId="43" applyFont="1" applyFill="1" applyBorder="1" applyAlignment="1" applyProtection="1">
      <alignment horizontal="right" vertical="center"/>
    </xf>
    <xf numFmtId="38" fontId="21" fillId="0" borderId="26" xfId="43" applyFont="1" applyFill="1" applyBorder="1" applyAlignment="1" applyProtection="1">
      <alignment horizontal="right" vertical="center"/>
    </xf>
    <xf numFmtId="38" fontId="21" fillId="0" borderId="26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horizontal="right" vertical="center"/>
    </xf>
    <xf numFmtId="38" fontId="21" fillId="0" borderId="19" xfId="43" applyFont="1" applyFill="1" applyBorder="1" applyAlignment="1" applyProtection="1">
      <alignment horizontal="right" vertical="center"/>
    </xf>
    <xf numFmtId="38" fontId="27" fillId="0" borderId="0" xfId="43" applyFont="1" applyFill="1" applyBorder="1" applyAlignment="1" applyProtection="1">
      <alignment vertical="center"/>
    </xf>
    <xf numFmtId="0" fontId="21" fillId="0" borderId="14" xfId="42" applyFont="1" applyFill="1" applyBorder="1" applyAlignment="1" applyProtection="1">
      <alignment vertical="center"/>
    </xf>
    <xf numFmtId="0" fontId="21" fillId="0" borderId="13" xfId="42" applyFont="1" applyFill="1" applyBorder="1" applyAlignment="1" applyProtection="1">
      <alignment vertical="center" shrinkToFit="1"/>
    </xf>
    <xf numFmtId="0" fontId="21" fillId="0" borderId="0" xfId="42" applyFont="1" applyFill="1" applyAlignment="1" applyProtection="1">
      <alignment horizontal="left" vertical="center" indent="2"/>
    </xf>
    <xf numFmtId="38" fontId="21" fillId="0" borderId="15" xfId="43" applyFont="1" applyFill="1" applyBorder="1" applyAlignment="1" applyProtection="1">
      <alignment vertical="center"/>
    </xf>
    <xf numFmtId="0" fontId="21" fillId="0" borderId="0" xfId="42" applyFont="1" applyFill="1" applyAlignment="1" applyProtection="1">
      <alignment vertical="center"/>
    </xf>
    <xf numFmtId="0" fontId="21" fillId="0" borderId="0" xfId="42" applyFont="1" applyFill="1" applyAlignment="1">
      <alignment vertical="center"/>
    </xf>
    <xf numFmtId="186" fontId="28" fillId="0" borderId="0" xfId="43" applyNumberFormat="1" applyFont="1" applyFill="1" applyAlignment="1">
      <alignment horizontal="right" vertical="center"/>
    </xf>
    <xf numFmtId="182" fontId="28" fillId="0" borderId="0" xfId="43" applyNumberFormat="1" applyFont="1" applyFill="1" applyAlignment="1">
      <alignment horizontal="right" vertical="center"/>
    </xf>
    <xf numFmtId="187" fontId="28" fillId="0" borderId="0" xfId="43" applyNumberFormat="1" applyFont="1" applyFill="1" applyAlignment="1">
      <alignment horizontal="right" vertical="center"/>
    </xf>
    <xf numFmtId="0" fontId="22" fillId="0" borderId="0" xfId="42" applyFont="1" applyFill="1" applyAlignment="1">
      <alignment vertical="center"/>
    </xf>
    <xf numFmtId="0" fontId="32" fillId="0" borderId="0" xfId="42" applyFont="1" applyFill="1" applyAlignment="1">
      <alignment vertical="center"/>
    </xf>
    <xf numFmtId="0" fontId="24" fillId="0" borderId="0" xfId="42" applyFont="1" applyFill="1" applyAlignment="1">
      <alignment vertical="center"/>
    </xf>
    <xf numFmtId="58" fontId="21" fillId="0" borderId="0" xfId="42" applyNumberFormat="1" applyFont="1" applyFill="1" applyBorder="1" applyAlignment="1">
      <alignment horizontal="left" vertical="center"/>
    </xf>
    <xf numFmtId="0" fontId="21" fillId="0" borderId="12" xfId="42" applyFont="1" applyFill="1" applyBorder="1" applyAlignment="1">
      <alignment horizontal="left" vertical="center"/>
    </xf>
    <xf numFmtId="0" fontId="21" fillId="0" borderId="22" xfId="42" applyFont="1" applyFill="1" applyBorder="1" applyAlignment="1">
      <alignment vertical="center"/>
    </xf>
    <xf numFmtId="0" fontId="21" fillId="0" borderId="0" xfId="42" applyFont="1" applyFill="1" applyBorder="1" applyAlignment="1">
      <alignment horizontal="left" vertical="center"/>
    </xf>
    <xf numFmtId="0" fontId="21" fillId="0" borderId="12" xfId="42" applyFont="1" applyFill="1" applyBorder="1" applyAlignment="1">
      <alignment vertical="center"/>
    </xf>
    <xf numFmtId="0" fontId="21" fillId="0" borderId="11" xfId="42" applyFont="1" applyFill="1" applyBorder="1" applyAlignment="1">
      <alignment vertical="center"/>
    </xf>
    <xf numFmtId="0" fontId="21" fillId="0" borderId="19" xfId="42" applyFont="1" applyFill="1" applyBorder="1" applyAlignment="1">
      <alignment vertical="center"/>
    </xf>
    <xf numFmtId="0" fontId="21" fillId="0" borderId="11" xfId="42" applyFont="1" applyFill="1" applyBorder="1" applyAlignment="1">
      <alignment horizontal="left" vertical="center"/>
    </xf>
    <xf numFmtId="0" fontId="21" fillId="0" borderId="0" xfId="42" applyFont="1" applyFill="1" applyAlignment="1">
      <alignment horizontal="right" vertical="center"/>
    </xf>
    <xf numFmtId="0" fontId="21" fillId="0" borderId="0" xfId="42" applyFont="1" applyFill="1" applyAlignment="1">
      <alignment horizontal="left" vertical="center" indent="4"/>
    </xf>
    <xf numFmtId="0" fontId="21" fillId="0" borderId="0" xfId="42" applyFont="1" applyFill="1"/>
    <xf numFmtId="0" fontId="34" fillId="0" borderId="0" xfId="42" applyFont="1" applyFill="1" applyAlignment="1" applyProtection="1">
      <alignment horizontal="right" vertical="center"/>
    </xf>
    <xf numFmtId="0" fontId="35" fillId="0" borderId="0" xfId="42" applyFont="1" applyFill="1" applyAlignment="1" applyProtection="1">
      <alignment vertical="center"/>
    </xf>
    <xf numFmtId="0" fontId="34" fillId="0" borderId="0" xfId="42" applyFont="1" applyFill="1" applyAlignment="1" applyProtection="1">
      <alignment vertical="center"/>
    </xf>
    <xf numFmtId="177" fontId="27" fillId="0" borderId="13" xfId="43" applyNumberFormat="1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horizontal="left" vertical="center" wrapText="1"/>
    </xf>
    <xf numFmtId="0" fontId="21" fillId="0" borderId="11" xfId="42" applyFont="1" applyFill="1" applyBorder="1" applyAlignment="1" applyProtection="1">
      <alignment horizontal="left" vertical="center" wrapText="1"/>
    </xf>
    <xf numFmtId="177" fontId="20" fillId="0" borderId="0" xfId="42" applyNumberFormat="1" applyFont="1" applyFill="1" applyAlignment="1" applyProtection="1">
      <alignment vertical="center"/>
    </xf>
    <xf numFmtId="38" fontId="21" fillId="0" borderId="12" xfId="43" applyFont="1" applyFill="1" applyBorder="1" applyAlignment="1" applyProtection="1">
      <alignment vertical="center" shrinkToFit="1"/>
    </xf>
    <xf numFmtId="0" fontId="32" fillId="0" borderId="0" xfId="42" applyFont="1" applyFill="1" applyAlignment="1" applyProtection="1">
      <alignment vertical="center"/>
    </xf>
    <xf numFmtId="0" fontId="36" fillId="0" borderId="0" xfId="42" applyFont="1" applyFill="1" applyAlignment="1" applyProtection="1">
      <alignment vertical="center"/>
    </xf>
    <xf numFmtId="0" fontId="31" fillId="0" borderId="0" xfId="42" applyFont="1" applyFill="1" applyAlignment="1" applyProtection="1">
      <alignment vertical="center"/>
    </xf>
    <xf numFmtId="177" fontId="21" fillId="0" borderId="0" xfId="43" applyNumberFormat="1" applyFont="1" applyFill="1" applyAlignment="1" applyProtection="1">
      <alignment horizontal="right" vertical="center"/>
    </xf>
    <xf numFmtId="38" fontId="31" fillId="0" borderId="0" xfId="42" applyNumberFormat="1" applyFont="1" applyFill="1" applyAlignment="1" applyProtection="1">
      <alignment vertical="center"/>
    </xf>
    <xf numFmtId="177" fontId="27" fillId="0" borderId="0" xfId="43" applyNumberFormat="1" applyFont="1" applyFill="1" applyBorder="1" applyAlignment="1" applyProtection="1">
      <alignment vertical="center"/>
    </xf>
    <xf numFmtId="38" fontId="21" fillId="0" borderId="12" xfId="43" applyFont="1" applyFill="1" applyBorder="1" applyAlignment="1" applyProtection="1">
      <alignment horizontal="distributed" vertical="center" indent="1" shrinkToFit="1"/>
    </xf>
    <xf numFmtId="38" fontId="21" fillId="0" borderId="11" xfId="43" applyFont="1" applyFill="1" applyBorder="1" applyAlignment="1" applyProtection="1">
      <alignment horizontal="distributed" vertical="center" indent="1" shrinkToFit="1"/>
    </xf>
    <xf numFmtId="38" fontId="27" fillId="0" borderId="13" xfId="42" applyNumberFormat="1" applyFont="1" applyFill="1" applyBorder="1" applyAlignment="1" applyProtection="1">
      <alignment vertical="center"/>
    </xf>
    <xf numFmtId="38" fontId="20" fillId="0" borderId="0" xfId="42" applyNumberFormat="1" applyFont="1" applyFill="1" applyAlignment="1" applyProtection="1">
      <alignment vertical="center"/>
    </xf>
    <xf numFmtId="0" fontId="21" fillId="0" borderId="12" xfId="42" applyFont="1" applyFill="1" applyBorder="1" applyAlignment="1" applyProtection="1">
      <alignment horizontal="distributed" vertical="center" indent="1"/>
    </xf>
    <xf numFmtId="38" fontId="21" fillId="0" borderId="0" xfId="42" applyNumberFormat="1" applyFont="1" applyFill="1" applyAlignment="1" applyProtection="1">
      <alignment vertical="center"/>
    </xf>
    <xf numFmtId="38" fontId="21" fillId="0" borderId="0" xfId="42" applyNumberFormat="1" applyFont="1" applyFill="1" applyBorder="1" applyAlignment="1" applyProtection="1">
      <alignment vertical="center"/>
    </xf>
    <xf numFmtId="38" fontId="21" fillId="0" borderId="0" xfId="42" applyNumberFormat="1" applyFont="1" applyFill="1" applyAlignment="1" applyProtection="1">
      <alignment horizontal="right" vertical="center"/>
    </xf>
    <xf numFmtId="0" fontId="21" fillId="0" borderId="11" xfId="42" applyFont="1" applyFill="1" applyBorder="1" applyAlignment="1" applyProtection="1">
      <alignment horizontal="distributed" vertical="center" indent="1"/>
    </xf>
    <xf numFmtId="38" fontId="21" fillId="0" borderId="10" xfId="42" applyNumberFormat="1" applyFont="1" applyFill="1" applyBorder="1" applyAlignment="1" applyProtection="1">
      <alignment vertical="center"/>
    </xf>
    <xf numFmtId="0" fontId="22" fillId="0" borderId="0" xfId="42" applyFont="1" applyFill="1" applyProtection="1"/>
    <xf numFmtId="0" fontId="21" fillId="0" borderId="10" xfId="42" applyFont="1" applyFill="1" applyBorder="1" applyProtection="1"/>
    <xf numFmtId="0" fontId="21" fillId="0" borderId="10" xfId="42" applyFont="1" applyFill="1" applyBorder="1" applyAlignment="1" applyProtection="1">
      <alignment horizontal="right"/>
    </xf>
    <xf numFmtId="38" fontId="21" fillId="0" borderId="0" xfId="42" applyNumberFormat="1" applyFont="1" applyFill="1" applyProtection="1"/>
    <xf numFmtId="0" fontId="21" fillId="0" borderId="16" xfId="42" applyFont="1" applyFill="1" applyBorder="1" applyAlignment="1" applyProtection="1">
      <alignment vertical="center"/>
    </xf>
    <xf numFmtId="0" fontId="21" fillId="0" borderId="23" xfId="42" applyFont="1" applyFill="1" applyBorder="1" applyAlignment="1" applyProtection="1">
      <alignment vertical="center"/>
    </xf>
    <xf numFmtId="177" fontId="21" fillId="0" borderId="18" xfId="46" applyNumberFormat="1" applyFont="1" applyFill="1" applyBorder="1" applyAlignment="1" applyProtection="1">
      <alignment horizontal="right" vertical="center"/>
    </xf>
    <xf numFmtId="177" fontId="21" fillId="0" borderId="13" xfId="46" applyNumberFormat="1" applyFont="1" applyFill="1" applyBorder="1" applyAlignment="1" applyProtection="1">
      <alignment vertical="center"/>
    </xf>
    <xf numFmtId="177" fontId="21" fillId="0" borderId="22" xfId="46" applyNumberFormat="1" applyFont="1" applyFill="1" applyBorder="1" applyAlignment="1" applyProtection="1">
      <alignment vertical="center"/>
    </xf>
    <xf numFmtId="177" fontId="21" fillId="0" borderId="0" xfId="46" applyNumberFormat="1" applyFont="1" applyFill="1" applyBorder="1" applyAlignment="1" applyProtection="1">
      <alignment vertical="center"/>
    </xf>
    <xf numFmtId="177" fontId="21" fillId="0" borderId="0" xfId="42" applyNumberFormat="1" applyFont="1" applyFill="1" applyProtection="1"/>
    <xf numFmtId="177" fontId="21" fillId="0" borderId="19" xfId="46" applyNumberFormat="1" applyFont="1" applyFill="1" applyBorder="1" applyAlignment="1" applyProtection="1">
      <alignment vertical="center"/>
    </xf>
    <xf numFmtId="177" fontId="21" fillId="0" borderId="10" xfId="46" applyNumberFormat="1" applyFont="1" applyFill="1" applyBorder="1" applyAlignment="1" applyProtection="1">
      <alignment vertical="center"/>
    </xf>
    <xf numFmtId="177" fontId="21" fillId="0" borderId="0" xfId="46" applyNumberFormat="1" applyFont="1" applyFill="1" applyAlignment="1" applyProtection="1">
      <alignment vertical="center"/>
    </xf>
    <xf numFmtId="38" fontId="21" fillId="0" borderId="0" xfId="42" applyNumberFormat="1" applyFont="1" applyFill="1" applyBorder="1" applyAlignment="1">
      <alignment horizontal="center" vertical="center"/>
    </xf>
    <xf numFmtId="0" fontId="31" fillId="0" borderId="0" xfId="42" applyFont="1" applyBorder="1" applyAlignment="1">
      <alignment vertical="center"/>
    </xf>
    <xf numFmtId="188" fontId="21" fillId="0" borderId="0" xfId="43" applyNumberFormat="1" applyFont="1" applyFill="1" applyBorder="1" applyAlignment="1">
      <alignment horizontal="right" vertical="center"/>
    </xf>
    <xf numFmtId="0" fontId="24" fillId="0" borderId="0" xfId="42" applyFont="1" applyFill="1" applyAlignment="1" applyProtection="1">
      <alignment vertical="center"/>
    </xf>
    <xf numFmtId="0" fontId="28" fillId="0" borderId="0" xfId="42" applyFont="1" applyFill="1" applyAlignment="1" applyProtection="1">
      <alignment horizontal="center" vertical="center"/>
    </xf>
    <xf numFmtId="0" fontId="21" fillId="0" borderId="22" xfId="42" applyFont="1" applyFill="1" applyBorder="1" applyAlignment="1" applyProtection="1">
      <alignment horizontal="left" vertical="center" indent="1"/>
    </xf>
    <xf numFmtId="190" fontId="21" fillId="0" borderId="0" xfId="42" applyNumberFormat="1" applyFont="1" applyFill="1" applyAlignment="1" applyProtection="1">
      <alignment vertical="center"/>
    </xf>
    <xf numFmtId="0" fontId="21" fillId="0" borderId="0" xfId="42" applyFont="1" applyFill="1" applyAlignment="1" applyProtection="1">
      <alignment horizontal="left" vertical="center" indent="1"/>
    </xf>
    <xf numFmtId="190" fontId="21" fillId="0" borderId="0" xfId="42" applyNumberFormat="1" applyFont="1" applyFill="1" applyBorder="1" applyAlignment="1" applyProtection="1">
      <alignment vertical="center"/>
    </xf>
    <xf numFmtId="0" fontId="27" fillId="0" borderId="12" xfId="42" applyFont="1" applyFill="1" applyBorder="1" applyAlignment="1" applyProtection="1">
      <alignment horizontal="center" vertical="center"/>
    </xf>
    <xf numFmtId="0" fontId="27" fillId="0" borderId="22" xfId="42" applyFont="1" applyFill="1" applyBorder="1" applyAlignment="1" applyProtection="1">
      <alignment horizontal="left" vertical="center" indent="1"/>
    </xf>
    <xf numFmtId="0" fontId="27" fillId="0" borderId="0" xfId="42" applyFont="1" applyFill="1" applyBorder="1" applyAlignment="1" applyProtection="1">
      <alignment horizontal="center" vertical="center"/>
    </xf>
    <xf numFmtId="190" fontId="27" fillId="0" borderId="0" xfId="42" applyNumberFormat="1" applyFont="1" applyFill="1" applyBorder="1" applyAlignment="1" applyProtection="1">
      <alignment vertical="center"/>
    </xf>
    <xf numFmtId="0" fontId="27" fillId="0" borderId="0" xfId="42" applyFont="1" applyFill="1" applyBorder="1" applyAlignment="1" applyProtection="1">
      <alignment horizontal="left" vertical="center" indent="1"/>
    </xf>
    <xf numFmtId="0" fontId="27" fillId="0" borderId="0" xfId="42" applyFont="1" applyFill="1" applyBorder="1" applyAlignment="1" applyProtection="1">
      <alignment vertical="center"/>
    </xf>
    <xf numFmtId="0" fontId="27" fillId="0" borderId="10" xfId="42" applyFont="1" applyFill="1" applyBorder="1" applyAlignment="1" applyProtection="1">
      <alignment vertical="center"/>
    </xf>
    <xf numFmtId="0" fontId="27" fillId="0" borderId="19" xfId="42" applyFont="1" applyFill="1" applyBorder="1" applyAlignment="1" applyProtection="1">
      <alignment horizontal="left" vertical="center" indent="1"/>
    </xf>
    <xf numFmtId="190" fontId="27" fillId="0" borderId="10" xfId="42" applyNumberFormat="1" applyFont="1" applyFill="1" applyBorder="1" applyAlignment="1" applyProtection="1">
      <alignment vertical="center"/>
    </xf>
    <xf numFmtId="0" fontId="27" fillId="0" borderId="10" xfId="42" applyFont="1" applyFill="1" applyBorder="1" applyAlignment="1" applyProtection="1">
      <alignment horizontal="left" vertical="center" indent="1"/>
    </xf>
    <xf numFmtId="177" fontId="27" fillId="0" borderId="10" xfId="43" applyNumberFormat="1" applyFont="1" applyFill="1" applyBorder="1" applyAlignment="1" applyProtection="1">
      <alignment vertical="center"/>
    </xf>
    <xf numFmtId="38" fontId="21" fillId="0" borderId="0" xfId="43" applyFont="1" applyFill="1" applyAlignment="1">
      <alignment vertical="center"/>
    </xf>
    <xf numFmtId="0" fontId="31" fillId="0" borderId="0" xfId="42" applyFont="1" applyFill="1" applyProtection="1"/>
    <xf numFmtId="58" fontId="21" fillId="0" borderId="0" xfId="42" quotePrefix="1" applyNumberFormat="1" applyFont="1" applyFill="1" applyAlignment="1" applyProtection="1">
      <alignment horizontal="left" vertical="center" indent="1"/>
    </xf>
    <xf numFmtId="0" fontId="21" fillId="0" borderId="0" xfId="42" applyNumberFormat="1" applyFont="1" applyFill="1" applyAlignment="1" applyProtection="1">
      <alignment horizontal="right" vertical="center" indent="1"/>
    </xf>
    <xf numFmtId="0" fontId="27" fillId="0" borderId="11" xfId="42" applyFont="1" applyFill="1" applyBorder="1" applyAlignment="1" applyProtection="1">
      <alignment horizontal="center" vertical="center"/>
    </xf>
    <xf numFmtId="0" fontId="27" fillId="0" borderId="19" xfId="42" applyNumberFormat="1" applyFont="1" applyFill="1" applyBorder="1" applyAlignment="1" applyProtection="1">
      <alignment horizontal="right" vertical="center" indent="1"/>
    </xf>
    <xf numFmtId="0" fontId="27" fillId="0" borderId="10" xfId="42" applyNumberFormat="1" applyFont="1" applyFill="1" applyBorder="1" applyAlignment="1" applyProtection="1">
      <alignment horizontal="right" vertical="center" indent="1"/>
    </xf>
    <xf numFmtId="38" fontId="22" fillId="0" borderId="0" xfId="43" applyFont="1" applyFill="1" applyAlignment="1">
      <alignment vertical="center"/>
    </xf>
    <xf numFmtId="38" fontId="21" fillId="0" borderId="0" xfId="43" applyFont="1" applyFill="1" applyBorder="1" applyAlignment="1">
      <alignment horizontal="right" vertical="center"/>
    </xf>
    <xf numFmtId="38" fontId="21" fillId="0" borderId="0" xfId="43" applyFont="1" applyFill="1" applyBorder="1" applyAlignment="1">
      <alignment horizontal="right"/>
    </xf>
    <xf numFmtId="38" fontId="21" fillId="0" borderId="12" xfId="43" applyFont="1" applyFill="1" applyBorder="1" applyAlignment="1">
      <alignment horizontal="left" vertical="center"/>
    </xf>
    <xf numFmtId="177" fontId="21" fillId="0" borderId="0" xfId="43" applyNumberFormat="1" applyFont="1" applyFill="1" applyBorder="1" applyAlignment="1">
      <alignment vertical="center"/>
    </xf>
    <xf numFmtId="38" fontId="21" fillId="0" borderId="12" xfId="43" applyFont="1" applyFill="1" applyBorder="1" applyAlignment="1">
      <alignment horizontal="left" vertical="center" wrapText="1"/>
    </xf>
    <xf numFmtId="38" fontId="27" fillId="0" borderId="11" xfId="43" applyFont="1" applyFill="1" applyBorder="1" applyAlignment="1">
      <alignment horizontal="center" vertical="center"/>
    </xf>
    <xf numFmtId="177" fontId="27" fillId="0" borderId="10" xfId="43" applyNumberFormat="1" applyFont="1" applyFill="1" applyBorder="1" applyAlignment="1" applyProtection="1">
      <alignment vertical="center"/>
      <protection locked="0"/>
    </xf>
    <xf numFmtId="38" fontId="21" fillId="0" borderId="0" xfId="43" applyFont="1" applyFill="1" applyAlignment="1">
      <alignment horizontal="left" vertical="center" indent="2"/>
    </xf>
    <xf numFmtId="0" fontId="1" fillId="0" borderId="0" xfId="42" applyFill="1"/>
    <xf numFmtId="0" fontId="21" fillId="0" borderId="0" xfId="42" applyFont="1" applyFill="1" applyAlignment="1">
      <alignment horizontal="right"/>
    </xf>
    <xf numFmtId="0" fontId="21" fillId="0" borderId="10" xfId="42" applyFont="1" applyFill="1" applyBorder="1" applyAlignment="1">
      <alignment horizontal="center" vertical="center"/>
    </xf>
    <xf numFmtId="177" fontId="21" fillId="0" borderId="0" xfId="43" applyNumberFormat="1" applyFont="1" applyFill="1" applyAlignment="1" applyProtection="1">
      <alignment vertical="center"/>
      <protection locked="0"/>
    </xf>
    <xf numFmtId="177" fontId="21" fillId="0" borderId="0" xfId="43" applyNumberFormat="1" applyFont="1" applyFill="1" applyBorder="1" applyAlignment="1" applyProtection="1">
      <alignment vertical="center"/>
      <protection locked="0"/>
    </xf>
    <xf numFmtId="0" fontId="27" fillId="0" borderId="11" xfId="42" applyFont="1" applyFill="1" applyBorder="1" applyAlignment="1">
      <alignment horizontal="center" vertical="center"/>
    </xf>
    <xf numFmtId="177" fontId="1" fillId="0" borderId="0" xfId="42" applyNumberFormat="1" applyFill="1"/>
    <xf numFmtId="38" fontId="37" fillId="0" borderId="0" xfId="43" applyFont="1" applyFill="1" applyAlignment="1">
      <alignment vertical="center"/>
    </xf>
    <xf numFmtId="177" fontId="21" fillId="0" borderId="18" xfId="43" applyNumberFormat="1" applyFont="1" applyFill="1" applyBorder="1" applyAlignment="1">
      <alignment vertical="center"/>
    </xf>
    <xf numFmtId="177" fontId="21" fillId="0" borderId="13" xfId="43" applyNumberFormat="1" applyFont="1" applyFill="1" applyBorder="1" applyAlignment="1">
      <alignment vertical="center"/>
    </xf>
    <xf numFmtId="177" fontId="21" fillId="0" borderId="22" xfId="43" applyNumberFormat="1" applyFont="1" applyFill="1" applyBorder="1" applyAlignment="1">
      <alignment vertical="center"/>
    </xf>
    <xf numFmtId="177" fontId="27" fillId="0" borderId="19" xfId="43" applyNumberFormat="1" applyFont="1" applyFill="1" applyBorder="1" applyAlignment="1" applyProtection="1">
      <alignment vertical="center"/>
      <protection locked="0"/>
    </xf>
    <xf numFmtId="38" fontId="21" fillId="0" borderId="0" xfId="43" applyFont="1" applyFill="1" applyAlignment="1">
      <alignment horizontal="left" vertical="center" indent="1"/>
    </xf>
    <xf numFmtId="38" fontId="21" fillId="0" borderId="12" xfId="43" applyFont="1" applyFill="1" applyBorder="1" applyAlignment="1">
      <alignment horizontal="distributed" vertical="center" wrapText="1" indent="1"/>
    </xf>
    <xf numFmtId="177" fontId="27" fillId="0" borderId="10" xfId="43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horizontal="right" vertical="center"/>
    </xf>
    <xf numFmtId="0" fontId="21" fillId="0" borderId="0" xfId="42" applyFont="1" applyFill="1" applyAlignment="1" applyProtection="1">
      <alignment vertical="center"/>
    </xf>
    <xf numFmtId="0" fontId="21" fillId="0" borderId="16" xfId="42" applyFont="1" applyFill="1" applyBorder="1" applyAlignment="1">
      <alignment horizontal="center"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7" xfId="42" applyFont="1" applyFill="1" applyBorder="1" applyAlignment="1" applyProtection="1">
      <alignment horizontal="center" vertical="center"/>
    </xf>
    <xf numFmtId="0" fontId="21" fillId="0" borderId="12" xfId="42" applyFont="1" applyFill="1" applyBorder="1" applyAlignment="1" applyProtection="1">
      <alignment horizontal="left" vertical="center" shrinkToFit="1"/>
    </xf>
    <xf numFmtId="0" fontId="21" fillId="0" borderId="14" xfId="42" applyFont="1" applyFill="1" applyBorder="1" applyAlignment="1" applyProtection="1">
      <alignment horizontal="center" vertical="center"/>
    </xf>
    <xf numFmtId="0" fontId="21" fillId="0" borderId="19" xfId="42" applyFont="1" applyBorder="1" applyAlignment="1" applyProtection="1">
      <alignment horizontal="center" vertical="center"/>
    </xf>
    <xf numFmtId="0" fontId="21" fillId="0" borderId="15" xfId="42" applyFont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vertical="center"/>
    </xf>
    <xf numFmtId="0" fontId="21" fillId="0" borderId="14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/>
    </xf>
    <xf numFmtId="0" fontId="21" fillId="0" borderId="20" xfId="42" applyFont="1" applyFill="1" applyBorder="1" applyAlignment="1" applyProtection="1">
      <alignment horizontal="center" vertical="center"/>
    </xf>
    <xf numFmtId="0" fontId="21" fillId="0" borderId="10" xfId="42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/>
    </xf>
    <xf numFmtId="38" fontId="21" fillId="0" borderId="14" xfId="43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1" fillId="0" borderId="10" xfId="43" applyFont="1" applyFill="1" applyBorder="1" applyAlignment="1" applyProtection="1">
      <alignment horizontal="center" vertical="center" wrapText="1"/>
    </xf>
    <xf numFmtId="38" fontId="21" fillId="0" borderId="21" xfId="43" applyFont="1" applyFill="1" applyBorder="1" applyAlignment="1" applyProtection="1">
      <alignment horizontal="center" vertical="center" wrapText="1"/>
    </xf>
    <xf numFmtId="38" fontId="21" fillId="0" borderId="18" xfId="43" applyFont="1" applyFill="1" applyBorder="1" applyAlignment="1" applyProtection="1">
      <alignment horizontal="center" vertical="center"/>
    </xf>
    <xf numFmtId="38" fontId="21" fillId="0" borderId="24" xfId="43" applyFont="1" applyFill="1" applyBorder="1" applyAlignment="1" applyProtection="1">
      <alignment horizontal="center" vertical="center"/>
    </xf>
    <xf numFmtId="38" fontId="21" fillId="0" borderId="21" xfId="43" applyFont="1" applyFill="1" applyBorder="1" applyAlignment="1" applyProtection="1">
      <alignment horizontal="center" vertical="center"/>
    </xf>
    <xf numFmtId="38" fontId="21" fillId="0" borderId="19" xfId="43" applyFont="1" applyBorder="1" applyAlignment="1" applyProtection="1">
      <alignment horizontal="center" vertical="center"/>
    </xf>
    <xf numFmtId="38" fontId="21" fillId="0" borderId="15" xfId="43" applyFont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indent="1"/>
    </xf>
    <xf numFmtId="0" fontId="21" fillId="0" borderId="12" xfId="42" applyFont="1" applyFill="1" applyBorder="1" applyAlignment="1" applyProtection="1">
      <alignment horizontal="left" vertical="center" indent="1"/>
    </xf>
    <xf numFmtId="0" fontId="21" fillId="0" borderId="0" xfId="42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vertical="center"/>
    </xf>
    <xf numFmtId="0" fontId="21" fillId="0" borderId="0" xfId="42" applyFont="1" applyFill="1" applyAlignment="1" applyProtection="1">
      <alignment vertical="center"/>
    </xf>
    <xf numFmtId="38" fontId="21" fillId="0" borderId="19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0" fontId="21" fillId="0" borderId="24" xfId="42" applyFont="1" applyFill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/>
    </xf>
    <xf numFmtId="38" fontId="27" fillId="0" borderId="18" xfId="43" applyFont="1" applyFill="1" applyBorder="1" applyAlignment="1" applyProtection="1">
      <alignment vertical="center"/>
    </xf>
    <xf numFmtId="38" fontId="27" fillId="0" borderId="13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vertical="center"/>
    </xf>
    <xf numFmtId="38" fontId="21" fillId="0" borderId="0" xfId="43" applyFont="1" applyFill="1" applyBorder="1" applyAlignment="1" applyProtection="1">
      <alignment vertical="center"/>
    </xf>
    <xf numFmtId="0" fontId="21" fillId="0" borderId="0" xfId="42" applyFont="1" applyFill="1" applyAlignment="1" applyProtection="1">
      <alignment horizontal="right" vertical="center"/>
    </xf>
    <xf numFmtId="0" fontId="20" fillId="0" borderId="0" xfId="42" applyFont="1" applyFill="1" applyAlignment="1">
      <alignment vertical="center"/>
    </xf>
    <xf numFmtId="0" fontId="21" fillId="0" borderId="16" xfId="42" applyFont="1" applyFill="1" applyBorder="1" applyAlignment="1" applyProtection="1">
      <alignment horizontal="center" vertical="center" wrapText="1"/>
    </xf>
    <xf numFmtId="0" fontId="21" fillId="0" borderId="16" xfId="42" applyFont="1" applyFill="1" applyBorder="1" applyAlignment="1" applyProtection="1">
      <alignment horizontal="center" vertical="center"/>
    </xf>
    <xf numFmtId="40" fontId="28" fillId="0" borderId="0" xfId="43" applyNumberFormat="1" applyFont="1" applyFill="1" applyAlignment="1">
      <alignment horizontal="right" vertical="center"/>
    </xf>
    <xf numFmtId="0" fontId="21" fillId="0" borderId="17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/>
    </xf>
    <xf numFmtId="0" fontId="27" fillId="0" borderId="14" xfId="42" applyFont="1" applyFill="1" applyBorder="1" applyAlignment="1" applyProtection="1">
      <alignment horizontal="center" vertical="center"/>
    </xf>
    <xf numFmtId="38" fontId="21" fillId="0" borderId="20" xfId="43" applyFont="1" applyFill="1" applyBorder="1" applyAlignment="1">
      <alignment horizontal="center" vertical="center"/>
    </xf>
    <xf numFmtId="38" fontId="21" fillId="0" borderId="16" xfId="43" applyFont="1" applyFill="1" applyBorder="1" applyAlignment="1">
      <alignment horizontal="center" vertical="center"/>
    </xf>
    <xf numFmtId="38" fontId="21" fillId="0" borderId="15" xfId="43" applyFont="1" applyFill="1" applyBorder="1" applyAlignment="1">
      <alignment horizontal="center" vertical="center"/>
    </xf>
    <xf numFmtId="0" fontId="21" fillId="0" borderId="11" xfId="42" applyFont="1" applyFill="1" applyBorder="1" applyAlignment="1">
      <alignment horizontal="center" vertical="center"/>
    </xf>
    <xf numFmtId="0" fontId="38" fillId="0" borderId="0" xfId="44" applyFont="1" applyFill="1" applyAlignment="1" applyProtection="1">
      <alignment horizontal="left" vertical="center"/>
    </xf>
    <xf numFmtId="0" fontId="38" fillId="0" borderId="0" xfId="44" applyFont="1" applyAlignment="1" applyProtection="1">
      <alignment vertical="center"/>
    </xf>
    <xf numFmtId="0" fontId="21" fillId="0" borderId="0" xfId="42" applyFont="1" applyBorder="1" applyAlignment="1" applyProtection="1">
      <alignment vertical="center"/>
    </xf>
    <xf numFmtId="177" fontId="21" fillId="0" borderId="13" xfId="43" applyNumberFormat="1" applyFont="1" applyBorder="1" applyAlignment="1" applyProtection="1">
      <alignment vertical="center"/>
    </xf>
    <xf numFmtId="177" fontId="21" fillId="0" borderId="10" xfId="43" applyNumberFormat="1" applyFont="1" applyBorder="1" applyAlignment="1" applyProtection="1">
      <alignment vertical="center"/>
    </xf>
    <xf numFmtId="0" fontId="38" fillId="0" borderId="0" xfId="44" applyFont="1" applyFill="1" applyAlignment="1" applyProtection="1">
      <alignment vertical="center"/>
    </xf>
    <xf numFmtId="184" fontId="21" fillId="0" borderId="0" xfId="43" applyNumberFormat="1" applyFont="1" applyFill="1" applyAlignment="1" applyProtection="1">
      <alignment horizontal="center" vertical="center"/>
    </xf>
    <xf numFmtId="184" fontId="21" fillId="0" borderId="13" xfId="43" applyNumberFormat="1" applyFont="1" applyFill="1" applyBorder="1" applyAlignment="1" applyProtection="1">
      <alignment horizontal="center" vertical="center"/>
    </xf>
    <xf numFmtId="184" fontId="21" fillId="0" borderId="0" xfId="43" applyNumberFormat="1" applyFont="1" applyFill="1" applyBorder="1" applyAlignment="1" applyProtection="1">
      <alignment horizontal="center" vertical="center"/>
    </xf>
    <xf numFmtId="184" fontId="21" fillId="0" borderId="10" xfId="43" applyNumberFormat="1" applyFont="1" applyFill="1" applyBorder="1" applyAlignment="1" applyProtection="1">
      <alignment horizontal="center" vertical="center"/>
    </xf>
    <xf numFmtId="38" fontId="29" fillId="0" borderId="0" xfId="43" applyFont="1" applyAlignment="1" applyProtection="1">
      <alignment vertical="center"/>
    </xf>
    <xf numFmtId="0" fontId="20" fillId="0" borderId="0" xfId="42" applyFont="1" applyFill="1" applyAlignment="1">
      <alignment horizontal="left" vertical="center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7" xfId="42" applyFont="1" applyFill="1" applyBorder="1" applyAlignment="1">
      <alignment horizontal="center" vertical="center" wrapText="1"/>
    </xf>
    <xf numFmtId="0" fontId="28" fillId="0" borderId="0" xfId="42" applyFont="1" applyFill="1" applyBorder="1" applyAlignment="1">
      <alignment vertical="center" shrinkToFit="1"/>
    </xf>
    <xf numFmtId="0" fontId="28" fillId="0" borderId="22" xfId="42" applyFont="1" applyFill="1" applyBorder="1" applyAlignment="1">
      <alignment vertical="center"/>
    </xf>
    <xf numFmtId="0" fontId="28" fillId="0" borderId="22" xfId="42" applyFont="1" applyFill="1" applyBorder="1" applyAlignment="1">
      <alignment horizontal="left" vertical="center"/>
    </xf>
    <xf numFmtId="185" fontId="28" fillId="0" borderId="22" xfId="42" applyNumberFormat="1" applyFont="1" applyFill="1" applyBorder="1" applyAlignment="1">
      <alignment horizontal="right" vertical="center"/>
    </xf>
    <xf numFmtId="0" fontId="28" fillId="0" borderId="22" xfId="42" applyFont="1" applyFill="1" applyBorder="1" applyAlignment="1">
      <alignment horizontal="left" vertical="center" shrinkToFit="1"/>
    </xf>
    <xf numFmtId="0" fontId="28" fillId="0" borderId="0" xfId="42" applyFont="1" applyFill="1" applyAlignment="1">
      <alignment vertical="center" shrinkToFit="1"/>
    </xf>
    <xf numFmtId="0" fontId="28" fillId="0" borderId="23" xfId="42" applyFont="1" applyFill="1" applyBorder="1" applyAlignment="1">
      <alignment vertical="center"/>
    </xf>
    <xf numFmtId="0" fontId="33" fillId="0" borderId="22" xfId="42" applyFont="1" applyFill="1" applyBorder="1" applyAlignment="1">
      <alignment horizontal="left" vertical="center"/>
    </xf>
    <xf numFmtId="57" fontId="33" fillId="0" borderId="22" xfId="42" applyNumberFormat="1" applyFont="1" applyFill="1" applyBorder="1" applyAlignment="1">
      <alignment horizontal="left" vertical="center"/>
    </xf>
    <xf numFmtId="0" fontId="28" fillId="0" borderId="0" xfId="42" applyFont="1" applyFill="1" applyAlignment="1">
      <alignment vertical="center"/>
    </xf>
    <xf numFmtId="0" fontId="28" fillId="0" borderId="23" xfId="42" applyFont="1" applyFill="1" applyBorder="1" applyAlignment="1">
      <alignment vertical="center" wrapText="1"/>
    </xf>
    <xf numFmtId="0" fontId="28" fillId="0" borderId="0" xfId="42" applyFont="1" applyFill="1" applyAlignment="1">
      <alignment vertical="center" wrapText="1"/>
    </xf>
    <xf numFmtId="57" fontId="28" fillId="0" borderId="0" xfId="42" applyNumberFormat="1" applyFont="1" applyFill="1" applyAlignment="1">
      <alignment horizontal="right" vertical="center"/>
    </xf>
    <xf numFmtId="4" fontId="28" fillId="0" borderId="0" xfId="42" applyNumberFormat="1" applyFont="1" applyFill="1" applyAlignment="1">
      <alignment horizontal="right" vertical="center"/>
    </xf>
    <xf numFmtId="57" fontId="28" fillId="0" borderId="0" xfId="42" applyNumberFormat="1" applyFont="1" applyFill="1" applyBorder="1" applyAlignment="1">
      <alignment horizontal="right" vertical="center"/>
    </xf>
    <xf numFmtId="4" fontId="28" fillId="0" borderId="0" xfId="42" applyNumberFormat="1" applyFont="1" applyFill="1" applyBorder="1" applyAlignment="1">
      <alignment horizontal="right" vertical="center"/>
    </xf>
    <xf numFmtId="0" fontId="28" fillId="0" borderId="11" xfId="42" applyFont="1" applyFill="1" applyBorder="1" applyAlignment="1">
      <alignment vertical="center"/>
    </xf>
    <xf numFmtId="0" fontId="28" fillId="0" borderId="10" xfId="42" applyFont="1" applyFill="1" applyBorder="1" applyAlignment="1">
      <alignment vertical="center"/>
    </xf>
    <xf numFmtId="57" fontId="28" fillId="0" borderId="19" xfId="42" applyNumberFormat="1" applyFont="1" applyFill="1" applyBorder="1" applyAlignment="1">
      <alignment horizontal="right" vertical="center"/>
    </xf>
    <xf numFmtId="4" fontId="28" fillId="0" borderId="10" xfId="42" applyNumberFormat="1" applyFont="1" applyFill="1" applyBorder="1" applyAlignment="1">
      <alignment horizontal="right" vertical="center"/>
    </xf>
    <xf numFmtId="4" fontId="28" fillId="0" borderId="11" xfId="42" applyNumberFormat="1" applyFont="1" applyFill="1" applyBorder="1" applyAlignment="1">
      <alignment horizontal="right" vertical="center"/>
    </xf>
    <xf numFmtId="0" fontId="28" fillId="0" borderId="10" xfId="42" applyFont="1" applyFill="1" applyBorder="1" applyAlignment="1">
      <alignment horizontal="left" vertical="center"/>
    </xf>
    <xf numFmtId="0" fontId="38" fillId="0" borderId="0" xfId="44" applyFont="1" applyFill="1" applyAlignment="1">
      <alignment vertical="center"/>
    </xf>
    <xf numFmtId="0" fontId="29" fillId="0" borderId="0" xfId="42" applyFont="1" applyFill="1" applyAlignment="1">
      <alignment vertical="center"/>
    </xf>
    <xf numFmtId="0" fontId="29" fillId="0" borderId="0" xfId="42" applyFont="1" applyFill="1" applyAlignment="1" applyProtection="1">
      <alignment vertical="center"/>
    </xf>
    <xf numFmtId="0" fontId="22" fillId="0" borderId="0" xfId="42" applyFont="1" applyFill="1" applyAlignment="1" applyProtection="1">
      <alignment vertical="top"/>
    </xf>
    <xf numFmtId="0" fontId="29" fillId="0" borderId="0" xfId="42" applyFont="1" applyFill="1" applyAlignment="1" applyProtection="1">
      <alignment horizontal="left" vertical="center"/>
    </xf>
    <xf numFmtId="0" fontId="29" fillId="0" borderId="0" xfId="42" applyFont="1" applyFill="1" applyProtection="1"/>
    <xf numFmtId="0" fontId="21" fillId="0" borderId="0" xfId="42" applyFont="1" applyFill="1" applyBorder="1" applyAlignment="1" applyProtection="1">
      <alignment horizontal="right" vertical="center" indent="1"/>
    </xf>
    <xf numFmtId="0" fontId="21" fillId="0" borderId="12" xfId="42" quotePrefix="1" applyFont="1" applyFill="1" applyBorder="1" applyAlignment="1" applyProtection="1">
      <alignment horizontal="right" vertical="center" indent="1"/>
    </xf>
    <xf numFmtId="0" fontId="21" fillId="0" borderId="11" xfId="42" quotePrefix="1" applyFont="1" applyFill="1" applyBorder="1" applyAlignment="1" applyProtection="1">
      <alignment horizontal="right" vertical="center" indent="1"/>
    </xf>
    <xf numFmtId="38" fontId="38" fillId="0" borderId="0" xfId="44" applyNumberFormat="1" applyFont="1" applyFill="1" applyAlignment="1">
      <alignment vertical="center"/>
    </xf>
    <xf numFmtId="38" fontId="38" fillId="0" borderId="0" xfId="44" applyNumberFormat="1" applyFont="1" applyFill="1" applyBorder="1" applyAlignment="1">
      <alignment vertical="center"/>
    </xf>
    <xf numFmtId="0" fontId="22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right"/>
    </xf>
    <xf numFmtId="0" fontId="21" fillId="0" borderId="0" xfId="0" applyFont="1" applyFill="1" applyAlignment="1" applyProtection="1">
      <alignment horizontal="right" vertical="center"/>
    </xf>
    <xf numFmtId="38" fontId="21" fillId="0" borderId="0" xfId="0" applyNumberFormat="1" applyFont="1" applyFill="1" applyAlignment="1" applyProtection="1">
      <alignment vertical="center"/>
    </xf>
    <xf numFmtId="0" fontId="21" fillId="0" borderId="13" xfId="42" applyFont="1" applyFill="1" applyBorder="1" applyAlignment="1" applyProtection="1">
      <alignment horizontal="center" vertical="center"/>
    </xf>
    <xf numFmtId="0" fontId="21" fillId="0" borderId="14" xfId="42" applyFont="1" applyFill="1" applyBorder="1" applyAlignment="1" applyProtection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21" fillId="0" borderId="18" xfId="42" applyFont="1" applyFill="1" applyBorder="1" applyAlignment="1" applyProtection="1">
      <alignment horizontal="center" vertical="center"/>
    </xf>
    <xf numFmtId="0" fontId="21" fillId="0" borderId="15" xfId="42" applyFont="1" applyFill="1" applyBorder="1" applyAlignment="1" applyProtection="1">
      <alignment horizontal="center" vertical="center"/>
    </xf>
    <xf numFmtId="0" fontId="21" fillId="0" borderId="17" xfId="42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shrinkToFit="1"/>
    </xf>
    <xf numFmtId="0" fontId="21" fillId="0" borderId="12" xfId="42" applyFont="1" applyFill="1" applyBorder="1" applyAlignment="1" applyProtection="1">
      <alignment horizontal="left" vertical="center" shrinkToFit="1"/>
    </xf>
    <xf numFmtId="0" fontId="21" fillId="0" borderId="13" xfId="42" applyFont="1" applyBorder="1" applyAlignment="1" applyProtection="1">
      <alignment horizontal="center" vertical="center" wrapText="1"/>
    </xf>
    <xf numFmtId="0" fontId="21" fillId="0" borderId="10" xfId="42" applyFont="1" applyBorder="1" applyAlignment="1" applyProtection="1">
      <alignment horizontal="center" vertical="center" wrapText="1"/>
    </xf>
    <xf numFmtId="0" fontId="21" fillId="0" borderId="18" xfId="42" applyFont="1" applyBorder="1" applyAlignment="1" applyProtection="1">
      <alignment horizontal="center" vertical="center"/>
    </xf>
    <xf numFmtId="0" fontId="21" fillId="0" borderId="19" xfId="42" applyFont="1" applyBorder="1" applyAlignment="1" applyProtection="1">
      <alignment horizontal="center" vertical="center"/>
    </xf>
    <xf numFmtId="0" fontId="21" fillId="0" borderId="15" xfId="42" applyFont="1" applyBorder="1" applyAlignment="1" applyProtection="1">
      <alignment horizontal="center" vertical="center"/>
    </xf>
    <xf numFmtId="0" fontId="21" fillId="0" borderId="17" xfId="42" applyFont="1" applyBorder="1" applyAlignment="1" applyProtection="1">
      <alignment horizontal="center" vertical="center"/>
    </xf>
    <xf numFmtId="0" fontId="21" fillId="0" borderId="20" xfId="42" applyFont="1" applyBorder="1" applyAlignment="1" applyProtection="1">
      <alignment horizontal="center" vertical="center"/>
    </xf>
    <xf numFmtId="0" fontId="21" fillId="0" borderId="24" xfId="42" applyFont="1" applyBorder="1" applyAlignment="1" applyProtection="1">
      <alignment horizontal="center" vertical="center"/>
    </xf>
    <xf numFmtId="0" fontId="21" fillId="0" borderId="21" xfId="42" applyFont="1" applyBorder="1" applyAlignment="1" applyProtection="1">
      <alignment horizontal="center" vertical="center"/>
    </xf>
    <xf numFmtId="0" fontId="21" fillId="0" borderId="0" xfId="42" applyFont="1" applyBorder="1" applyAlignment="1" applyProtection="1">
      <alignment horizontal="center" vertical="center"/>
    </xf>
    <xf numFmtId="0" fontId="23" fillId="0" borderId="0" xfId="42" applyFont="1" applyBorder="1" applyAlignment="1" applyProtection="1">
      <alignment horizontal="center" vertical="center" wrapText="1"/>
    </xf>
    <xf numFmtId="0" fontId="21" fillId="0" borderId="10" xfId="42" applyFont="1" applyFill="1" applyBorder="1" applyAlignment="1" applyProtection="1">
      <alignment vertical="center"/>
    </xf>
    <xf numFmtId="0" fontId="1" fillId="0" borderId="20" xfId="42" applyFill="1" applyBorder="1" applyAlignment="1">
      <alignment horizontal="center" vertical="center"/>
    </xf>
    <xf numFmtId="0" fontId="21" fillId="0" borderId="14" xfId="42" applyFont="1" applyFill="1" applyBorder="1" applyAlignment="1" applyProtection="1">
      <alignment horizontal="center" vertical="center" wrapText="1"/>
    </xf>
    <xf numFmtId="0" fontId="1" fillId="0" borderId="12" xfId="42" applyFill="1" applyBorder="1" applyAlignment="1">
      <alignment horizontal="center" vertical="center"/>
    </xf>
    <xf numFmtId="0" fontId="1" fillId="0" borderId="11" xfId="42" applyFill="1" applyBorder="1" applyAlignment="1">
      <alignment horizontal="center" vertical="center"/>
    </xf>
    <xf numFmtId="179" fontId="21" fillId="0" borderId="10" xfId="42" applyNumberFormat="1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/>
    </xf>
    <xf numFmtId="0" fontId="21" fillId="0" borderId="20" xfId="42" applyFont="1" applyFill="1" applyBorder="1" applyAlignment="1" applyProtection="1">
      <alignment horizontal="center" vertical="center"/>
    </xf>
    <xf numFmtId="0" fontId="21" fillId="0" borderId="18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center" wrapText="1"/>
    </xf>
    <xf numFmtId="0" fontId="21" fillId="0" borderId="19" xfId="42" applyFont="1" applyFill="1" applyBorder="1" applyAlignment="1" applyProtection="1">
      <alignment horizontal="center" vertical="top" shrinkToFit="1"/>
    </xf>
    <xf numFmtId="0" fontId="21" fillId="0" borderId="11" xfId="42" applyFont="1" applyFill="1" applyBorder="1" applyAlignment="1" applyProtection="1">
      <alignment horizontal="center" vertical="top" shrinkToFit="1"/>
    </xf>
    <xf numFmtId="0" fontId="21" fillId="0" borderId="10" xfId="42" applyFont="1" applyFill="1" applyBorder="1" applyAlignment="1" applyProtection="1">
      <alignment horizontal="center" vertical="center"/>
    </xf>
    <xf numFmtId="0" fontId="21" fillId="0" borderId="13" xfId="42" applyFont="1" applyFill="1" applyBorder="1" applyAlignment="1" applyProtection="1">
      <alignment horizontal="center" vertical="center" wrapText="1"/>
    </xf>
    <xf numFmtId="0" fontId="21" fillId="0" borderId="10" xfId="42" applyFont="1" applyFill="1" applyBorder="1" applyAlignment="1" applyProtection="1">
      <alignment horizontal="center" vertical="center" wrapText="1"/>
    </xf>
    <xf numFmtId="58" fontId="21" fillId="0" borderId="10" xfId="42" applyNumberFormat="1" applyFont="1" applyFill="1" applyBorder="1" applyAlignment="1" applyProtection="1">
      <alignment horizontal="center" vertical="center"/>
    </xf>
    <xf numFmtId="0" fontId="21" fillId="0" borderId="11" xfId="42" applyFont="1" applyFill="1" applyBorder="1" applyAlignment="1" applyProtection="1">
      <alignment horizontal="center" vertical="center"/>
    </xf>
    <xf numFmtId="0" fontId="21" fillId="0" borderId="18" xfId="42" applyFont="1" applyFill="1" applyBorder="1" applyAlignment="1" applyProtection="1">
      <alignment horizontal="center" wrapText="1"/>
    </xf>
    <xf numFmtId="0" fontId="21" fillId="0" borderId="14" xfId="42" applyFont="1" applyFill="1" applyBorder="1" applyAlignment="1" applyProtection="1">
      <alignment horizontal="center" wrapText="1"/>
    </xf>
    <xf numFmtId="38" fontId="21" fillId="0" borderId="14" xfId="43" applyFont="1" applyFill="1" applyBorder="1" applyAlignment="1" applyProtection="1">
      <alignment horizontal="center" vertical="center"/>
    </xf>
    <xf numFmtId="38" fontId="21" fillId="0" borderId="11" xfId="43" applyFont="1" applyFill="1" applyBorder="1" applyAlignment="1" applyProtection="1">
      <alignment horizontal="center" vertical="center"/>
    </xf>
    <xf numFmtId="38" fontId="21" fillId="0" borderId="17" xfId="43" applyFont="1" applyFill="1" applyBorder="1" applyAlignment="1" applyProtection="1">
      <alignment horizontal="center" vertical="center"/>
    </xf>
    <xf numFmtId="38" fontId="21" fillId="0" borderId="20" xfId="43" applyFont="1" applyFill="1" applyBorder="1" applyAlignment="1" applyProtection="1">
      <alignment horizontal="center" vertical="center"/>
    </xf>
    <xf numFmtId="38" fontId="21" fillId="0" borderId="15" xfId="43" applyFont="1" applyFill="1" applyBorder="1" applyAlignment="1" applyProtection="1">
      <alignment horizontal="center" vertical="center"/>
    </xf>
    <xf numFmtId="38" fontId="28" fillId="0" borderId="24" xfId="43" applyFont="1" applyFill="1" applyBorder="1" applyAlignment="1" applyProtection="1">
      <alignment horizontal="center" vertical="center" wrapText="1"/>
    </xf>
    <xf numFmtId="38" fontId="28" fillId="0" borderId="21" xfId="43" applyFont="1" applyFill="1" applyBorder="1" applyAlignment="1" applyProtection="1">
      <alignment horizontal="center" vertical="center" wrapText="1"/>
    </xf>
    <xf numFmtId="38" fontId="28" fillId="0" borderId="18" xfId="43" applyFont="1" applyFill="1" applyBorder="1" applyAlignment="1" applyProtection="1">
      <alignment horizontal="center" vertical="center" wrapText="1"/>
    </xf>
    <xf numFmtId="38" fontId="28" fillId="0" borderId="19" xfId="43" applyFont="1" applyFill="1" applyBorder="1" applyAlignment="1" applyProtection="1">
      <alignment horizontal="center" vertical="center" wrapText="1"/>
    </xf>
    <xf numFmtId="38" fontId="21" fillId="0" borderId="13" xfId="43" applyFont="1" applyFill="1" applyBorder="1" applyAlignment="1" applyProtection="1">
      <alignment horizontal="center" vertical="center" wrapText="1"/>
    </xf>
    <xf numFmtId="38" fontId="21" fillId="0" borderId="10" xfId="43" applyFont="1" applyFill="1" applyBorder="1" applyAlignment="1" applyProtection="1">
      <alignment horizontal="center" vertical="center" wrapText="1"/>
    </xf>
    <xf numFmtId="38" fontId="21" fillId="0" borderId="24" xfId="43" applyFont="1" applyFill="1" applyBorder="1" applyAlignment="1" applyProtection="1">
      <alignment horizontal="center" vertical="center" wrapText="1"/>
    </xf>
    <xf numFmtId="38" fontId="21" fillId="0" borderId="21" xfId="43" applyFont="1" applyFill="1" applyBorder="1" applyAlignment="1" applyProtection="1">
      <alignment horizontal="center" vertical="center" wrapText="1"/>
    </xf>
    <xf numFmtId="38" fontId="21" fillId="0" borderId="15" xfId="43" applyFont="1" applyFill="1" applyBorder="1" applyAlignment="1" applyProtection="1">
      <alignment horizontal="center" vertical="center" wrapText="1"/>
    </xf>
    <xf numFmtId="38" fontId="21" fillId="0" borderId="17" xfId="43" applyFont="1" applyFill="1" applyBorder="1" applyAlignment="1" applyProtection="1">
      <alignment horizontal="center" vertical="center" wrapText="1"/>
    </xf>
    <xf numFmtId="38" fontId="21" fillId="0" borderId="20" xfId="43" applyFont="1" applyFill="1" applyBorder="1" applyAlignment="1" applyProtection="1">
      <alignment horizontal="center" vertical="center" wrapText="1"/>
    </xf>
    <xf numFmtId="38" fontId="21" fillId="0" borderId="18" xfId="43" applyFont="1" applyFill="1" applyBorder="1" applyAlignment="1" applyProtection="1">
      <alignment horizontal="center" vertical="center"/>
    </xf>
    <xf numFmtId="38" fontId="21" fillId="0" borderId="19" xfId="43" applyFont="1" applyFill="1" applyBorder="1" applyAlignment="1" applyProtection="1">
      <alignment horizontal="center" vertical="center"/>
    </xf>
    <xf numFmtId="38" fontId="21" fillId="0" borderId="14" xfId="43" applyFont="1" applyFill="1" applyBorder="1" applyAlignment="1" applyProtection="1">
      <alignment horizontal="center" vertical="center" wrapText="1"/>
    </xf>
    <xf numFmtId="38" fontId="21" fillId="0" borderId="11" xfId="43" applyFont="1" applyFill="1" applyBorder="1" applyAlignment="1" applyProtection="1">
      <alignment horizontal="center" vertical="center" wrapText="1"/>
    </xf>
    <xf numFmtId="38" fontId="21" fillId="0" borderId="24" xfId="43" applyFont="1" applyFill="1" applyBorder="1" applyAlignment="1" applyProtection="1">
      <alignment horizontal="center" vertical="center"/>
    </xf>
    <xf numFmtId="38" fontId="21" fillId="0" borderId="21" xfId="43" applyFont="1" applyFill="1" applyBorder="1" applyAlignment="1" applyProtection="1">
      <alignment horizontal="center" vertical="center"/>
    </xf>
    <xf numFmtId="38" fontId="21" fillId="0" borderId="12" xfId="43" applyFont="1" applyFill="1" applyBorder="1" applyAlignment="1" applyProtection="1">
      <alignment horizontal="center" vertical="center" textRotation="255"/>
    </xf>
    <xf numFmtId="0" fontId="31" fillId="0" borderId="24" xfId="42" applyFont="1" applyFill="1" applyBorder="1" applyAlignment="1" applyProtection="1">
      <alignment horizontal="center" vertical="center"/>
    </xf>
    <xf numFmtId="0" fontId="31" fillId="0" borderId="23" xfId="42" applyFont="1" applyFill="1" applyBorder="1" applyAlignment="1" applyProtection="1">
      <alignment horizontal="center" vertical="center"/>
    </xf>
    <xf numFmtId="0" fontId="31" fillId="0" borderId="21" xfId="42" applyFont="1" applyFill="1" applyBorder="1" applyAlignment="1" applyProtection="1">
      <alignment horizontal="center" vertical="center"/>
    </xf>
    <xf numFmtId="38" fontId="28" fillId="0" borderId="24" xfId="43" applyFont="1" applyFill="1" applyBorder="1" applyAlignment="1" applyProtection="1">
      <alignment horizontal="center" vertical="center"/>
    </xf>
    <xf numFmtId="38" fontId="28" fillId="0" borderId="21" xfId="43" applyFont="1" applyFill="1" applyBorder="1" applyAlignment="1" applyProtection="1">
      <alignment horizontal="center" vertical="center"/>
    </xf>
    <xf numFmtId="38" fontId="21" fillId="0" borderId="14" xfId="43" applyFont="1" applyFill="1" applyBorder="1" applyAlignment="1" applyProtection="1">
      <alignment horizontal="center" vertical="top" wrapText="1"/>
    </xf>
    <xf numFmtId="38" fontId="21" fillId="0" borderId="11" xfId="43" applyFont="1" applyFill="1" applyBorder="1" applyAlignment="1" applyProtection="1">
      <alignment horizontal="center" vertical="top" wrapText="1"/>
    </xf>
    <xf numFmtId="38" fontId="21" fillId="0" borderId="13" xfId="43" applyFont="1" applyBorder="1" applyAlignment="1" applyProtection="1">
      <alignment horizontal="center" vertical="center" wrapText="1"/>
    </xf>
    <xf numFmtId="38" fontId="21" fillId="0" borderId="10" xfId="43" applyFont="1" applyBorder="1" applyAlignment="1" applyProtection="1">
      <alignment horizontal="center" vertical="center"/>
    </xf>
    <xf numFmtId="38" fontId="21" fillId="0" borderId="18" xfId="43" applyFont="1" applyBorder="1" applyAlignment="1" applyProtection="1">
      <alignment horizontal="center" vertical="center"/>
    </xf>
    <xf numFmtId="38" fontId="21" fillId="0" borderId="19" xfId="43" applyFont="1" applyBorder="1" applyAlignment="1" applyProtection="1">
      <alignment horizontal="center" vertical="center"/>
    </xf>
    <xf numFmtId="38" fontId="21" fillId="0" borderId="15" xfId="43" applyFont="1" applyBorder="1" applyAlignment="1" applyProtection="1">
      <alignment horizontal="center" vertical="center"/>
    </xf>
    <xf numFmtId="38" fontId="21" fillId="0" borderId="17" xfId="43" applyFont="1" applyBorder="1" applyAlignment="1" applyProtection="1">
      <alignment horizontal="center" vertical="center"/>
    </xf>
    <xf numFmtId="38" fontId="21" fillId="0" borderId="13" xfId="43" applyFont="1" applyFill="1" applyBorder="1" applyAlignment="1" applyProtection="1">
      <alignment horizontal="center" vertical="center"/>
    </xf>
    <xf numFmtId="38" fontId="21" fillId="0" borderId="10" xfId="43" applyFont="1" applyFill="1" applyBorder="1" applyAlignment="1" applyProtection="1">
      <alignment horizontal="center" vertical="center"/>
    </xf>
    <xf numFmtId="58" fontId="21" fillId="0" borderId="10" xfId="42" applyNumberFormat="1" applyFont="1" applyFill="1" applyBorder="1" applyAlignment="1" applyProtection="1">
      <alignment horizontal="left" vertical="center" indent="1"/>
    </xf>
    <xf numFmtId="0" fontId="21" fillId="0" borderId="24" xfId="42" applyFont="1" applyFill="1" applyBorder="1" applyAlignment="1" applyProtection="1">
      <alignment horizontal="center" vertical="center"/>
    </xf>
    <xf numFmtId="0" fontId="21" fillId="0" borderId="21" xfId="42" applyFont="1" applyFill="1" applyBorder="1" applyAlignment="1" applyProtection="1">
      <alignment horizontal="center" vertical="center"/>
    </xf>
    <xf numFmtId="0" fontId="21" fillId="0" borderId="0" xfId="42" applyFont="1" applyFill="1" applyBorder="1" applyAlignment="1" applyProtection="1">
      <alignment horizontal="left" vertical="center" indent="1"/>
    </xf>
    <xf numFmtId="0" fontId="20" fillId="0" borderId="0" xfId="42" applyFont="1" applyFill="1"/>
    <xf numFmtId="0" fontId="20" fillId="0" borderId="12" xfId="42" applyFont="1" applyFill="1" applyBorder="1"/>
    <xf numFmtId="38" fontId="27" fillId="0" borderId="18" xfId="43" applyFont="1" applyFill="1" applyBorder="1" applyAlignment="1" applyProtection="1">
      <alignment vertical="center"/>
    </xf>
    <xf numFmtId="38" fontId="27" fillId="0" borderId="13" xfId="43" applyFont="1" applyFill="1" applyBorder="1" applyAlignment="1" applyProtection="1">
      <alignment vertical="center"/>
    </xf>
    <xf numFmtId="38" fontId="21" fillId="0" borderId="22" xfId="43" applyFont="1" applyFill="1" applyBorder="1" applyAlignment="1" applyProtection="1">
      <alignment vertical="center"/>
    </xf>
    <xf numFmtId="38" fontId="21" fillId="0" borderId="0" xfId="43" applyFont="1" applyFill="1" applyBorder="1" applyAlignment="1" applyProtection="1">
      <alignment vertical="center"/>
    </xf>
    <xf numFmtId="0" fontId="21" fillId="0" borderId="0" xfId="42" applyFont="1" applyFill="1" applyBorder="1" applyAlignment="1" applyProtection="1">
      <alignment vertical="center"/>
    </xf>
    <xf numFmtId="0" fontId="21" fillId="0" borderId="12" xfId="42" applyFont="1" applyFill="1" applyBorder="1" applyAlignment="1" applyProtection="1">
      <alignment vertical="center"/>
    </xf>
    <xf numFmtId="38" fontId="21" fillId="0" borderId="19" xfId="43" applyFont="1" applyFill="1" applyBorder="1" applyAlignment="1" applyProtection="1">
      <alignment vertical="center"/>
    </xf>
    <xf numFmtId="38" fontId="21" fillId="0" borderId="10" xfId="43" applyFont="1" applyFill="1" applyBorder="1" applyAlignment="1" applyProtection="1">
      <alignment vertical="center"/>
    </xf>
    <xf numFmtId="0" fontId="21" fillId="0" borderId="24" xfId="42" applyFont="1" applyFill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 wrapText="1"/>
    </xf>
    <xf numFmtId="0" fontId="21" fillId="0" borderId="12" xfId="42" applyFont="1" applyFill="1" applyBorder="1" applyAlignment="1" applyProtection="1">
      <alignment horizontal="left" vertical="center" indent="1"/>
    </xf>
    <xf numFmtId="0" fontId="21" fillId="0" borderId="10" xfId="42" applyFont="1" applyFill="1" applyBorder="1" applyAlignment="1" applyProtection="1">
      <alignment horizontal="left" vertical="center" indent="1"/>
    </xf>
    <xf numFmtId="0" fontId="21" fillId="0" borderId="11" xfId="42" applyFont="1" applyFill="1" applyBorder="1" applyAlignment="1" applyProtection="1">
      <alignment horizontal="left" vertical="center" indent="1"/>
    </xf>
    <xf numFmtId="0" fontId="21" fillId="0" borderId="0" xfId="42" applyFont="1" applyFill="1" applyAlignment="1" applyProtection="1">
      <alignment vertical="center"/>
    </xf>
    <xf numFmtId="0" fontId="21" fillId="0" borderId="0" xfId="42" applyFont="1" applyFill="1" applyAlignment="1" applyProtection="1">
      <alignment horizontal="right" vertical="center"/>
    </xf>
    <xf numFmtId="0" fontId="20" fillId="0" borderId="0" xfId="42" applyFont="1" applyFill="1" applyAlignment="1">
      <alignment vertical="center"/>
    </xf>
    <xf numFmtId="0" fontId="21" fillId="0" borderId="16" xfId="42" applyFont="1" applyFill="1" applyBorder="1" applyAlignment="1" applyProtection="1">
      <alignment horizontal="center" vertical="center" wrapText="1"/>
    </xf>
    <xf numFmtId="0" fontId="21" fillId="0" borderId="16" xfId="42" applyFont="1" applyFill="1" applyBorder="1" applyAlignment="1" applyProtection="1">
      <alignment horizontal="center" vertical="center"/>
    </xf>
    <xf numFmtId="0" fontId="28" fillId="0" borderId="12" xfId="42" applyFont="1" applyFill="1" applyBorder="1" applyAlignment="1">
      <alignment horizontal="left" vertical="center" shrinkToFit="1"/>
    </xf>
    <xf numFmtId="0" fontId="28" fillId="0" borderId="23" xfId="42" applyFont="1" applyFill="1" applyBorder="1" applyAlignment="1">
      <alignment horizontal="left" vertical="center"/>
    </xf>
    <xf numFmtId="185" fontId="28" fillId="0" borderId="22" xfId="42" applyNumberFormat="1" applyFont="1" applyFill="1" applyBorder="1" applyAlignment="1">
      <alignment horizontal="right" vertical="center"/>
    </xf>
    <xf numFmtId="40" fontId="28" fillId="0" borderId="0" xfId="43" applyNumberFormat="1" applyFont="1" applyFill="1" applyAlignment="1">
      <alignment horizontal="right" vertical="center"/>
    </xf>
    <xf numFmtId="40" fontId="28" fillId="0" borderId="12" xfId="43" applyNumberFormat="1" applyFont="1" applyFill="1" applyBorder="1" applyAlignment="1">
      <alignment horizontal="right" vertical="center"/>
    </xf>
    <xf numFmtId="58" fontId="21" fillId="0" borderId="10" xfId="42" applyNumberFormat="1" applyFont="1" applyFill="1" applyBorder="1" applyAlignment="1">
      <alignment horizontal="left" vertical="center" indent="1"/>
    </xf>
    <xf numFmtId="0" fontId="21" fillId="0" borderId="17" xfId="42" applyFont="1" applyFill="1" applyBorder="1" applyAlignment="1">
      <alignment horizontal="center" vertical="center"/>
    </xf>
    <xf numFmtId="0" fontId="21" fillId="0" borderId="20" xfId="42" applyFont="1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/>
    </xf>
    <xf numFmtId="38" fontId="21" fillId="0" borderId="13" xfId="43" applyFont="1" applyFill="1" applyBorder="1" applyAlignment="1" applyProtection="1">
      <alignment vertical="center" shrinkToFit="1"/>
    </xf>
    <xf numFmtId="0" fontId="21" fillId="0" borderId="10" xfId="42" applyFont="1" applyFill="1" applyBorder="1" applyAlignment="1" applyProtection="1">
      <alignment horizontal="left"/>
    </xf>
    <xf numFmtId="0" fontId="0" fillId="0" borderId="10" xfId="42" applyFont="1" applyFill="1" applyBorder="1" applyAlignment="1" applyProtection="1">
      <alignment horizontal="left"/>
    </xf>
    <xf numFmtId="0" fontId="27" fillId="0" borderId="13" xfId="42" applyFont="1" applyFill="1" applyBorder="1" applyAlignment="1" applyProtection="1">
      <alignment horizontal="center" vertical="center"/>
    </xf>
    <xf numFmtId="0" fontId="27" fillId="0" borderId="14" xfId="42" applyFont="1" applyFill="1" applyBorder="1" applyAlignment="1" applyProtection="1">
      <alignment horizontal="center" vertical="center"/>
    </xf>
    <xf numFmtId="0" fontId="21" fillId="0" borderId="17" xfId="42" applyFont="1" applyFill="1" applyBorder="1" applyAlignment="1" applyProtection="1">
      <alignment horizontal="center" vertical="center" shrinkToFit="1"/>
    </xf>
    <xf numFmtId="0" fontId="21" fillId="0" borderId="20" xfId="42" applyFont="1" applyFill="1" applyBorder="1" applyAlignment="1" applyProtection="1">
      <alignment horizontal="center" vertical="center" shrinkToFit="1"/>
    </xf>
    <xf numFmtId="0" fontId="21" fillId="0" borderId="14" xfId="42" applyFont="1" applyFill="1" applyBorder="1" applyAlignment="1" applyProtection="1">
      <alignment vertical="center" wrapText="1"/>
    </xf>
    <xf numFmtId="0" fontId="21" fillId="0" borderId="12" xfId="42" applyFont="1" applyFill="1" applyBorder="1" applyAlignment="1" applyProtection="1">
      <alignment vertical="center" wrapText="1"/>
    </xf>
    <xf numFmtId="0" fontId="21" fillId="0" borderId="11" xfId="42" applyFont="1" applyFill="1" applyBorder="1" applyAlignment="1" applyProtection="1">
      <alignment vertical="center" wrapText="1"/>
    </xf>
    <xf numFmtId="0" fontId="21" fillId="0" borderId="13" xfId="42" applyFont="1" applyFill="1" applyBorder="1" applyAlignment="1" applyProtection="1">
      <alignment horizontal="distributed" vertical="center" indent="2"/>
    </xf>
    <xf numFmtId="0" fontId="21" fillId="0" borderId="14" xfId="42" applyFont="1" applyFill="1" applyBorder="1" applyAlignment="1" applyProtection="1">
      <alignment horizontal="distributed" vertical="center" indent="2"/>
    </xf>
    <xf numFmtId="0" fontId="21" fillId="0" borderId="0" xfId="42" applyFont="1" applyFill="1" applyBorder="1" applyAlignment="1" applyProtection="1">
      <alignment horizontal="distributed" vertical="center" indent="2"/>
    </xf>
    <xf numFmtId="0" fontId="21" fillId="0" borderId="12" xfId="42" applyFont="1" applyFill="1" applyBorder="1" applyAlignment="1" applyProtection="1">
      <alignment horizontal="distributed" vertical="center" indent="2"/>
    </xf>
    <xf numFmtId="0" fontId="21" fillId="0" borderId="10" xfId="42" applyFont="1" applyFill="1" applyBorder="1" applyAlignment="1" applyProtection="1">
      <alignment horizontal="distributed" vertical="center" indent="2"/>
    </xf>
    <xf numFmtId="0" fontId="21" fillId="0" borderId="11" xfId="42" applyFont="1" applyFill="1" applyBorder="1" applyAlignment="1" applyProtection="1">
      <alignment horizontal="distributed" vertical="center" indent="2"/>
    </xf>
    <xf numFmtId="0" fontId="21" fillId="0" borderId="14" xfId="42" applyFont="1" applyFill="1" applyBorder="1" applyAlignment="1" applyProtection="1">
      <alignment horizontal="center" vertical="center" textRotation="255"/>
    </xf>
    <xf numFmtId="0" fontId="21" fillId="0" borderId="12" xfId="42" applyFont="1" applyFill="1" applyBorder="1" applyAlignment="1" applyProtection="1">
      <alignment horizontal="center" vertical="center" textRotation="255"/>
    </xf>
    <xf numFmtId="0" fontId="21" fillId="0" borderId="11" xfId="42" applyFont="1" applyFill="1" applyBorder="1" applyAlignment="1" applyProtection="1">
      <alignment horizontal="center" vertical="center" textRotation="255"/>
    </xf>
    <xf numFmtId="0" fontId="21" fillId="0" borderId="13" xfId="42" applyFont="1" applyFill="1" applyBorder="1" applyAlignment="1" applyProtection="1">
      <alignment horizontal="distributed" vertical="center" indent="3"/>
    </xf>
    <xf numFmtId="0" fontId="21" fillId="0" borderId="14" xfId="42" applyFont="1" applyFill="1" applyBorder="1" applyAlignment="1" applyProtection="1">
      <alignment horizontal="distributed" vertical="center" indent="3"/>
    </xf>
    <xf numFmtId="0" fontId="21" fillId="0" borderId="10" xfId="42" applyFont="1" applyFill="1" applyBorder="1" applyAlignment="1" applyProtection="1">
      <alignment horizontal="distributed" vertical="center" indent="3"/>
    </xf>
    <xf numFmtId="0" fontId="21" fillId="0" borderId="11" xfId="42" applyFont="1" applyFill="1" applyBorder="1" applyAlignment="1" applyProtection="1">
      <alignment horizontal="distributed" vertical="center" indent="3"/>
    </xf>
    <xf numFmtId="0" fontId="21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38" fontId="21" fillId="0" borderId="18" xfId="0" applyNumberFormat="1" applyFont="1" applyFill="1" applyBorder="1" applyAlignment="1">
      <alignment horizontal="center" vertical="center"/>
    </xf>
    <xf numFmtId="38" fontId="21" fillId="0" borderId="13" xfId="0" applyNumberFormat="1" applyFont="1" applyFill="1" applyBorder="1" applyAlignment="1">
      <alignment horizontal="center" vertical="center"/>
    </xf>
    <xf numFmtId="38" fontId="21" fillId="0" borderId="14" xfId="0" applyNumberFormat="1" applyFont="1" applyFill="1" applyBorder="1" applyAlignment="1">
      <alignment horizontal="center" vertical="center"/>
    </xf>
    <xf numFmtId="38" fontId="21" fillId="0" borderId="22" xfId="0" applyNumberFormat="1" applyFont="1" applyFill="1" applyBorder="1" applyAlignment="1">
      <alignment horizontal="center" vertical="center"/>
    </xf>
    <xf numFmtId="38" fontId="21" fillId="0" borderId="0" xfId="0" applyNumberFormat="1" applyFont="1" applyFill="1" applyBorder="1" applyAlignment="1">
      <alignment horizontal="center" vertical="center"/>
    </xf>
    <xf numFmtId="38" fontId="21" fillId="0" borderId="12" xfId="0" applyNumberFormat="1" applyFont="1" applyFill="1" applyBorder="1" applyAlignment="1">
      <alignment horizontal="center" vertical="center"/>
    </xf>
    <xf numFmtId="38" fontId="21" fillId="0" borderId="19" xfId="0" applyNumberFormat="1" applyFont="1" applyFill="1" applyBorder="1" applyAlignment="1">
      <alignment horizontal="center" vertical="center"/>
    </xf>
    <xf numFmtId="38" fontId="21" fillId="0" borderId="10" xfId="0" applyNumberFormat="1" applyFont="1" applyFill="1" applyBorder="1" applyAlignment="1">
      <alignment horizontal="center" vertical="center"/>
    </xf>
    <xf numFmtId="38" fontId="21" fillId="0" borderId="11" xfId="0" applyNumberFormat="1" applyFont="1" applyFill="1" applyBorder="1" applyAlignment="1">
      <alignment horizontal="center" vertical="center"/>
    </xf>
    <xf numFmtId="38" fontId="23" fillId="0" borderId="18" xfId="0" applyNumberFormat="1" applyFont="1" applyFill="1" applyBorder="1" applyAlignment="1">
      <alignment horizontal="center" vertical="center"/>
    </xf>
    <xf numFmtId="38" fontId="23" fillId="0" borderId="13" xfId="0" applyNumberFormat="1" applyFont="1" applyFill="1" applyBorder="1" applyAlignment="1">
      <alignment horizontal="center" vertical="center"/>
    </xf>
    <xf numFmtId="38" fontId="23" fillId="0" borderId="14" xfId="0" applyNumberFormat="1" applyFont="1" applyFill="1" applyBorder="1" applyAlignment="1">
      <alignment horizontal="center" vertical="center"/>
    </xf>
    <xf numFmtId="38" fontId="23" fillId="0" borderId="22" xfId="0" applyNumberFormat="1" applyFont="1" applyFill="1" applyBorder="1" applyAlignment="1">
      <alignment horizontal="center" vertical="center"/>
    </xf>
    <xf numFmtId="38" fontId="23" fillId="0" borderId="0" xfId="0" applyNumberFormat="1" applyFont="1" applyFill="1" applyBorder="1" applyAlignment="1">
      <alignment horizontal="center" vertical="center"/>
    </xf>
    <xf numFmtId="38" fontId="23" fillId="0" borderId="12" xfId="0" applyNumberFormat="1" applyFont="1" applyFill="1" applyBorder="1" applyAlignment="1">
      <alignment horizontal="center" vertical="center"/>
    </xf>
    <xf numFmtId="38" fontId="23" fillId="0" borderId="19" xfId="0" applyNumberFormat="1" applyFont="1" applyFill="1" applyBorder="1" applyAlignment="1">
      <alignment horizontal="center" vertical="center"/>
    </xf>
    <xf numFmtId="38" fontId="23" fillId="0" borderId="10" xfId="0" applyNumberFormat="1" applyFont="1" applyFill="1" applyBorder="1" applyAlignment="1">
      <alignment horizontal="center" vertical="center"/>
    </xf>
    <xf numFmtId="38" fontId="23" fillId="0" borderId="11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188" fontId="21" fillId="0" borderId="13" xfId="43" applyNumberFormat="1" applyFont="1" applyFill="1" applyBorder="1" applyAlignment="1">
      <alignment horizontal="right" vertical="center"/>
    </xf>
    <xf numFmtId="38" fontId="21" fillId="0" borderId="0" xfId="0" quotePrefix="1" applyNumberFormat="1" applyFont="1" applyFill="1" applyBorder="1" applyAlignment="1">
      <alignment horizontal="left" vertical="center"/>
    </xf>
    <xf numFmtId="38" fontId="21" fillId="0" borderId="12" xfId="0" quotePrefix="1" applyNumberFormat="1" applyFont="1" applyFill="1" applyBorder="1" applyAlignment="1">
      <alignment horizontal="left" vertical="center"/>
    </xf>
    <xf numFmtId="188" fontId="22" fillId="0" borderId="22" xfId="0" applyNumberFormat="1" applyFont="1" applyBorder="1" applyAlignment="1">
      <alignment horizontal="right" vertical="center"/>
    </xf>
    <xf numFmtId="188" fontId="22" fillId="0" borderId="0" xfId="0" applyNumberFormat="1" applyFont="1" applyBorder="1" applyAlignment="1">
      <alignment horizontal="right" vertical="center"/>
    </xf>
    <xf numFmtId="188" fontId="21" fillId="0" borderId="0" xfId="43" applyNumberFormat="1" applyFont="1" applyBorder="1" applyAlignment="1">
      <alignment horizontal="right" vertical="center"/>
    </xf>
    <xf numFmtId="188" fontId="21" fillId="0" borderId="0" xfId="0" applyNumberFormat="1" applyFont="1" applyBorder="1" applyAlignment="1">
      <alignment horizontal="right" vertical="center"/>
    </xf>
    <xf numFmtId="188" fontId="21" fillId="0" borderId="0" xfId="43" applyNumberFormat="1" applyFont="1" applyFill="1" applyBorder="1" applyAlignment="1">
      <alignment horizontal="right" vertical="center"/>
    </xf>
    <xf numFmtId="38" fontId="21" fillId="0" borderId="13" xfId="0" applyNumberFormat="1" applyFont="1" applyFill="1" applyBorder="1" applyAlignment="1">
      <alignment horizontal="left" vertical="center"/>
    </xf>
    <xf numFmtId="38" fontId="21" fillId="0" borderId="14" xfId="0" applyNumberFormat="1" applyFont="1" applyFill="1" applyBorder="1" applyAlignment="1">
      <alignment horizontal="left" vertical="center"/>
    </xf>
    <xf numFmtId="188" fontId="22" fillId="0" borderId="18" xfId="0" applyNumberFormat="1" applyFont="1" applyBorder="1" applyAlignment="1">
      <alignment horizontal="right" vertical="center"/>
    </xf>
    <xf numFmtId="188" fontId="22" fillId="0" borderId="13" xfId="0" applyNumberFormat="1" applyFont="1" applyBorder="1" applyAlignment="1">
      <alignment horizontal="right" vertical="center"/>
    </xf>
    <xf numFmtId="188" fontId="21" fillId="0" borderId="13" xfId="43" applyNumberFormat="1" applyFont="1" applyBorder="1" applyAlignment="1">
      <alignment horizontal="right" vertical="center"/>
    </xf>
    <xf numFmtId="188" fontId="21" fillId="0" borderId="13" xfId="0" applyNumberFormat="1" applyFont="1" applyBorder="1" applyAlignment="1">
      <alignment horizontal="right" vertical="center"/>
    </xf>
    <xf numFmtId="188" fontId="21" fillId="0" borderId="10" xfId="43" applyNumberFormat="1" applyFont="1" applyFill="1" applyBorder="1" applyAlignment="1">
      <alignment horizontal="right" vertical="center"/>
    </xf>
    <xf numFmtId="38" fontId="28" fillId="0" borderId="18" xfId="0" applyNumberFormat="1" applyFont="1" applyFill="1" applyBorder="1" applyAlignment="1">
      <alignment horizontal="center" vertical="center"/>
    </xf>
    <xf numFmtId="38" fontId="28" fillId="0" borderId="13" xfId="0" applyNumberFormat="1" applyFont="1" applyFill="1" applyBorder="1" applyAlignment="1">
      <alignment horizontal="center" vertical="center"/>
    </xf>
    <xf numFmtId="38" fontId="28" fillId="0" borderId="14" xfId="0" applyNumberFormat="1" applyFont="1" applyFill="1" applyBorder="1" applyAlignment="1">
      <alignment horizontal="center" vertical="center"/>
    </xf>
    <xf numFmtId="38" fontId="28" fillId="0" borderId="22" xfId="0" applyNumberFormat="1" applyFont="1" applyFill="1" applyBorder="1" applyAlignment="1">
      <alignment horizontal="center"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28" fillId="0" borderId="12" xfId="0" applyNumberFormat="1" applyFont="1" applyFill="1" applyBorder="1" applyAlignment="1">
      <alignment horizontal="center" vertical="center"/>
    </xf>
    <xf numFmtId="38" fontId="28" fillId="0" borderId="19" xfId="0" applyNumberFormat="1" applyFont="1" applyFill="1" applyBorder="1" applyAlignment="1">
      <alignment horizontal="center" vertical="center"/>
    </xf>
    <xf numFmtId="38" fontId="28" fillId="0" borderId="10" xfId="0" applyNumberFormat="1" applyFont="1" applyFill="1" applyBorder="1" applyAlignment="1">
      <alignment horizontal="center" vertical="center"/>
    </xf>
    <xf numFmtId="38" fontId="28" fillId="0" borderId="11" xfId="0" applyNumberFormat="1" applyFont="1" applyFill="1" applyBorder="1" applyAlignment="1">
      <alignment horizontal="center" vertical="center"/>
    </xf>
    <xf numFmtId="38" fontId="21" fillId="0" borderId="18" xfId="0" applyNumberFormat="1" applyFont="1" applyFill="1" applyBorder="1" applyAlignment="1">
      <alignment horizontal="center" vertical="center" wrapText="1"/>
    </xf>
    <xf numFmtId="38" fontId="21" fillId="0" borderId="13" xfId="0" applyNumberFormat="1" applyFont="1" applyFill="1" applyBorder="1" applyAlignment="1">
      <alignment horizontal="center" vertical="center" wrapText="1"/>
    </xf>
    <xf numFmtId="38" fontId="21" fillId="0" borderId="14" xfId="0" applyNumberFormat="1" applyFont="1" applyFill="1" applyBorder="1" applyAlignment="1">
      <alignment horizontal="center" vertical="center" wrapText="1"/>
    </xf>
    <xf numFmtId="38" fontId="21" fillId="0" borderId="22" xfId="0" applyNumberFormat="1" applyFont="1" applyFill="1" applyBorder="1" applyAlignment="1">
      <alignment horizontal="center" vertical="center" wrapText="1"/>
    </xf>
    <xf numFmtId="38" fontId="21" fillId="0" borderId="0" xfId="0" applyNumberFormat="1" applyFont="1" applyFill="1" applyBorder="1" applyAlignment="1">
      <alignment horizontal="center" vertical="center" wrapText="1"/>
    </xf>
    <xf numFmtId="38" fontId="21" fillId="0" borderId="12" xfId="0" applyNumberFormat="1" applyFont="1" applyFill="1" applyBorder="1" applyAlignment="1">
      <alignment horizontal="center" vertical="center" wrapText="1"/>
    </xf>
    <xf numFmtId="38" fontId="21" fillId="0" borderId="19" xfId="0" applyNumberFormat="1" applyFont="1" applyFill="1" applyBorder="1" applyAlignment="1">
      <alignment horizontal="center" vertical="center" wrapText="1"/>
    </xf>
    <xf numFmtId="38" fontId="21" fillId="0" borderId="10" xfId="0" applyNumberFormat="1" applyFont="1" applyFill="1" applyBorder="1" applyAlignment="1">
      <alignment horizontal="center" vertical="center" wrapText="1"/>
    </xf>
    <xf numFmtId="38" fontId="21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8" fontId="28" fillId="0" borderId="18" xfId="0" applyNumberFormat="1" applyFont="1" applyFill="1" applyBorder="1" applyAlignment="1">
      <alignment horizontal="center" vertical="center" wrapText="1"/>
    </xf>
    <xf numFmtId="38" fontId="28" fillId="0" borderId="13" xfId="0" applyNumberFormat="1" applyFont="1" applyFill="1" applyBorder="1" applyAlignment="1">
      <alignment horizontal="center" vertical="center" wrapText="1"/>
    </xf>
    <xf numFmtId="38" fontId="28" fillId="0" borderId="14" xfId="0" applyNumberFormat="1" applyFont="1" applyFill="1" applyBorder="1" applyAlignment="1">
      <alignment horizontal="center" vertical="center" wrapText="1"/>
    </xf>
    <xf numFmtId="38" fontId="28" fillId="0" borderId="19" xfId="0" applyNumberFormat="1" applyFont="1" applyFill="1" applyBorder="1" applyAlignment="1">
      <alignment horizontal="center" vertical="center" wrapText="1"/>
    </xf>
    <xf numFmtId="38" fontId="28" fillId="0" borderId="10" xfId="0" applyNumberFormat="1" applyFont="1" applyFill="1" applyBorder="1" applyAlignment="1">
      <alignment horizontal="center" vertical="center" wrapText="1"/>
    </xf>
    <xf numFmtId="38" fontId="28" fillId="0" borderId="11" xfId="0" applyNumberFormat="1" applyFont="1" applyFill="1" applyBorder="1" applyAlignment="1">
      <alignment horizontal="center" vertical="center" wrapText="1"/>
    </xf>
    <xf numFmtId="38" fontId="21" fillId="0" borderId="10" xfId="0" quotePrefix="1" applyNumberFormat="1" applyFont="1" applyFill="1" applyBorder="1" applyAlignment="1">
      <alignment horizontal="left" vertical="center"/>
    </xf>
    <xf numFmtId="38" fontId="21" fillId="0" borderId="11" xfId="0" quotePrefix="1" applyNumberFormat="1" applyFont="1" applyFill="1" applyBorder="1" applyAlignment="1">
      <alignment horizontal="left" vertical="center"/>
    </xf>
    <xf numFmtId="188" fontId="22" fillId="0" borderId="19" xfId="0" applyNumberFormat="1" applyFont="1" applyBorder="1" applyAlignment="1">
      <alignment horizontal="right" vertical="center"/>
    </xf>
    <xf numFmtId="188" fontId="22" fillId="0" borderId="10" xfId="0" applyNumberFormat="1" applyFont="1" applyBorder="1" applyAlignment="1">
      <alignment horizontal="right" vertical="center"/>
    </xf>
    <xf numFmtId="188" fontId="21" fillId="0" borderId="10" xfId="43" applyNumberFormat="1" applyFont="1" applyBorder="1" applyAlignment="1">
      <alignment horizontal="right" vertical="center"/>
    </xf>
    <xf numFmtId="188" fontId="21" fillId="0" borderId="10" xfId="0" applyNumberFormat="1" applyFont="1" applyBorder="1" applyAlignment="1">
      <alignment horizontal="right" vertical="center"/>
    </xf>
    <xf numFmtId="38" fontId="21" fillId="0" borderId="13" xfId="0" applyNumberFormat="1" applyFont="1" applyFill="1" applyBorder="1" applyAlignment="1">
      <alignment horizontal="right" vertical="center" indent="1"/>
    </xf>
    <xf numFmtId="38" fontId="21" fillId="0" borderId="14" xfId="0" applyNumberFormat="1" applyFont="1" applyFill="1" applyBorder="1" applyAlignment="1">
      <alignment horizontal="right" vertical="center" indent="1"/>
    </xf>
    <xf numFmtId="38" fontId="22" fillId="0" borderId="18" xfId="0" applyNumberFormat="1" applyFont="1" applyBorder="1" applyAlignment="1">
      <alignment horizontal="right" vertical="center"/>
    </xf>
    <xf numFmtId="38" fontId="22" fillId="0" borderId="13" xfId="0" applyNumberFormat="1" applyFont="1" applyBorder="1" applyAlignment="1">
      <alignment horizontal="right" vertical="center"/>
    </xf>
    <xf numFmtId="189" fontId="21" fillId="0" borderId="13" xfId="0" applyNumberFormat="1" applyFont="1" applyBorder="1" applyAlignment="1">
      <alignment horizontal="right" vertical="center"/>
    </xf>
    <xf numFmtId="38" fontId="21" fillId="0" borderId="13" xfId="43" applyNumberFormat="1" applyFont="1" applyBorder="1" applyAlignment="1">
      <alignment horizontal="right" vertical="center"/>
    </xf>
    <xf numFmtId="38" fontId="21" fillId="0" borderId="0" xfId="0" quotePrefix="1" applyNumberFormat="1" applyFont="1" applyFill="1" applyBorder="1" applyAlignment="1">
      <alignment horizontal="right" vertical="center" indent="1"/>
    </xf>
    <xf numFmtId="38" fontId="21" fillId="0" borderId="12" xfId="0" quotePrefix="1" applyNumberFormat="1" applyFont="1" applyFill="1" applyBorder="1" applyAlignment="1">
      <alignment horizontal="right" vertical="center" indent="1"/>
    </xf>
    <xf numFmtId="38" fontId="22" fillId="0" borderId="22" xfId="0" applyNumberFormat="1" applyFont="1" applyBorder="1" applyAlignment="1">
      <alignment horizontal="right" vertical="center"/>
    </xf>
    <xf numFmtId="38" fontId="22" fillId="0" borderId="0" xfId="0" applyNumberFormat="1" applyFont="1" applyBorder="1" applyAlignment="1">
      <alignment horizontal="right" vertical="center"/>
    </xf>
    <xf numFmtId="189" fontId="21" fillId="0" borderId="0" xfId="0" applyNumberFormat="1" applyFont="1" applyBorder="1" applyAlignment="1">
      <alignment horizontal="right" vertical="center"/>
    </xf>
    <xf numFmtId="38" fontId="21" fillId="0" borderId="0" xfId="43" applyNumberFormat="1" applyFont="1" applyBorder="1" applyAlignment="1">
      <alignment horizontal="right" vertical="center"/>
    </xf>
    <xf numFmtId="38" fontId="21" fillId="0" borderId="0" xfId="0" applyNumberFormat="1" applyFont="1" applyFill="1" applyBorder="1" applyAlignment="1" applyProtection="1">
      <alignment horizontal="right" vertical="center"/>
    </xf>
    <xf numFmtId="38" fontId="21" fillId="0" borderId="10" xfId="43" applyNumberFormat="1" applyFont="1" applyBorder="1" applyAlignment="1">
      <alignment horizontal="right" vertical="center"/>
    </xf>
    <xf numFmtId="38" fontId="21" fillId="0" borderId="10" xfId="0" quotePrefix="1" applyNumberFormat="1" applyFont="1" applyFill="1" applyBorder="1" applyAlignment="1">
      <alignment horizontal="right" vertical="center" indent="1"/>
    </xf>
    <xf numFmtId="38" fontId="21" fillId="0" borderId="11" xfId="0" quotePrefix="1" applyNumberFormat="1" applyFont="1" applyFill="1" applyBorder="1" applyAlignment="1">
      <alignment horizontal="right" vertical="center" indent="1"/>
    </xf>
    <xf numFmtId="38" fontId="22" fillId="0" borderId="19" xfId="0" applyNumberFormat="1" applyFont="1" applyBorder="1" applyAlignment="1">
      <alignment horizontal="right" vertical="center"/>
    </xf>
    <xf numFmtId="38" fontId="22" fillId="0" borderId="10" xfId="0" applyNumberFormat="1" applyFont="1" applyBorder="1" applyAlignment="1">
      <alignment horizontal="right" vertical="center"/>
    </xf>
    <xf numFmtId="189" fontId="21" fillId="0" borderId="10" xfId="0" applyNumberFormat="1" applyFont="1" applyBorder="1" applyAlignment="1">
      <alignment horizontal="right" vertical="center"/>
    </xf>
    <xf numFmtId="38" fontId="21" fillId="0" borderId="20" xfId="43" applyFont="1" applyFill="1" applyBorder="1" applyAlignment="1">
      <alignment horizontal="center" vertical="center"/>
    </xf>
    <xf numFmtId="38" fontId="21" fillId="0" borderId="16" xfId="43" applyFont="1" applyFill="1" applyBorder="1" applyAlignment="1">
      <alignment horizontal="center" vertical="center"/>
    </xf>
    <xf numFmtId="38" fontId="21" fillId="0" borderId="15" xfId="43" applyFont="1" applyFill="1" applyBorder="1" applyAlignment="1">
      <alignment horizontal="center" vertical="center"/>
    </xf>
    <xf numFmtId="0" fontId="21" fillId="0" borderId="14" xfId="42" applyFont="1" applyFill="1" applyBorder="1" applyAlignment="1">
      <alignment horizontal="center" vertical="center"/>
    </xf>
    <xf numFmtId="0" fontId="21" fillId="0" borderId="11" xfId="42" applyFont="1" applyFill="1" applyBorder="1" applyAlignment="1">
      <alignment horizontal="center" vertical="center"/>
    </xf>
    <xf numFmtId="38" fontId="21" fillId="0" borderId="14" xfId="43" applyFont="1" applyFill="1" applyBorder="1" applyAlignment="1">
      <alignment horizontal="center" vertical="center"/>
    </xf>
    <xf numFmtId="38" fontId="21" fillId="0" borderId="11" xfId="43" applyFont="1" applyFill="1" applyBorder="1" applyAlignment="1">
      <alignment horizontal="center" vertical="center"/>
    </xf>
    <xf numFmtId="0" fontId="21" fillId="0" borderId="14" xfId="42" quotePrefix="1" applyFont="1" applyBorder="1" applyAlignment="1" applyProtection="1">
      <alignment horizontal="left" vertical="center"/>
    </xf>
    <xf numFmtId="0" fontId="21" fillId="0" borderId="11" xfId="42" quotePrefix="1" applyFont="1" applyBorder="1" applyAlignment="1" applyProtection="1">
      <alignment horizontal="left" vertical="center"/>
    </xf>
    <xf numFmtId="0" fontId="21" fillId="0" borderId="22" xfId="42" applyFont="1" applyFill="1" applyBorder="1" applyAlignment="1" applyProtection="1">
      <alignment horizontal="right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ハイパーリンク 2" xfId="4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桁区切り 2 2" xfId="46"/>
    <cellStyle name="桁区切り 3" xfId="47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5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62325" y="33623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20</xdr:row>
      <xdr:rowOff>47625</xdr:rowOff>
    </xdr:from>
    <xdr:to>
      <xdr:col>2</xdr:col>
      <xdr:colOff>762000</xdr:colOff>
      <xdr:row>21</xdr:row>
      <xdr:rowOff>76200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62325" y="33623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49"/>
  <sheetViews>
    <sheetView tabSelected="1" zoomScale="115" zoomScaleNormal="115" workbookViewId="0"/>
  </sheetViews>
  <sheetFormatPr defaultRowHeight="13.5"/>
  <sheetData>
    <row r="1" spans="1:1">
      <c r="A1" t="s">
        <v>0</v>
      </c>
    </row>
    <row r="2" spans="1:1">
      <c r="A2" s="17" t="s">
        <v>1</v>
      </c>
    </row>
    <row r="3" spans="1:1">
      <c r="A3" s="17" t="s">
        <v>2</v>
      </c>
    </row>
    <row r="4" spans="1:1">
      <c r="A4" s="17" t="s">
        <v>307</v>
      </c>
    </row>
    <row r="5" spans="1:1">
      <c r="A5" s="17" t="s">
        <v>308</v>
      </c>
    </row>
    <row r="6" spans="1:1">
      <c r="A6" s="17" t="s">
        <v>309</v>
      </c>
    </row>
    <row r="7" spans="1:1">
      <c r="A7" s="17" t="s">
        <v>310</v>
      </c>
    </row>
    <row r="8" spans="1:1">
      <c r="A8" s="17" t="s">
        <v>311</v>
      </c>
    </row>
    <row r="9" spans="1:1">
      <c r="A9" s="17" t="s">
        <v>312</v>
      </c>
    </row>
    <row r="10" spans="1:1">
      <c r="A10" s="17" t="s">
        <v>313</v>
      </c>
    </row>
    <row r="11" spans="1:1">
      <c r="A11" s="17" t="s">
        <v>314</v>
      </c>
    </row>
    <row r="12" spans="1:1">
      <c r="A12" s="17" t="s">
        <v>306</v>
      </c>
    </row>
    <row r="13" spans="1:1">
      <c r="A13" s="17" t="s">
        <v>305</v>
      </c>
    </row>
    <row r="14" spans="1:1">
      <c r="A14" s="17" t="s">
        <v>304</v>
      </c>
    </row>
    <row r="15" spans="1:1">
      <c r="A15" s="17" t="s">
        <v>303</v>
      </c>
    </row>
    <row r="16" spans="1:1">
      <c r="A16" s="17" t="s">
        <v>302</v>
      </c>
    </row>
    <row r="17" spans="1:1">
      <c r="A17" s="17" t="s">
        <v>301</v>
      </c>
    </row>
    <row r="18" spans="1:1">
      <c r="A18" s="17" t="s">
        <v>300</v>
      </c>
    </row>
    <row r="19" spans="1:1">
      <c r="A19" s="17" t="s">
        <v>299</v>
      </c>
    </row>
    <row r="20" spans="1:1">
      <c r="A20" s="17" t="s">
        <v>298</v>
      </c>
    </row>
    <row r="21" spans="1:1">
      <c r="A21" s="17" t="s">
        <v>296</v>
      </c>
    </row>
    <row r="22" spans="1:1">
      <c r="A22" s="17" t="s">
        <v>297</v>
      </c>
    </row>
    <row r="23" spans="1:1">
      <c r="A23" s="17" t="s">
        <v>315</v>
      </c>
    </row>
    <row r="24" spans="1:1">
      <c r="A24" s="17" t="s">
        <v>316</v>
      </c>
    </row>
    <row r="25" spans="1:1">
      <c r="A25" s="17" t="s">
        <v>317</v>
      </c>
    </row>
    <row r="26" spans="1:1">
      <c r="A26" s="17" t="s">
        <v>318</v>
      </c>
    </row>
    <row r="27" spans="1:1">
      <c r="A27" s="17" t="s">
        <v>319</v>
      </c>
    </row>
    <row r="28" spans="1:1">
      <c r="A28" s="17" t="s">
        <v>320</v>
      </c>
    </row>
    <row r="29" spans="1:1">
      <c r="A29" s="17" t="s">
        <v>321</v>
      </c>
    </row>
    <row r="30" spans="1:1">
      <c r="A30" s="17" t="s">
        <v>322</v>
      </c>
    </row>
    <row r="31" spans="1:1">
      <c r="A31" s="17" t="s">
        <v>323</v>
      </c>
    </row>
    <row r="32" spans="1:1">
      <c r="A32" s="17" t="s">
        <v>324</v>
      </c>
    </row>
    <row r="33" spans="1:1">
      <c r="A33" s="17" t="s">
        <v>325</v>
      </c>
    </row>
    <row r="34" spans="1:1">
      <c r="A34" s="17" t="s">
        <v>326</v>
      </c>
    </row>
    <row r="35" spans="1:1">
      <c r="A35" s="17" t="s">
        <v>327</v>
      </c>
    </row>
    <row r="36" spans="1:1">
      <c r="A36" s="17" t="s">
        <v>328</v>
      </c>
    </row>
    <row r="37" spans="1:1">
      <c r="A37" s="17" t="s">
        <v>329</v>
      </c>
    </row>
    <row r="38" spans="1:1">
      <c r="A38" s="17" t="s">
        <v>330</v>
      </c>
    </row>
    <row r="39" spans="1:1">
      <c r="A39" s="17" t="s">
        <v>331</v>
      </c>
    </row>
    <row r="40" spans="1:1">
      <c r="A40" s="17" t="s">
        <v>332</v>
      </c>
    </row>
    <row r="41" spans="1:1">
      <c r="A41" s="17" t="s">
        <v>333</v>
      </c>
    </row>
    <row r="42" spans="1:1">
      <c r="A42" s="17" t="s">
        <v>334</v>
      </c>
    </row>
    <row r="43" spans="1:1">
      <c r="A43" s="17" t="s">
        <v>335</v>
      </c>
    </row>
    <row r="44" spans="1:1">
      <c r="A44" s="17" t="s">
        <v>336</v>
      </c>
    </row>
    <row r="45" spans="1:1">
      <c r="A45" s="17" t="s">
        <v>337</v>
      </c>
    </row>
    <row r="46" spans="1:1">
      <c r="A46" s="17" t="s">
        <v>338</v>
      </c>
    </row>
    <row r="47" spans="1:1">
      <c r="A47" s="17" t="s">
        <v>339</v>
      </c>
    </row>
    <row r="48" spans="1:1">
      <c r="A48" s="17" t="s">
        <v>340</v>
      </c>
    </row>
    <row r="49" spans="1:1">
      <c r="A49" s="17" t="s">
        <v>341</v>
      </c>
    </row>
  </sheetData>
  <phoneticPr fontId="2"/>
  <hyperlinks>
    <hyperlink ref="A2" location="'10-1'!A1" display="'10-1'!A1"/>
    <hyperlink ref="A3" location="'10-2'!A1" display="'10-2'!A1"/>
    <hyperlink ref="A4" location="'10-3'!A1" display="'10-3'!A1"/>
    <hyperlink ref="A5" location="'10-4'!A1" display="'10-4'!A1"/>
    <hyperlink ref="A6" location="'10-5'!A1" display="'10-5'!A1"/>
    <hyperlink ref="A7" location="'10-6'!A1" display="'10-6'!A1"/>
    <hyperlink ref="A8" location="'10-7'!A1" display="'10-7'!A1"/>
    <hyperlink ref="A9" location="'10-8'!A1" display="'10-8'!A1"/>
    <hyperlink ref="A10" location="'10-9'!A1" display="'10-9'!A1"/>
    <hyperlink ref="A12" location="'10-11'!A1" display="'10-11'!A1"/>
    <hyperlink ref="A13" location="'10-12'!A1" display="'10-12'!A1"/>
    <hyperlink ref="A14" location="'10-13'!A1" display="'10-13'!A1"/>
    <hyperlink ref="A15" location="'10-14'!A1" display="'10-14'!A1"/>
    <hyperlink ref="A16" location="'10-15'!A1" display="'10-15'!A1"/>
    <hyperlink ref="A17" location="'10-16'!A1" display="'10-16'!A1"/>
    <hyperlink ref="A18" location="'10-17'!A1" display="'10-17'!A1"/>
    <hyperlink ref="A19" location="'10-18'!A1" display="'10-18'!A1"/>
    <hyperlink ref="A20" location="'10-19'!A1" display="'10-19'!A1"/>
    <hyperlink ref="A21" location="'10-20(1)'!A1" display="'10-20(1)'!A1"/>
    <hyperlink ref="A22" location="'10-20(2)'!A1" display="'10-20(2)'!A1"/>
    <hyperlink ref="A11" location="'10-10'!A1" display="'10-10'!A1"/>
    <hyperlink ref="A23" location="'10-21'!A1" display="'10-21'!A1"/>
    <hyperlink ref="A24" location="'10-22'!A1" display="'10-22'!A1"/>
    <hyperlink ref="A25" location="'10-23'!A1" display="'10-23'!A1"/>
    <hyperlink ref="A26" location="'10-24'!A1" display="'10-24'!A1"/>
    <hyperlink ref="A27" location="'10-25'!A1" display="'10-25'!A1"/>
    <hyperlink ref="A28" location="'10-26'!A1" display="'10-26'!A1"/>
    <hyperlink ref="A29" location="'10-27'!A1" display="'10-27'!A1"/>
    <hyperlink ref="A30" location="'10-28'!A1" display="'10-28'!A1"/>
    <hyperlink ref="A31" location="'10-29'!A1" display="'10-29'!A1"/>
    <hyperlink ref="A32" location="'10-30'!A1" display="'10-30'!A1"/>
    <hyperlink ref="A33" location="'10-31'!A1" display="'10-31'!A1"/>
    <hyperlink ref="A34" location="'10-32'!A1" display="'10-32'!A1"/>
    <hyperlink ref="A35" location="'10-33(1)'!A1" display="'10-33(1)'!A1"/>
    <hyperlink ref="A40" location="'10-34'!A1" display="'10-34'!A1"/>
    <hyperlink ref="A41" location="'10-35'!A1" display="'10-35'!A1"/>
    <hyperlink ref="A42" location="'10-36'!A1" display="'10-36'!A1"/>
    <hyperlink ref="A43" location="'10-37'!A1" display="'10-37'!A1"/>
    <hyperlink ref="A44" location="'10-38'!A1" display="'10-38'!A1"/>
    <hyperlink ref="A39" location="'10-33(5)'!A1" display="'10-33(5)'!A1"/>
    <hyperlink ref="A45" location="'10-39(1)'!A1" display="'10-39(1)'!A1"/>
    <hyperlink ref="A49" location="'10-39(5)'!A1" display="'10-39(5)'!A1"/>
    <hyperlink ref="A38" location="'10-33(4)'!A1" display="'10-33(4)'!A1"/>
    <hyperlink ref="A37" location="'10-33(3)'!A1" display="'10-33(3)'!A1"/>
    <hyperlink ref="A36" location="'10-33(2)'!A1" display="'10-33(2)'!A1"/>
    <hyperlink ref="A47" location="'10-39(3)'!A1" display="'10-39(3)'!A1"/>
    <hyperlink ref="A48" location="'10-39(4)'!A1" display="'10-39(4)'!A1"/>
    <hyperlink ref="A46" location="'10-39(2)'!A1" display="'10-39(2)'!A1"/>
  </hyperlinks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56"/>
  <sheetViews>
    <sheetView zoomScaleNormal="100" workbookViewId="0">
      <selection activeCell="N1" sqref="N1:V1048576"/>
    </sheetView>
  </sheetViews>
  <sheetFormatPr defaultColWidth="8.875" defaultRowHeight="15" customHeight="1"/>
  <cols>
    <col min="1" max="1" width="3.625" style="52" customWidth="1"/>
    <col min="2" max="2" width="12" style="52" customWidth="1"/>
    <col min="3" max="3" width="6.5" style="52" customWidth="1"/>
    <col min="4" max="4" width="5.25" style="52" customWidth="1"/>
    <col min="5" max="5" width="6.5" style="52" customWidth="1"/>
    <col min="6" max="6" width="5.25" style="52" customWidth="1"/>
    <col min="7" max="7" width="6.5" style="52" customWidth="1"/>
    <col min="8" max="8" width="5.25" style="52" customWidth="1"/>
    <col min="9" max="9" width="5.75" style="52" customWidth="1"/>
    <col min="10" max="10" width="5.25" style="52" customWidth="1"/>
    <col min="11" max="12" width="8.5" style="52" bestFit="1" customWidth="1"/>
    <col min="13" max="13" width="8" style="52" customWidth="1"/>
    <col min="14" max="16384" width="8.875" style="52"/>
  </cols>
  <sheetData>
    <row r="1" spans="1:13" s="1" customFormat="1" ht="15" customHeight="1">
      <c r="A1" s="389" t="s">
        <v>36</v>
      </c>
    </row>
    <row r="2" spans="1:13" s="1" customFormat="1" ht="15" customHeight="1">
      <c r="A2" s="389"/>
    </row>
    <row r="3" spans="1:13" ht="15" customHeight="1">
      <c r="A3" s="5" t="s">
        <v>236</v>
      </c>
      <c r="I3" s="57"/>
    </row>
    <row r="4" spans="1:13" s="2" customFormat="1" ht="15" customHeight="1">
      <c r="A4" s="478">
        <v>42491</v>
      </c>
      <c r="B4" s="478"/>
      <c r="E4" s="141"/>
      <c r="F4" s="56"/>
    </row>
    <row r="5" spans="1:13" s="367" customFormat="1" ht="15" customHeight="1">
      <c r="A5" s="442" t="s">
        <v>80</v>
      </c>
      <c r="B5" s="443"/>
      <c r="C5" s="447" t="s">
        <v>119</v>
      </c>
      <c r="D5" s="448"/>
      <c r="E5" s="448"/>
      <c r="F5" s="448"/>
      <c r="G5" s="448"/>
      <c r="H5" s="470"/>
      <c r="I5" s="480" t="s">
        <v>29</v>
      </c>
      <c r="J5" s="481"/>
      <c r="K5" s="447" t="s">
        <v>118</v>
      </c>
      <c r="L5" s="448"/>
      <c r="M5" s="448"/>
    </row>
    <row r="6" spans="1:13" s="367" customFormat="1" ht="26.25" customHeight="1">
      <c r="A6" s="475"/>
      <c r="B6" s="479"/>
      <c r="C6" s="447" t="s">
        <v>27</v>
      </c>
      <c r="D6" s="470"/>
      <c r="E6" s="447" t="s">
        <v>26</v>
      </c>
      <c r="F6" s="470"/>
      <c r="G6" s="447" t="s">
        <v>25</v>
      </c>
      <c r="H6" s="470"/>
      <c r="I6" s="473" t="s">
        <v>117</v>
      </c>
      <c r="J6" s="474"/>
      <c r="K6" s="349" t="s">
        <v>78</v>
      </c>
      <c r="L6" s="341" t="s">
        <v>77</v>
      </c>
      <c r="M6" s="14" t="s">
        <v>116</v>
      </c>
    </row>
    <row r="7" spans="1:13" s="2" customFormat="1" ht="15" customHeight="1">
      <c r="A7" s="45"/>
      <c r="B7" s="140" t="s">
        <v>45</v>
      </c>
      <c r="C7" s="139">
        <v>8806</v>
      </c>
      <c r="D7" s="128">
        <v>-113</v>
      </c>
      <c r="E7" s="139">
        <v>4489</v>
      </c>
      <c r="F7" s="128">
        <v>-80</v>
      </c>
      <c r="G7" s="139">
        <v>4317</v>
      </c>
      <c r="H7" s="128">
        <v>-33</v>
      </c>
      <c r="I7" s="139">
        <v>267</v>
      </c>
      <c r="J7" s="128">
        <v>-23</v>
      </c>
      <c r="K7" s="138">
        <v>46.151714739950037</v>
      </c>
      <c r="L7" s="138">
        <v>11.067794685441743</v>
      </c>
      <c r="M7" s="138">
        <v>1.8745173745173744</v>
      </c>
    </row>
    <row r="8" spans="1:13" s="2" customFormat="1" ht="15" customHeight="1">
      <c r="A8" s="377">
        <v>1</v>
      </c>
      <c r="B8" s="55" t="s">
        <v>115</v>
      </c>
      <c r="C8" s="54">
        <v>794</v>
      </c>
      <c r="D8" s="32">
        <v>-24</v>
      </c>
      <c r="E8" s="33">
        <v>410</v>
      </c>
      <c r="F8" s="32">
        <v>-17</v>
      </c>
      <c r="G8" s="33">
        <v>384</v>
      </c>
      <c r="H8" s="32">
        <v>-7</v>
      </c>
      <c r="I8" s="377">
        <v>25</v>
      </c>
      <c r="J8" s="30">
        <v>-4</v>
      </c>
      <c r="K8" s="53">
        <v>39.253148614609572</v>
      </c>
      <c r="L8" s="53">
        <v>9.2972292191435777</v>
      </c>
      <c r="M8" s="53">
        <v>1.95088161209068</v>
      </c>
    </row>
    <row r="9" spans="1:13" s="2" customFormat="1" ht="15" customHeight="1">
      <c r="A9" s="377">
        <v>2</v>
      </c>
      <c r="B9" s="55" t="s">
        <v>114</v>
      </c>
      <c r="C9" s="54">
        <v>519</v>
      </c>
      <c r="D9" s="32">
        <v>-14</v>
      </c>
      <c r="E9" s="33">
        <v>262</v>
      </c>
      <c r="F9" s="32">
        <v>-8</v>
      </c>
      <c r="G9" s="33">
        <v>257</v>
      </c>
      <c r="H9" s="32">
        <v>-6</v>
      </c>
      <c r="I9" s="377">
        <v>18</v>
      </c>
      <c r="J9" s="30">
        <v>-3</v>
      </c>
      <c r="K9" s="53">
        <v>44.836223506743735</v>
      </c>
      <c r="L9" s="53">
        <v>11.306358381502891</v>
      </c>
      <c r="M9" s="53">
        <v>2.4701348747591521</v>
      </c>
    </row>
    <row r="10" spans="1:13" s="2" customFormat="1" ht="15" customHeight="1">
      <c r="A10" s="377">
        <v>3</v>
      </c>
      <c r="B10" s="55" t="s">
        <v>113</v>
      </c>
      <c r="C10" s="54">
        <v>635</v>
      </c>
      <c r="D10" s="32">
        <v>-9</v>
      </c>
      <c r="E10" s="33">
        <v>322</v>
      </c>
      <c r="F10" s="32">
        <v>-7</v>
      </c>
      <c r="G10" s="33">
        <v>313</v>
      </c>
      <c r="H10" s="32">
        <v>-2</v>
      </c>
      <c r="I10" s="377">
        <v>19</v>
      </c>
      <c r="J10" s="30">
        <v>-2</v>
      </c>
      <c r="K10" s="53">
        <v>42.943307086614176</v>
      </c>
      <c r="L10" s="53">
        <v>11.193700787401575</v>
      </c>
      <c r="M10" s="53">
        <v>2.1055118110236219</v>
      </c>
    </row>
    <row r="11" spans="1:13" s="2" customFormat="1" ht="15" customHeight="1">
      <c r="A11" s="377">
        <v>4</v>
      </c>
      <c r="B11" s="55" t="s">
        <v>112</v>
      </c>
      <c r="C11" s="54">
        <v>612</v>
      </c>
      <c r="D11" s="32">
        <v>-24</v>
      </c>
      <c r="E11" s="33">
        <v>312</v>
      </c>
      <c r="F11" s="32">
        <v>-18</v>
      </c>
      <c r="G11" s="33">
        <v>300</v>
      </c>
      <c r="H11" s="32">
        <v>-6</v>
      </c>
      <c r="I11" s="377">
        <v>22</v>
      </c>
      <c r="J11" s="30">
        <v>-5</v>
      </c>
      <c r="K11" s="53">
        <v>50.79738562091503</v>
      </c>
      <c r="L11" s="53">
        <v>10.624183006535947</v>
      </c>
      <c r="M11" s="53">
        <v>1.542483660130719</v>
      </c>
    </row>
    <row r="12" spans="1:13" s="2" customFormat="1" ht="15" customHeight="1">
      <c r="A12" s="377">
        <v>5</v>
      </c>
      <c r="B12" s="55" t="s">
        <v>111</v>
      </c>
      <c r="C12" s="54">
        <v>621</v>
      </c>
      <c r="D12" s="32">
        <v>-16</v>
      </c>
      <c r="E12" s="33">
        <v>316</v>
      </c>
      <c r="F12" s="32">
        <v>-14</v>
      </c>
      <c r="G12" s="33">
        <v>305</v>
      </c>
      <c r="H12" s="32">
        <v>-2</v>
      </c>
      <c r="I12" s="377">
        <v>20</v>
      </c>
      <c r="J12" s="30">
        <v>-3</v>
      </c>
      <c r="K12" s="53">
        <v>38.542673107890501</v>
      </c>
      <c r="L12" s="53">
        <v>12.769726247987117</v>
      </c>
      <c r="M12" s="53">
        <v>1.750402576489533</v>
      </c>
    </row>
    <row r="13" spans="1:13" s="2" customFormat="1" ht="15" customHeight="1">
      <c r="A13" s="377">
        <v>6</v>
      </c>
      <c r="B13" s="55" t="s">
        <v>110</v>
      </c>
      <c r="C13" s="54">
        <v>884</v>
      </c>
      <c r="D13" s="32"/>
      <c r="E13" s="33">
        <v>456</v>
      </c>
      <c r="F13" s="32"/>
      <c r="G13" s="33">
        <v>428</v>
      </c>
      <c r="H13" s="32"/>
      <c r="I13" s="377">
        <v>25</v>
      </c>
      <c r="J13" s="30"/>
      <c r="K13" s="53">
        <v>28.695701357466064</v>
      </c>
      <c r="L13" s="53">
        <v>8.0610859728506785</v>
      </c>
      <c r="M13" s="53">
        <v>1.0180995475113122</v>
      </c>
    </row>
    <row r="14" spans="1:13" s="2" customFormat="1" ht="15" customHeight="1">
      <c r="A14" s="377">
        <v>7</v>
      </c>
      <c r="B14" s="55" t="s">
        <v>109</v>
      </c>
      <c r="C14" s="54">
        <v>375</v>
      </c>
      <c r="D14" s="32"/>
      <c r="E14" s="33">
        <v>202</v>
      </c>
      <c r="F14" s="32"/>
      <c r="G14" s="33">
        <v>173</v>
      </c>
      <c r="H14" s="32"/>
      <c r="I14" s="377">
        <v>10</v>
      </c>
      <c r="J14" s="30"/>
      <c r="K14" s="53">
        <v>66.842666666666673</v>
      </c>
      <c r="L14" s="53">
        <v>18.189333333333334</v>
      </c>
      <c r="M14" s="53">
        <v>2.3519999999999999</v>
      </c>
    </row>
    <row r="15" spans="1:13" s="2" customFormat="1" ht="15" customHeight="1">
      <c r="A15" s="377">
        <v>8</v>
      </c>
      <c r="B15" s="55" t="s">
        <v>108</v>
      </c>
      <c r="C15" s="54">
        <v>931</v>
      </c>
      <c r="D15" s="32"/>
      <c r="E15" s="33">
        <v>491</v>
      </c>
      <c r="F15" s="32"/>
      <c r="G15" s="33">
        <v>440</v>
      </c>
      <c r="H15" s="32"/>
      <c r="I15" s="377">
        <v>25</v>
      </c>
      <c r="J15" s="30"/>
      <c r="K15" s="53">
        <v>29.76047261009667</v>
      </c>
      <c r="L15" s="53">
        <v>7.2631578947368425</v>
      </c>
      <c r="M15" s="53">
        <v>0.96133190118152523</v>
      </c>
    </row>
    <row r="16" spans="1:13" s="2" customFormat="1" ht="15" customHeight="1">
      <c r="A16" s="377">
        <v>9</v>
      </c>
      <c r="B16" s="55" t="s">
        <v>107</v>
      </c>
      <c r="C16" s="54">
        <v>539</v>
      </c>
      <c r="D16" s="32"/>
      <c r="E16" s="33">
        <v>275</v>
      </c>
      <c r="F16" s="32"/>
      <c r="G16" s="33">
        <v>264</v>
      </c>
      <c r="H16" s="32"/>
      <c r="I16" s="377">
        <v>15</v>
      </c>
      <c r="J16" s="30"/>
      <c r="K16" s="53">
        <v>42.430426716141</v>
      </c>
      <c r="L16" s="53">
        <v>10.896103896103897</v>
      </c>
      <c r="M16" s="53">
        <v>2.0166975881261595</v>
      </c>
    </row>
    <row r="17" spans="1:13" s="2" customFormat="1" ht="15" customHeight="1">
      <c r="A17" s="377">
        <v>10</v>
      </c>
      <c r="B17" s="55" t="s">
        <v>106</v>
      </c>
      <c r="C17" s="54">
        <v>361</v>
      </c>
      <c r="D17" s="32"/>
      <c r="E17" s="33">
        <v>183</v>
      </c>
      <c r="F17" s="32"/>
      <c r="G17" s="33">
        <v>178</v>
      </c>
      <c r="H17" s="32"/>
      <c r="I17" s="377">
        <v>11</v>
      </c>
      <c r="J17" s="30"/>
      <c r="K17" s="53">
        <v>71.720221606648195</v>
      </c>
      <c r="L17" s="53">
        <v>17.146814404432131</v>
      </c>
      <c r="M17" s="53">
        <v>3.0027700831024933</v>
      </c>
    </row>
    <row r="18" spans="1:13" s="2" customFormat="1" ht="15" customHeight="1">
      <c r="A18" s="377">
        <v>11</v>
      </c>
      <c r="B18" s="55" t="s">
        <v>105</v>
      </c>
      <c r="C18" s="54">
        <v>372</v>
      </c>
      <c r="D18" s="32"/>
      <c r="E18" s="33">
        <v>199</v>
      </c>
      <c r="F18" s="32"/>
      <c r="G18" s="33">
        <v>173</v>
      </c>
      <c r="H18" s="32"/>
      <c r="I18" s="377">
        <v>12</v>
      </c>
      <c r="J18" s="30"/>
      <c r="K18" s="53">
        <v>87.172043010752688</v>
      </c>
      <c r="L18" s="53">
        <v>12.911290322580646</v>
      </c>
      <c r="M18" s="53">
        <v>2.913978494623656</v>
      </c>
    </row>
    <row r="19" spans="1:13" s="2" customFormat="1" ht="15" customHeight="1">
      <c r="A19" s="377">
        <v>12</v>
      </c>
      <c r="B19" s="55" t="s">
        <v>104</v>
      </c>
      <c r="C19" s="54">
        <v>394</v>
      </c>
      <c r="D19" s="32"/>
      <c r="E19" s="33">
        <v>163</v>
      </c>
      <c r="F19" s="32"/>
      <c r="G19" s="33">
        <v>231</v>
      </c>
      <c r="H19" s="32"/>
      <c r="I19" s="377">
        <v>11</v>
      </c>
      <c r="J19" s="30"/>
      <c r="K19" s="53">
        <v>75.527918781725887</v>
      </c>
      <c r="L19" s="53">
        <v>13.954314720812183</v>
      </c>
      <c r="M19" s="53">
        <v>2.751269035532995</v>
      </c>
    </row>
    <row r="20" spans="1:13" s="2" customFormat="1" ht="15" customHeight="1">
      <c r="A20" s="377">
        <v>13</v>
      </c>
      <c r="B20" s="55" t="s">
        <v>103</v>
      </c>
      <c r="C20" s="54">
        <v>452</v>
      </c>
      <c r="D20" s="32">
        <v>-21</v>
      </c>
      <c r="E20" s="33">
        <v>240</v>
      </c>
      <c r="F20" s="32">
        <v>-15</v>
      </c>
      <c r="G20" s="33">
        <v>212</v>
      </c>
      <c r="H20" s="32">
        <v>-6</v>
      </c>
      <c r="I20" s="377">
        <v>17</v>
      </c>
      <c r="J20" s="30">
        <v>-4</v>
      </c>
      <c r="K20" s="53">
        <v>50.365044247787608</v>
      </c>
      <c r="L20" s="53">
        <v>14.526548672566372</v>
      </c>
      <c r="M20" s="53">
        <v>2.3982300884955752</v>
      </c>
    </row>
    <row r="21" spans="1:13" s="2" customFormat="1" ht="15" customHeight="1">
      <c r="A21" s="377">
        <v>14</v>
      </c>
      <c r="B21" s="55" t="s">
        <v>102</v>
      </c>
      <c r="C21" s="54">
        <v>698</v>
      </c>
      <c r="D21" s="32">
        <v>-5</v>
      </c>
      <c r="E21" s="33">
        <v>345</v>
      </c>
      <c r="F21" s="32">
        <v>-1</v>
      </c>
      <c r="G21" s="33">
        <v>353</v>
      </c>
      <c r="H21" s="32">
        <v>-4</v>
      </c>
      <c r="I21" s="377">
        <v>20</v>
      </c>
      <c r="J21" s="30">
        <v>-2</v>
      </c>
      <c r="K21" s="53">
        <v>40.753581661891118</v>
      </c>
      <c r="L21" s="53">
        <v>8.9670487106017198</v>
      </c>
      <c r="M21" s="53">
        <v>1.5530085959885387</v>
      </c>
    </row>
    <row r="22" spans="1:13" s="2" customFormat="1" ht="15" customHeight="1">
      <c r="A22" s="44">
        <v>15</v>
      </c>
      <c r="B22" s="137" t="s">
        <v>101</v>
      </c>
      <c r="C22" s="136">
        <v>619</v>
      </c>
      <c r="D22" s="124"/>
      <c r="E22" s="125">
        <v>313</v>
      </c>
      <c r="F22" s="124"/>
      <c r="G22" s="125">
        <v>306</v>
      </c>
      <c r="H22" s="124"/>
      <c r="I22" s="44">
        <v>17</v>
      </c>
      <c r="J22" s="124"/>
      <c r="K22" s="135">
        <v>47.471728594507269</v>
      </c>
      <c r="L22" s="135">
        <v>10.956381260096931</v>
      </c>
      <c r="M22" s="135">
        <v>1.815831987075929</v>
      </c>
    </row>
    <row r="23" spans="1:13" s="2" customFormat="1" ht="15" customHeight="1">
      <c r="A23" s="367" t="s">
        <v>44</v>
      </c>
      <c r="M23" s="377" t="s">
        <v>43</v>
      </c>
    </row>
    <row r="24" spans="1:13" s="2" customFormat="1" ht="15" customHeight="1">
      <c r="B24" s="3"/>
      <c r="C24" s="3"/>
      <c r="D24" s="3"/>
      <c r="E24" s="3"/>
      <c r="F24" s="3"/>
      <c r="G24" s="3"/>
      <c r="H24" s="3"/>
      <c r="I24" s="3"/>
    </row>
    <row r="25" spans="1:13" s="2" customFormat="1" ht="15" customHeight="1">
      <c r="B25" s="3"/>
      <c r="C25" s="3"/>
      <c r="D25" s="3"/>
      <c r="E25" s="3"/>
      <c r="F25" s="3"/>
      <c r="G25" s="3"/>
      <c r="H25" s="3"/>
      <c r="I25" s="3"/>
    </row>
    <row r="26" spans="1:13" s="2" customFormat="1" ht="15" customHeight="1">
      <c r="B26" s="3"/>
      <c r="C26" s="3"/>
      <c r="D26" s="3"/>
      <c r="E26" s="3"/>
      <c r="F26" s="3"/>
      <c r="G26" s="3"/>
      <c r="H26" s="3"/>
      <c r="I26" s="3"/>
    </row>
    <row r="27" spans="1:13" s="2" customFormat="1" ht="15" customHeight="1">
      <c r="B27" s="3"/>
      <c r="C27" s="3"/>
      <c r="D27" s="3"/>
      <c r="E27" s="3"/>
      <c r="F27" s="3"/>
      <c r="G27" s="3"/>
      <c r="H27" s="3"/>
      <c r="I27" s="3"/>
    </row>
    <row r="28" spans="1:13" s="2" customFormat="1" ht="15" customHeight="1">
      <c r="B28" s="3"/>
      <c r="C28" s="3"/>
      <c r="D28" s="3"/>
      <c r="E28" s="3"/>
      <c r="F28" s="3"/>
      <c r="G28" s="3"/>
      <c r="H28" s="3"/>
      <c r="I28" s="3"/>
    </row>
    <row r="29" spans="1:13" s="2" customFormat="1" ht="15" customHeight="1">
      <c r="B29" s="3"/>
      <c r="C29" s="3"/>
      <c r="D29" s="3"/>
      <c r="E29" s="3"/>
      <c r="F29" s="3"/>
      <c r="G29" s="3"/>
      <c r="H29" s="3"/>
      <c r="I29" s="3"/>
    </row>
    <row r="30" spans="1:13" s="2" customFormat="1" ht="15" customHeight="1">
      <c r="B30" s="3"/>
      <c r="C30" s="3"/>
      <c r="D30" s="3"/>
      <c r="E30" s="3"/>
      <c r="F30" s="3"/>
      <c r="G30" s="3"/>
      <c r="H30" s="3"/>
      <c r="I30" s="3"/>
    </row>
    <row r="31" spans="1:13" s="2" customFormat="1" ht="15" customHeight="1">
      <c r="B31" s="3"/>
      <c r="C31" s="3"/>
      <c r="D31" s="3"/>
      <c r="E31" s="3"/>
      <c r="F31" s="3"/>
      <c r="G31" s="3"/>
      <c r="H31" s="3"/>
      <c r="I31" s="3"/>
    </row>
    <row r="32" spans="1:13" s="2" customFormat="1" ht="15" customHeight="1">
      <c r="B32" s="3"/>
      <c r="C32" s="3"/>
      <c r="D32" s="3"/>
      <c r="E32" s="3"/>
      <c r="F32" s="3"/>
      <c r="G32" s="3"/>
      <c r="H32" s="3"/>
      <c r="I32" s="3"/>
    </row>
    <row r="33" spans="2:9" s="2" customFormat="1" ht="15" customHeight="1">
      <c r="B33" s="3"/>
      <c r="C33" s="3"/>
      <c r="D33" s="3"/>
      <c r="E33" s="3"/>
      <c r="F33" s="3"/>
      <c r="G33" s="3"/>
      <c r="H33" s="3"/>
      <c r="I33" s="3"/>
    </row>
    <row r="34" spans="2:9" s="2" customFormat="1" ht="15" customHeight="1">
      <c r="B34" s="3"/>
      <c r="C34" s="3"/>
      <c r="D34" s="3"/>
      <c r="E34" s="3"/>
      <c r="F34" s="3"/>
      <c r="G34" s="3"/>
      <c r="H34" s="3"/>
      <c r="I34" s="3"/>
    </row>
    <row r="35" spans="2:9" s="2" customFormat="1" ht="15" customHeight="1">
      <c r="B35" s="3"/>
      <c r="C35" s="3"/>
      <c r="D35" s="3"/>
      <c r="E35" s="3"/>
      <c r="F35" s="3"/>
      <c r="G35" s="3"/>
      <c r="H35" s="3"/>
      <c r="I35" s="3"/>
    </row>
    <row r="36" spans="2:9" s="2" customFormat="1" ht="15" customHeight="1">
      <c r="B36" s="3"/>
      <c r="C36" s="3"/>
      <c r="D36" s="3"/>
      <c r="E36" s="3"/>
      <c r="F36" s="3"/>
      <c r="G36" s="3"/>
      <c r="H36" s="3"/>
      <c r="I36" s="3"/>
    </row>
    <row r="37" spans="2:9" s="2" customFormat="1" ht="15" customHeight="1">
      <c r="B37" s="3"/>
      <c r="C37" s="3"/>
      <c r="D37" s="3"/>
      <c r="E37" s="3"/>
      <c r="F37" s="3"/>
      <c r="G37" s="3"/>
      <c r="H37" s="3"/>
      <c r="I37" s="3"/>
    </row>
    <row r="38" spans="2:9" s="2" customFormat="1" ht="15" customHeight="1">
      <c r="B38" s="3"/>
      <c r="C38" s="3"/>
      <c r="D38" s="3"/>
      <c r="E38" s="3"/>
      <c r="F38" s="3"/>
      <c r="G38" s="3"/>
      <c r="H38" s="3"/>
      <c r="I38" s="3"/>
    </row>
    <row r="39" spans="2:9" s="2" customFormat="1" ht="15" customHeight="1"/>
    <row r="40" spans="2:9" s="2" customFormat="1" ht="15" customHeight="1"/>
    <row r="41" spans="2:9" s="2" customFormat="1" ht="15" customHeight="1"/>
    <row r="42" spans="2:9" s="2" customFormat="1" ht="15" customHeight="1"/>
    <row r="43" spans="2:9" s="2" customFormat="1" ht="15" customHeight="1"/>
    <row r="44" spans="2:9" s="2" customFormat="1" ht="15" customHeight="1"/>
    <row r="45" spans="2:9" s="2" customFormat="1" ht="15" customHeight="1"/>
    <row r="46" spans="2:9" s="2" customFormat="1" ht="15" customHeight="1"/>
    <row r="47" spans="2:9" s="2" customFormat="1" ht="15" customHeight="1"/>
    <row r="48" spans="2:9" s="2" customFormat="1" ht="15" customHeight="1"/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</sheetData>
  <mergeCells count="9">
    <mergeCell ref="A4:B4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8"/>
  <sheetViews>
    <sheetView zoomScaleNormal="100" workbookViewId="0"/>
  </sheetViews>
  <sheetFormatPr defaultColWidth="21.625" defaultRowHeight="15.75" customHeight="1"/>
  <cols>
    <col min="1" max="1" width="22.5" style="58" customWidth="1"/>
    <col min="2" max="4" width="21.25" style="58" customWidth="1"/>
    <col min="5" max="16384" width="21.625" style="58"/>
  </cols>
  <sheetData>
    <row r="1" spans="1:5" s="1" customFormat="1" ht="15" customHeight="1">
      <c r="A1" s="389" t="s">
        <v>36</v>
      </c>
    </row>
    <row r="2" spans="1:5" s="1" customFormat="1" ht="15" customHeight="1">
      <c r="A2" s="389"/>
    </row>
    <row r="3" spans="1:5" ht="15.75" customHeight="1">
      <c r="A3" s="64" t="s">
        <v>237</v>
      </c>
    </row>
    <row r="4" spans="1:5" s="62" customFormat="1" ht="15.75" customHeight="1">
      <c r="D4" s="63" t="s">
        <v>120</v>
      </c>
    </row>
    <row r="5" spans="1:5" ht="15.75" customHeight="1">
      <c r="A5" s="190"/>
      <c r="B5" s="355" t="s">
        <v>479</v>
      </c>
      <c r="C5" s="61" t="s">
        <v>480</v>
      </c>
      <c r="D5" s="355" t="s">
        <v>743</v>
      </c>
    </row>
    <row r="6" spans="1:5" ht="15.75" customHeight="1">
      <c r="A6" s="60" t="s">
        <v>238</v>
      </c>
      <c r="B6" s="191">
        <v>167926</v>
      </c>
      <c r="C6" s="192">
        <v>160002</v>
      </c>
      <c r="D6" s="193">
        <v>167298</v>
      </c>
      <c r="E6" s="193"/>
    </row>
    <row r="7" spans="1:5" ht="15.75" customHeight="1">
      <c r="A7" s="354" t="s">
        <v>239</v>
      </c>
      <c r="B7" s="194">
        <v>201762</v>
      </c>
      <c r="C7" s="195">
        <v>174507</v>
      </c>
      <c r="D7" s="195">
        <v>190148</v>
      </c>
      <c r="E7" s="193"/>
    </row>
    <row r="8" spans="1:5" ht="15.75" customHeight="1">
      <c r="D8" s="59" t="s">
        <v>240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34"/>
  <sheetViews>
    <sheetView zoomScaleNormal="100" workbookViewId="0"/>
  </sheetViews>
  <sheetFormatPr defaultColWidth="11.75" defaultRowHeight="15" customHeight="1"/>
  <cols>
    <col min="1" max="1" width="14.125" style="58" customWidth="1"/>
    <col min="2" max="10" width="8" style="58" customWidth="1"/>
    <col min="11" max="16384" width="11.75" style="58"/>
  </cols>
  <sheetData>
    <row r="1" spans="1:10" s="1" customFormat="1" ht="15" customHeight="1">
      <c r="A1" s="389" t="s">
        <v>36</v>
      </c>
    </row>
    <row r="2" spans="1:10" s="1" customFormat="1" ht="15" customHeight="1">
      <c r="A2" s="389"/>
    </row>
    <row r="3" spans="1:10" ht="15" customHeight="1">
      <c r="A3" s="64" t="s">
        <v>241</v>
      </c>
    </row>
    <row r="4" spans="1:10" s="62" customFormat="1" ht="15" customHeight="1">
      <c r="J4" s="77" t="s">
        <v>34</v>
      </c>
    </row>
    <row r="5" spans="1:10" s="62" customFormat="1" ht="15" customHeight="1">
      <c r="A5" s="482" t="s">
        <v>132</v>
      </c>
      <c r="B5" s="484" t="s">
        <v>131</v>
      </c>
      <c r="C5" s="484"/>
      <c r="D5" s="485"/>
      <c r="E5" s="486" t="s">
        <v>130</v>
      </c>
      <c r="F5" s="484"/>
      <c r="G5" s="485"/>
      <c r="H5" s="486" t="s">
        <v>129</v>
      </c>
      <c r="I5" s="484"/>
      <c r="J5" s="484"/>
    </row>
    <row r="6" spans="1:10" s="62" customFormat="1" ht="15" customHeight="1">
      <c r="A6" s="483"/>
      <c r="B6" s="76" t="s">
        <v>555</v>
      </c>
      <c r="C6" s="75" t="s">
        <v>744</v>
      </c>
      <c r="D6" s="74" t="s">
        <v>745</v>
      </c>
      <c r="E6" s="76" t="s">
        <v>555</v>
      </c>
      <c r="F6" s="75" t="s">
        <v>744</v>
      </c>
      <c r="G6" s="74" t="s">
        <v>745</v>
      </c>
      <c r="H6" s="76" t="s">
        <v>555</v>
      </c>
      <c r="I6" s="75" t="s">
        <v>744</v>
      </c>
      <c r="J6" s="74" t="s">
        <v>745</v>
      </c>
    </row>
    <row r="7" spans="1:10" s="62" customFormat="1" ht="18.75" customHeight="1">
      <c r="A7" s="69" t="s">
        <v>128</v>
      </c>
      <c r="B7" s="21">
        <v>5367</v>
      </c>
      <c r="C7" s="21">
        <v>5115</v>
      </c>
      <c r="D7" s="21">
        <v>4963</v>
      </c>
      <c r="E7" s="73">
        <v>3324</v>
      </c>
      <c r="F7" s="72">
        <v>3166</v>
      </c>
      <c r="G7" s="71">
        <v>3125</v>
      </c>
      <c r="H7" s="67">
        <v>2043</v>
      </c>
      <c r="I7" s="67">
        <v>1949</v>
      </c>
      <c r="J7" s="67">
        <v>1838</v>
      </c>
    </row>
    <row r="8" spans="1:10" s="62" customFormat="1" ht="18.75" customHeight="1">
      <c r="A8" s="70" t="s">
        <v>127</v>
      </c>
      <c r="B8" s="21">
        <v>3527</v>
      </c>
      <c r="C8" s="21">
        <v>3095</v>
      </c>
      <c r="D8" s="21">
        <v>3224</v>
      </c>
      <c r="E8" s="25">
        <v>2659</v>
      </c>
      <c r="F8" s="21">
        <v>2381</v>
      </c>
      <c r="G8" s="68">
        <v>2574</v>
      </c>
      <c r="H8" s="67">
        <v>868</v>
      </c>
      <c r="I8" s="67">
        <v>714</v>
      </c>
      <c r="J8" s="67">
        <v>650</v>
      </c>
    </row>
    <row r="9" spans="1:10" s="62" customFormat="1" ht="18.75" customHeight="1">
      <c r="A9" s="69" t="s">
        <v>126</v>
      </c>
      <c r="B9" s="21">
        <v>1232</v>
      </c>
      <c r="C9" s="21">
        <v>1261</v>
      </c>
      <c r="D9" s="21">
        <v>1233</v>
      </c>
      <c r="E9" s="25">
        <v>612</v>
      </c>
      <c r="F9" s="21">
        <v>594</v>
      </c>
      <c r="G9" s="68">
        <v>632</v>
      </c>
      <c r="H9" s="67">
        <v>620</v>
      </c>
      <c r="I9" s="67">
        <v>667</v>
      </c>
      <c r="J9" s="67">
        <v>601</v>
      </c>
    </row>
    <row r="10" spans="1:10" s="62" customFormat="1" ht="18.75" customHeight="1">
      <c r="A10" s="70" t="s">
        <v>125</v>
      </c>
      <c r="B10" s="21">
        <v>1152</v>
      </c>
      <c r="C10" s="21">
        <v>1183</v>
      </c>
      <c r="D10" s="21">
        <v>1085</v>
      </c>
      <c r="E10" s="25">
        <v>537</v>
      </c>
      <c r="F10" s="21">
        <v>578</v>
      </c>
      <c r="G10" s="68">
        <v>518</v>
      </c>
      <c r="H10" s="67">
        <v>615</v>
      </c>
      <c r="I10" s="67">
        <v>605</v>
      </c>
      <c r="J10" s="67">
        <v>567</v>
      </c>
    </row>
    <row r="11" spans="1:10" s="62" customFormat="1" ht="18.75" customHeight="1">
      <c r="A11" s="69" t="s">
        <v>124</v>
      </c>
      <c r="B11" s="21">
        <v>5345</v>
      </c>
      <c r="C11" s="21">
        <v>5099</v>
      </c>
      <c r="D11" s="21">
        <v>4943</v>
      </c>
      <c r="E11" s="25">
        <v>3319</v>
      </c>
      <c r="F11" s="21">
        <v>3158</v>
      </c>
      <c r="G11" s="68">
        <v>3120</v>
      </c>
      <c r="H11" s="67">
        <v>2026</v>
      </c>
      <c r="I11" s="67">
        <v>1941</v>
      </c>
      <c r="J11" s="67">
        <v>1823</v>
      </c>
    </row>
    <row r="12" spans="1:10" s="62" customFormat="1" ht="18.75" customHeight="1">
      <c r="A12" s="69" t="s">
        <v>123</v>
      </c>
      <c r="B12" s="21">
        <v>0</v>
      </c>
      <c r="C12" s="21">
        <v>0</v>
      </c>
      <c r="D12" s="21">
        <v>19</v>
      </c>
      <c r="E12" s="25">
        <v>0</v>
      </c>
      <c r="F12" s="21">
        <v>0</v>
      </c>
      <c r="G12" s="68">
        <v>13</v>
      </c>
      <c r="H12" s="67">
        <v>0</v>
      </c>
      <c r="I12" s="67">
        <v>0</v>
      </c>
      <c r="J12" s="67">
        <v>6</v>
      </c>
    </row>
    <row r="13" spans="1:10" s="62" customFormat="1" ht="24.75" customHeight="1">
      <c r="A13" s="66" t="s">
        <v>122</v>
      </c>
      <c r="B13" s="10">
        <v>1014</v>
      </c>
      <c r="C13" s="10">
        <v>960</v>
      </c>
      <c r="D13" s="10">
        <v>952</v>
      </c>
      <c r="E13" s="22">
        <v>407</v>
      </c>
      <c r="F13" s="10">
        <v>383</v>
      </c>
      <c r="G13" s="65">
        <v>384</v>
      </c>
      <c r="H13" s="10">
        <v>607</v>
      </c>
      <c r="I13" s="10">
        <v>577</v>
      </c>
      <c r="J13" s="10">
        <v>568</v>
      </c>
    </row>
    <row r="14" spans="1:10" s="62" customFormat="1" ht="15" customHeight="1">
      <c r="A14" s="62" t="s">
        <v>121</v>
      </c>
    </row>
    <row r="15" spans="1:10" s="62" customFormat="1" ht="15" customHeight="1">
      <c r="J15" s="59" t="s">
        <v>37</v>
      </c>
    </row>
    <row r="16" spans="1:10" s="62" customFormat="1" ht="15" customHeight="1"/>
    <row r="17" s="62" customFormat="1" ht="15" customHeight="1"/>
    <row r="18" s="62" customFormat="1" ht="15" customHeight="1"/>
    <row r="19" s="62" customFormat="1" ht="15" customHeight="1"/>
    <row r="20" s="62" customFormat="1" ht="15" customHeight="1"/>
    <row r="21" s="62" customFormat="1" ht="15" customHeight="1"/>
    <row r="22" s="62" customFormat="1" ht="15" customHeight="1"/>
    <row r="23" s="62" customFormat="1" ht="15" customHeight="1"/>
    <row r="24" s="62" customFormat="1" ht="15" customHeight="1"/>
    <row r="25" s="62" customFormat="1" ht="15" customHeight="1"/>
    <row r="26" s="62" customFormat="1" ht="15" customHeight="1"/>
    <row r="27" s="62" customFormat="1" ht="15" customHeight="1"/>
    <row r="28" s="62" customFormat="1" ht="15" customHeight="1"/>
    <row r="29" s="62" customFormat="1" ht="15" customHeight="1"/>
    <row r="30" s="62" customFormat="1" ht="15" customHeight="1"/>
    <row r="31" s="62" customFormat="1" ht="15" customHeight="1"/>
    <row r="32" s="62" customFormat="1" ht="15" customHeight="1"/>
    <row r="33" s="62" customFormat="1" ht="15" customHeight="1"/>
    <row r="34" s="62" customFormat="1" ht="15" customHeight="1"/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4"/>
  <sheetViews>
    <sheetView zoomScaleNormal="100" workbookViewId="0"/>
  </sheetViews>
  <sheetFormatPr defaultColWidth="8.875" defaultRowHeight="15" customHeight="1"/>
  <cols>
    <col min="1" max="1" width="10.125" style="58" customWidth="1"/>
    <col min="2" max="5" width="6.375" style="58" customWidth="1"/>
    <col min="6" max="6" width="6" style="58" customWidth="1"/>
    <col min="7" max="13" width="6.375" style="58" customWidth="1"/>
    <col min="14" max="16384" width="8.875" style="58"/>
  </cols>
  <sheetData>
    <row r="1" spans="1:13" s="1" customFormat="1" ht="15" customHeight="1">
      <c r="A1" s="389" t="s">
        <v>36</v>
      </c>
    </row>
    <row r="2" spans="1:13" s="1" customFormat="1" ht="15" customHeight="1">
      <c r="A2" s="389"/>
    </row>
    <row r="3" spans="1:13" ht="15" customHeight="1">
      <c r="A3" s="64" t="s">
        <v>242</v>
      </c>
    </row>
    <row r="4" spans="1:13" s="62" customFormat="1" ht="15" customHeight="1">
      <c r="M4" s="63" t="s">
        <v>34</v>
      </c>
    </row>
    <row r="5" spans="1:13" s="62" customFormat="1" ht="15" customHeight="1">
      <c r="A5" s="491" t="s">
        <v>142</v>
      </c>
      <c r="B5" s="493" t="s">
        <v>141</v>
      </c>
      <c r="C5" s="495" t="s">
        <v>140</v>
      </c>
      <c r="D5" s="496"/>
      <c r="E5" s="496"/>
      <c r="F5" s="496"/>
      <c r="G5" s="496"/>
      <c r="H5" s="497"/>
      <c r="I5" s="487" t="s">
        <v>139</v>
      </c>
      <c r="J5" s="487" t="s">
        <v>138</v>
      </c>
      <c r="K5" s="487" t="s">
        <v>137</v>
      </c>
      <c r="L5" s="487" t="s">
        <v>243</v>
      </c>
      <c r="M5" s="489" t="s">
        <v>244</v>
      </c>
    </row>
    <row r="6" spans="1:13" s="62" customFormat="1" ht="52.5" customHeight="1">
      <c r="A6" s="492"/>
      <c r="B6" s="494"/>
      <c r="C6" s="196" t="s">
        <v>27</v>
      </c>
      <c r="D6" s="196" t="s">
        <v>11</v>
      </c>
      <c r="E6" s="196" t="s">
        <v>136</v>
      </c>
      <c r="F6" s="197" t="s">
        <v>135</v>
      </c>
      <c r="G6" s="356" t="s">
        <v>5</v>
      </c>
      <c r="H6" s="357" t="s">
        <v>134</v>
      </c>
      <c r="I6" s="488"/>
      <c r="J6" s="488"/>
      <c r="K6" s="488"/>
      <c r="L6" s="488"/>
      <c r="M6" s="490"/>
    </row>
    <row r="7" spans="1:13" s="62" customFormat="1" ht="15" customHeight="1">
      <c r="A7" s="353" t="s">
        <v>738</v>
      </c>
      <c r="B7" s="83">
        <v>3085</v>
      </c>
      <c r="C7" s="376">
        <v>3035</v>
      </c>
      <c r="D7" s="376">
        <v>2895</v>
      </c>
      <c r="E7" s="376">
        <v>31</v>
      </c>
      <c r="F7" s="31">
        <v>4</v>
      </c>
      <c r="G7" s="376">
        <v>35</v>
      </c>
      <c r="H7" s="376">
        <v>70</v>
      </c>
      <c r="I7" s="376">
        <v>25</v>
      </c>
      <c r="J7" s="376">
        <v>14</v>
      </c>
      <c r="K7" s="376">
        <v>11</v>
      </c>
      <c r="L7" s="31" t="s">
        <v>4</v>
      </c>
      <c r="M7" s="82">
        <v>98.4</v>
      </c>
    </row>
    <row r="8" spans="1:13" s="62" customFormat="1" ht="15" customHeight="1">
      <c r="A8" s="84" t="s">
        <v>739</v>
      </c>
      <c r="B8" s="83">
        <v>3088</v>
      </c>
      <c r="C8" s="376">
        <v>3049</v>
      </c>
      <c r="D8" s="376">
        <v>2855</v>
      </c>
      <c r="E8" s="376">
        <v>46</v>
      </c>
      <c r="F8" s="31">
        <v>1</v>
      </c>
      <c r="G8" s="376">
        <v>36</v>
      </c>
      <c r="H8" s="376">
        <v>111</v>
      </c>
      <c r="I8" s="376">
        <v>12</v>
      </c>
      <c r="J8" s="376">
        <v>8</v>
      </c>
      <c r="K8" s="376">
        <v>19</v>
      </c>
      <c r="L8" s="31" t="s">
        <v>4</v>
      </c>
      <c r="M8" s="82">
        <v>98.7</v>
      </c>
    </row>
    <row r="9" spans="1:13" s="62" customFormat="1" ht="15" customHeight="1">
      <c r="A9" s="81" t="s">
        <v>740</v>
      </c>
      <c r="B9" s="80">
        <v>2912</v>
      </c>
      <c r="C9" s="369">
        <v>2849</v>
      </c>
      <c r="D9" s="369">
        <v>2671</v>
      </c>
      <c r="E9" s="369">
        <v>53</v>
      </c>
      <c r="F9" s="79">
        <v>4</v>
      </c>
      <c r="G9" s="369">
        <v>31</v>
      </c>
      <c r="H9" s="369">
        <v>90</v>
      </c>
      <c r="I9" s="369">
        <v>10</v>
      </c>
      <c r="J9" s="369">
        <v>11</v>
      </c>
      <c r="K9" s="369">
        <v>42</v>
      </c>
      <c r="L9" s="79" t="s">
        <v>807</v>
      </c>
      <c r="M9" s="78">
        <v>97.8</v>
      </c>
    </row>
    <row r="10" spans="1:13" s="62" customFormat="1" ht="15" customHeight="1">
      <c r="M10" s="59" t="s">
        <v>133</v>
      </c>
    </row>
    <row r="11" spans="1:13" s="62" customFormat="1" ht="15" customHeight="1"/>
    <row r="12" spans="1:13" s="62" customFormat="1" ht="15" customHeight="1"/>
    <row r="13" spans="1:13" s="62" customFormat="1" ht="15" customHeight="1"/>
    <row r="14" spans="1:13" s="62" customFormat="1" ht="15" customHeight="1"/>
    <row r="15" spans="1:13" s="62" customFormat="1" ht="15" customHeight="1"/>
    <row r="16" spans="1:13" s="62" customFormat="1" ht="15" customHeight="1"/>
    <row r="17" s="62" customFormat="1" ht="15" customHeight="1"/>
    <row r="18" s="62" customFormat="1" ht="15" customHeight="1"/>
    <row r="19" s="62" customFormat="1" ht="15" customHeight="1"/>
    <row r="20" s="62" customFormat="1" ht="15" customHeight="1"/>
    <row r="21" s="62" customFormat="1" ht="15" customHeight="1"/>
    <row r="22" s="62" customFormat="1" ht="15" customHeight="1"/>
    <row r="23" s="62" customFormat="1" ht="15" customHeight="1"/>
    <row r="24" s="62" customFormat="1" ht="15" customHeight="1"/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2"/>
  <sheetViews>
    <sheetView zoomScaleNormal="100" workbookViewId="0"/>
  </sheetViews>
  <sheetFormatPr defaultColWidth="8.875" defaultRowHeight="15" customHeight="1"/>
  <cols>
    <col min="1" max="1" width="10.125" style="58" customWidth="1"/>
    <col min="2" max="8" width="10.875" style="58" customWidth="1"/>
    <col min="9" max="16384" width="8.875" style="58"/>
  </cols>
  <sheetData>
    <row r="1" spans="1:8" s="1" customFormat="1" ht="15" customHeight="1">
      <c r="A1" s="389" t="s">
        <v>36</v>
      </c>
    </row>
    <row r="2" spans="1:8" s="1" customFormat="1" ht="15" customHeight="1">
      <c r="A2" s="389"/>
    </row>
    <row r="3" spans="1:8" ht="15" customHeight="1">
      <c r="A3" s="64" t="s">
        <v>245</v>
      </c>
    </row>
    <row r="4" spans="1:8" s="62" customFormat="1" ht="15" customHeight="1">
      <c r="A4" s="467"/>
      <c r="B4" s="467"/>
      <c r="H4" s="63" t="s">
        <v>34</v>
      </c>
    </row>
    <row r="5" spans="1:8" s="62" customFormat="1" ht="15" customHeight="1">
      <c r="A5" s="500" t="s">
        <v>246</v>
      </c>
      <c r="B5" s="484" t="s">
        <v>150</v>
      </c>
      <c r="C5" s="484"/>
      <c r="D5" s="484"/>
      <c r="E5" s="502" t="s">
        <v>149</v>
      </c>
      <c r="F5" s="502" t="s">
        <v>148</v>
      </c>
      <c r="G5" s="502" t="s">
        <v>147</v>
      </c>
      <c r="H5" s="498" t="s">
        <v>146</v>
      </c>
    </row>
    <row r="6" spans="1:8" s="62" customFormat="1" ht="15" customHeight="1">
      <c r="A6" s="501"/>
      <c r="B6" s="355" t="s">
        <v>145</v>
      </c>
      <c r="C6" s="355" t="s">
        <v>144</v>
      </c>
      <c r="D6" s="61" t="s">
        <v>143</v>
      </c>
      <c r="E6" s="503"/>
      <c r="F6" s="503"/>
      <c r="G6" s="503"/>
      <c r="H6" s="499"/>
    </row>
    <row r="7" spans="1:8" s="62" customFormat="1" ht="15" customHeight="1">
      <c r="A7" s="353" t="s">
        <v>738</v>
      </c>
      <c r="B7" s="25">
        <v>48</v>
      </c>
      <c r="C7" s="21">
        <v>45</v>
      </c>
      <c r="D7" s="21">
        <v>45</v>
      </c>
      <c r="E7" s="21">
        <v>67</v>
      </c>
      <c r="F7" s="21">
        <v>45</v>
      </c>
      <c r="G7" s="21">
        <v>52</v>
      </c>
      <c r="H7" s="21">
        <v>45</v>
      </c>
    </row>
    <row r="8" spans="1:8" s="62" customFormat="1" ht="15" customHeight="1">
      <c r="A8" s="84" t="s">
        <v>739</v>
      </c>
      <c r="B8" s="25">
        <v>48</v>
      </c>
      <c r="C8" s="21">
        <v>45</v>
      </c>
      <c r="D8" s="21">
        <v>45</v>
      </c>
      <c r="E8" s="21">
        <v>67</v>
      </c>
      <c r="F8" s="21">
        <v>45</v>
      </c>
      <c r="G8" s="21">
        <v>51</v>
      </c>
      <c r="H8" s="21">
        <v>45</v>
      </c>
    </row>
    <row r="9" spans="1:8" s="62" customFormat="1" ht="15" customHeight="1">
      <c r="A9" s="81" t="s">
        <v>740</v>
      </c>
      <c r="B9" s="22">
        <v>48</v>
      </c>
      <c r="C9" s="10">
        <v>45</v>
      </c>
      <c r="D9" s="10">
        <v>45</v>
      </c>
      <c r="E9" s="10">
        <v>67</v>
      </c>
      <c r="F9" s="10">
        <v>45</v>
      </c>
      <c r="G9" s="10">
        <v>51</v>
      </c>
      <c r="H9" s="10">
        <v>45</v>
      </c>
    </row>
    <row r="10" spans="1:8" s="62" customFormat="1" ht="15" customHeight="1">
      <c r="H10" s="59" t="s">
        <v>37</v>
      </c>
    </row>
    <row r="11" spans="1:8" s="62" customFormat="1" ht="15" customHeight="1"/>
    <row r="12" spans="1:8" s="62" customFormat="1" ht="15" customHeight="1"/>
  </sheetData>
  <mergeCells count="7">
    <mergeCell ref="H5:H6"/>
    <mergeCell ref="A4:B4"/>
    <mergeCell ref="A5:A6"/>
    <mergeCell ref="B5:D5"/>
    <mergeCell ref="E5:E6"/>
    <mergeCell ref="F5:F6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79"/>
  <sheetViews>
    <sheetView zoomScaleNormal="100" workbookViewId="0"/>
  </sheetViews>
  <sheetFormatPr defaultColWidth="9.5" defaultRowHeight="13.5" customHeight="1"/>
  <cols>
    <col min="1" max="1" width="4.125" style="58" customWidth="1"/>
    <col min="2" max="3" width="3.5" style="58" customWidth="1"/>
    <col min="4" max="12" width="8.375" style="58" customWidth="1"/>
    <col min="13" max="16384" width="9.5" style="58"/>
  </cols>
  <sheetData>
    <row r="1" spans="1:12" s="1" customFormat="1" ht="15" customHeight="1">
      <c r="A1" s="389" t="s">
        <v>36</v>
      </c>
    </row>
    <row r="2" spans="1:12" s="1" customFormat="1" ht="15" customHeight="1">
      <c r="A2" s="389"/>
    </row>
    <row r="3" spans="1:12" ht="13.5" customHeight="1">
      <c r="A3" s="64" t="s">
        <v>247</v>
      </c>
    </row>
    <row r="4" spans="1:12" s="62" customFormat="1" ht="13.5" customHeight="1">
      <c r="A4" s="198" t="s">
        <v>248</v>
      </c>
      <c r="B4" s="198"/>
      <c r="C4" s="198"/>
      <c r="D4" s="198"/>
    </row>
    <row r="5" spans="1:12" s="62" customFormat="1" ht="13.5" customHeight="1">
      <c r="A5" s="199"/>
      <c r="B5" s="508" t="s">
        <v>249</v>
      </c>
      <c r="C5" s="508" t="s">
        <v>250</v>
      </c>
      <c r="D5" s="486" t="s">
        <v>251</v>
      </c>
      <c r="E5" s="484"/>
      <c r="F5" s="485"/>
      <c r="G5" s="486" t="s">
        <v>252</v>
      </c>
      <c r="H5" s="484"/>
      <c r="I5" s="485"/>
      <c r="J5" s="486" t="s">
        <v>253</v>
      </c>
      <c r="K5" s="484"/>
      <c r="L5" s="484"/>
    </row>
    <row r="6" spans="1:12" s="62" customFormat="1" ht="13.5" customHeight="1">
      <c r="A6" s="200"/>
      <c r="B6" s="509"/>
      <c r="C6" s="509"/>
      <c r="D6" s="61" t="s">
        <v>746</v>
      </c>
      <c r="E6" s="61" t="s">
        <v>747</v>
      </c>
      <c r="F6" s="61" t="s">
        <v>748</v>
      </c>
      <c r="G6" s="61" t="s">
        <v>746</v>
      </c>
      <c r="H6" s="61" t="s">
        <v>747</v>
      </c>
      <c r="I6" s="61" t="s">
        <v>748</v>
      </c>
      <c r="J6" s="61" t="s">
        <v>746</v>
      </c>
      <c r="K6" s="61" t="s">
        <v>747</v>
      </c>
      <c r="L6" s="61" t="s">
        <v>748</v>
      </c>
    </row>
    <row r="7" spans="1:12" s="62" customFormat="1" ht="13.5" customHeight="1">
      <c r="A7" s="353"/>
      <c r="B7" s="505" t="s">
        <v>26</v>
      </c>
      <c r="C7" s="359">
        <v>1</v>
      </c>
      <c r="D7" s="202">
        <v>116.4</v>
      </c>
      <c r="E7" s="202">
        <v>116.4</v>
      </c>
      <c r="F7" s="202">
        <v>116.1</v>
      </c>
      <c r="G7" s="204">
        <v>21.5</v>
      </c>
      <c r="H7" s="204">
        <v>21.3</v>
      </c>
      <c r="I7" s="204">
        <v>21</v>
      </c>
      <c r="J7" s="202">
        <v>64.7</v>
      </c>
      <c r="K7" s="202">
        <v>64.599999999999994</v>
      </c>
      <c r="L7" s="395" t="s">
        <v>808</v>
      </c>
    </row>
    <row r="8" spans="1:12" s="62" customFormat="1" ht="13.5" customHeight="1">
      <c r="A8" s="60"/>
      <c r="B8" s="506"/>
      <c r="C8" s="203">
        <v>2</v>
      </c>
      <c r="D8" s="202">
        <v>122.6</v>
      </c>
      <c r="E8" s="202">
        <v>122.5</v>
      </c>
      <c r="F8" s="202">
        <v>122.6</v>
      </c>
      <c r="G8" s="205">
        <v>24</v>
      </c>
      <c r="H8" s="205">
        <v>24.2</v>
      </c>
      <c r="I8" s="205">
        <v>24.2</v>
      </c>
      <c r="J8" s="202">
        <v>67.5</v>
      </c>
      <c r="K8" s="202">
        <v>67.599999999999994</v>
      </c>
      <c r="L8" s="395" t="s">
        <v>464</v>
      </c>
    </row>
    <row r="9" spans="1:12" s="62" customFormat="1" ht="13.5" customHeight="1">
      <c r="A9" s="504" t="s">
        <v>254</v>
      </c>
      <c r="B9" s="506"/>
      <c r="C9" s="203">
        <v>3</v>
      </c>
      <c r="D9" s="202">
        <v>128.1</v>
      </c>
      <c r="E9" s="202">
        <v>128.30000000000001</v>
      </c>
      <c r="F9" s="202">
        <v>128.30000000000001</v>
      </c>
      <c r="G9" s="205">
        <v>27</v>
      </c>
      <c r="H9" s="205">
        <v>27.2</v>
      </c>
      <c r="I9" s="205">
        <v>27.5</v>
      </c>
      <c r="J9" s="202">
        <v>70.099999999999994</v>
      </c>
      <c r="K9" s="202">
        <v>70.099999999999994</v>
      </c>
      <c r="L9" s="395" t="s">
        <v>464</v>
      </c>
    </row>
    <row r="10" spans="1:12" s="62" customFormat="1" ht="13.5" customHeight="1">
      <c r="A10" s="504"/>
      <c r="B10" s="506"/>
      <c r="C10" s="203">
        <v>4</v>
      </c>
      <c r="D10" s="202">
        <v>133.4</v>
      </c>
      <c r="E10" s="202">
        <v>133.5</v>
      </c>
      <c r="F10" s="202">
        <v>133.69999999999999</v>
      </c>
      <c r="G10" s="205">
        <v>30.3</v>
      </c>
      <c r="H10" s="205">
        <v>30.4</v>
      </c>
      <c r="I10" s="205">
        <v>30.7</v>
      </c>
      <c r="J10" s="202">
        <v>72.599999999999994</v>
      </c>
      <c r="K10" s="202">
        <v>72.5</v>
      </c>
      <c r="L10" s="395" t="s">
        <v>464</v>
      </c>
    </row>
    <row r="11" spans="1:12" s="62" customFormat="1" ht="13.5" customHeight="1">
      <c r="A11" s="504"/>
      <c r="B11" s="506"/>
      <c r="C11" s="203">
        <v>5</v>
      </c>
      <c r="D11" s="202">
        <v>139.1</v>
      </c>
      <c r="E11" s="202">
        <v>138.69999999999999</v>
      </c>
      <c r="F11" s="202">
        <v>138.80000000000001</v>
      </c>
      <c r="G11" s="205">
        <v>34.200000000000003</v>
      </c>
      <c r="H11" s="205">
        <v>33.700000000000003</v>
      </c>
      <c r="I11" s="205">
        <v>34.200000000000003</v>
      </c>
      <c r="J11" s="202">
        <v>75</v>
      </c>
      <c r="K11" s="202">
        <v>74.8</v>
      </c>
      <c r="L11" s="395" t="s">
        <v>464</v>
      </c>
    </row>
    <row r="12" spans="1:12" s="62" customFormat="1" ht="13.5" customHeight="1">
      <c r="A12" s="504"/>
      <c r="B12" s="507"/>
      <c r="C12" s="360">
        <v>6</v>
      </c>
      <c r="D12" s="202">
        <v>144.80000000000001</v>
      </c>
      <c r="E12" s="202">
        <v>145.1</v>
      </c>
      <c r="F12" s="202">
        <v>144.80000000000001</v>
      </c>
      <c r="G12" s="205">
        <v>37.799999999999997</v>
      </c>
      <c r="H12" s="205">
        <v>38.4</v>
      </c>
      <c r="I12" s="205">
        <v>38</v>
      </c>
      <c r="J12" s="202">
        <v>77.3</v>
      </c>
      <c r="K12" s="202">
        <v>77.400000000000006</v>
      </c>
      <c r="L12" s="395" t="s">
        <v>464</v>
      </c>
    </row>
    <row r="13" spans="1:12" s="62" customFormat="1" ht="13.5" customHeight="1">
      <c r="A13" s="504"/>
      <c r="B13" s="505" t="s">
        <v>25</v>
      </c>
      <c r="C13" s="359">
        <v>1</v>
      </c>
      <c r="D13" s="202">
        <v>115.7</v>
      </c>
      <c r="E13" s="202">
        <v>116.9</v>
      </c>
      <c r="F13" s="202">
        <v>115.9</v>
      </c>
      <c r="G13" s="205">
        <v>20.9</v>
      </c>
      <c r="H13" s="205">
        <v>20.6</v>
      </c>
      <c r="I13" s="205">
        <v>21</v>
      </c>
      <c r="J13" s="202">
        <v>64.2</v>
      </c>
      <c r="K13" s="202">
        <v>64.2</v>
      </c>
      <c r="L13" s="395" t="s">
        <v>464</v>
      </c>
    </row>
    <row r="14" spans="1:12" s="62" customFormat="1" ht="13.5" customHeight="1">
      <c r="A14" s="504"/>
      <c r="B14" s="506"/>
      <c r="C14" s="203">
        <v>2</v>
      </c>
      <c r="D14" s="202">
        <v>121.8</v>
      </c>
      <c r="E14" s="202">
        <v>121.6</v>
      </c>
      <c r="F14" s="202">
        <v>121.6</v>
      </c>
      <c r="G14" s="205">
        <v>23.6</v>
      </c>
      <c r="H14" s="205">
        <v>23.5</v>
      </c>
      <c r="I14" s="205">
        <v>23.2</v>
      </c>
      <c r="J14" s="202">
        <v>67.2</v>
      </c>
      <c r="K14" s="202">
        <v>67</v>
      </c>
      <c r="L14" s="395" t="s">
        <v>464</v>
      </c>
    </row>
    <row r="15" spans="1:12" s="62" customFormat="1" ht="13.5" customHeight="1">
      <c r="A15" s="504"/>
      <c r="B15" s="506"/>
      <c r="C15" s="203">
        <v>3</v>
      </c>
      <c r="D15" s="202">
        <v>127.4</v>
      </c>
      <c r="E15" s="202">
        <v>127.6</v>
      </c>
      <c r="F15" s="202">
        <v>127.6</v>
      </c>
      <c r="G15" s="205">
        <v>26.2</v>
      </c>
      <c r="H15" s="205">
        <v>26.6</v>
      </c>
      <c r="I15" s="205">
        <v>26.6</v>
      </c>
      <c r="J15" s="202">
        <v>69.7</v>
      </c>
      <c r="K15" s="202">
        <v>70</v>
      </c>
      <c r="L15" s="395" t="s">
        <v>464</v>
      </c>
    </row>
    <row r="16" spans="1:12" s="62" customFormat="1" ht="13.5" customHeight="1">
      <c r="A16" s="504"/>
      <c r="B16" s="506"/>
      <c r="C16" s="203">
        <v>4</v>
      </c>
      <c r="D16" s="202">
        <v>133.6</v>
      </c>
      <c r="E16" s="202">
        <v>133.4</v>
      </c>
      <c r="F16" s="202">
        <v>133.69999999999999</v>
      </c>
      <c r="G16" s="205">
        <v>30</v>
      </c>
      <c r="H16" s="205">
        <v>29.6</v>
      </c>
      <c r="I16" s="205">
        <v>30.2</v>
      </c>
      <c r="J16" s="202">
        <v>72.8</v>
      </c>
      <c r="K16" s="202">
        <v>72.5</v>
      </c>
      <c r="L16" s="395" t="s">
        <v>464</v>
      </c>
    </row>
    <row r="17" spans="1:12" s="62" customFormat="1" ht="13.5" customHeight="1">
      <c r="A17" s="60"/>
      <c r="B17" s="506"/>
      <c r="C17" s="203">
        <v>5</v>
      </c>
      <c r="D17" s="202">
        <v>140</v>
      </c>
      <c r="E17" s="202">
        <v>140.4</v>
      </c>
      <c r="F17" s="202">
        <v>140</v>
      </c>
      <c r="G17" s="205">
        <v>34</v>
      </c>
      <c r="H17" s="205">
        <v>34.200000000000003</v>
      </c>
      <c r="I17" s="205">
        <v>33.799999999999997</v>
      </c>
      <c r="J17" s="202">
        <v>75.599999999999994</v>
      </c>
      <c r="K17" s="202">
        <v>75.8</v>
      </c>
      <c r="L17" s="395" t="s">
        <v>464</v>
      </c>
    </row>
    <row r="18" spans="1:12" s="62" customFormat="1" ht="13.5" customHeight="1">
      <c r="A18" s="354"/>
      <c r="B18" s="507"/>
      <c r="C18" s="203">
        <v>6</v>
      </c>
      <c r="D18" s="202">
        <v>146.5</v>
      </c>
      <c r="E18" s="202">
        <v>146.5</v>
      </c>
      <c r="F18" s="202">
        <v>147</v>
      </c>
      <c r="G18" s="206">
        <v>38.799999999999997</v>
      </c>
      <c r="H18" s="206">
        <v>38.6</v>
      </c>
      <c r="I18" s="206">
        <v>39</v>
      </c>
      <c r="J18" s="202">
        <v>79</v>
      </c>
      <c r="K18" s="202">
        <v>79</v>
      </c>
      <c r="L18" s="395" t="s">
        <v>464</v>
      </c>
    </row>
    <row r="19" spans="1:12" s="62" customFormat="1" ht="13.5" customHeight="1">
      <c r="A19" s="353"/>
      <c r="B19" s="505" t="s">
        <v>26</v>
      </c>
      <c r="C19" s="359">
        <v>1</v>
      </c>
      <c r="D19" s="204">
        <v>152.4</v>
      </c>
      <c r="E19" s="204">
        <v>152.1</v>
      </c>
      <c r="F19" s="204">
        <v>152.80000000000001</v>
      </c>
      <c r="G19" s="204">
        <v>43.7</v>
      </c>
      <c r="H19" s="204">
        <v>43</v>
      </c>
      <c r="I19" s="204">
        <v>44</v>
      </c>
      <c r="J19" s="204">
        <v>80.8</v>
      </c>
      <c r="K19" s="204">
        <v>80.599999999999994</v>
      </c>
      <c r="L19" s="396" t="s">
        <v>464</v>
      </c>
    </row>
    <row r="20" spans="1:12" s="62" customFormat="1" ht="13.5" customHeight="1">
      <c r="A20" s="504" t="s">
        <v>12</v>
      </c>
      <c r="B20" s="506"/>
      <c r="C20" s="203">
        <v>2</v>
      </c>
      <c r="D20" s="205">
        <v>158.9</v>
      </c>
      <c r="E20" s="205">
        <v>159.4</v>
      </c>
      <c r="F20" s="205">
        <v>159.6</v>
      </c>
      <c r="G20" s="205">
        <v>48.2</v>
      </c>
      <c r="H20" s="205">
        <v>48.5</v>
      </c>
      <c r="I20" s="205">
        <v>48.1</v>
      </c>
      <c r="J20" s="205">
        <v>84.1</v>
      </c>
      <c r="K20" s="205">
        <v>84.5</v>
      </c>
      <c r="L20" s="397" t="s">
        <v>464</v>
      </c>
    </row>
    <row r="21" spans="1:12" s="62" customFormat="1" ht="13.5" customHeight="1">
      <c r="A21" s="504"/>
      <c r="B21" s="507"/>
      <c r="C21" s="360">
        <v>3</v>
      </c>
      <c r="D21" s="205">
        <v>165</v>
      </c>
      <c r="E21" s="205">
        <v>164.7</v>
      </c>
      <c r="F21" s="205">
        <v>165.3</v>
      </c>
      <c r="G21" s="205">
        <v>53.4</v>
      </c>
      <c r="H21" s="205">
        <v>53.2</v>
      </c>
      <c r="I21" s="205">
        <v>53.8</v>
      </c>
      <c r="J21" s="205">
        <v>87.6</v>
      </c>
      <c r="K21" s="205">
        <v>87.5</v>
      </c>
      <c r="L21" s="397" t="s">
        <v>464</v>
      </c>
    </row>
    <row r="22" spans="1:12" s="62" customFormat="1" ht="13.5" customHeight="1">
      <c r="A22" s="504"/>
      <c r="B22" s="505" t="s">
        <v>25</v>
      </c>
      <c r="C22" s="203">
        <v>1</v>
      </c>
      <c r="D22" s="205">
        <v>151.5</v>
      </c>
      <c r="E22" s="205">
        <v>152.1</v>
      </c>
      <c r="F22" s="205">
        <v>151.80000000000001</v>
      </c>
      <c r="G22" s="205">
        <v>43.4</v>
      </c>
      <c r="H22" s="205">
        <v>43.8</v>
      </c>
      <c r="I22" s="205">
        <v>43.7</v>
      </c>
      <c r="J22" s="205">
        <v>81.8</v>
      </c>
      <c r="K22" s="205">
        <v>81.900000000000006</v>
      </c>
      <c r="L22" s="397" t="s">
        <v>464</v>
      </c>
    </row>
    <row r="23" spans="1:12" s="62" customFormat="1" ht="13.5" customHeight="1">
      <c r="A23" s="504"/>
      <c r="B23" s="506"/>
      <c r="C23" s="203">
        <v>2</v>
      </c>
      <c r="D23" s="205">
        <v>155</v>
      </c>
      <c r="E23" s="205">
        <v>154.6</v>
      </c>
      <c r="F23" s="205">
        <v>155.1</v>
      </c>
      <c r="G23" s="205">
        <v>47.8</v>
      </c>
      <c r="H23" s="205">
        <v>47.2</v>
      </c>
      <c r="I23" s="205">
        <v>47.6</v>
      </c>
      <c r="J23" s="205">
        <v>83.5</v>
      </c>
      <c r="K23" s="205">
        <v>83.3</v>
      </c>
      <c r="L23" s="397" t="s">
        <v>464</v>
      </c>
    </row>
    <row r="24" spans="1:12" s="62" customFormat="1" ht="13.5" customHeight="1">
      <c r="A24" s="354"/>
      <c r="B24" s="507"/>
      <c r="C24" s="360">
        <v>3</v>
      </c>
      <c r="D24" s="206">
        <v>156.69999999999999</v>
      </c>
      <c r="E24" s="206">
        <v>156.6</v>
      </c>
      <c r="F24" s="206">
        <v>156.30000000000001</v>
      </c>
      <c r="G24" s="206">
        <v>50.2</v>
      </c>
      <c r="H24" s="206">
        <v>50.6</v>
      </c>
      <c r="I24" s="206">
        <v>50</v>
      </c>
      <c r="J24" s="206">
        <v>84.4</v>
      </c>
      <c r="K24" s="206">
        <v>84.7</v>
      </c>
      <c r="L24" s="398" t="s">
        <v>464</v>
      </c>
    </row>
    <row r="25" spans="1:12" s="62" customFormat="1" ht="13.5" customHeight="1">
      <c r="A25" s="62" t="s">
        <v>749</v>
      </c>
      <c r="B25" s="85"/>
      <c r="C25" s="85"/>
      <c r="D25" s="376"/>
      <c r="E25" s="376"/>
      <c r="K25" s="59"/>
      <c r="L25" s="59" t="s">
        <v>83</v>
      </c>
    </row>
    <row r="26" spans="1:12" s="62" customFormat="1" ht="13.5" customHeight="1">
      <c r="B26" s="85"/>
      <c r="D26" s="376"/>
      <c r="E26" s="376"/>
    </row>
    <row r="27" spans="1:12" s="62" customFormat="1" ht="13.5" customHeight="1"/>
    <row r="28" spans="1:12" s="62" customFormat="1" ht="13.5" customHeight="1"/>
    <row r="29" spans="1:12" s="62" customFormat="1" ht="13.5" customHeight="1"/>
    <row r="30" spans="1:12" s="62" customFormat="1" ht="13.5" customHeight="1"/>
    <row r="31" spans="1:12" s="62" customFormat="1" ht="13.5" customHeight="1"/>
    <row r="32" spans="1:12" s="62" customFormat="1" ht="13.5" customHeight="1"/>
    <row r="33" s="62" customFormat="1" ht="13.5" customHeight="1"/>
    <row r="34" s="62" customFormat="1" ht="13.5" customHeight="1"/>
    <row r="35" s="62" customFormat="1" ht="13.5" customHeight="1"/>
    <row r="36" s="62" customFormat="1" ht="13.5" customHeight="1"/>
    <row r="37" s="62" customFormat="1" ht="13.5" customHeight="1"/>
    <row r="38" s="62" customFormat="1" ht="13.5" customHeight="1"/>
    <row r="39" s="62" customFormat="1" ht="13.5" customHeight="1"/>
    <row r="40" s="62" customFormat="1" ht="13.5" customHeight="1"/>
    <row r="41" s="62" customFormat="1" ht="13.5" customHeight="1"/>
    <row r="42" s="62" customFormat="1" ht="13.5" customHeight="1"/>
    <row r="43" s="62" customFormat="1" ht="13.5" customHeight="1"/>
    <row r="44" s="62" customFormat="1" ht="13.5" customHeight="1"/>
    <row r="45" s="62" customFormat="1" ht="13.5" customHeight="1"/>
    <row r="46" s="62" customFormat="1" ht="13.5" customHeight="1"/>
    <row r="47" s="62" customFormat="1" ht="13.5" customHeight="1"/>
    <row r="48" s="62" customFormat="1" ht="13.5" customHeight="1"/>
    <row r="49" s="62" customFormat="1" ht="13.5" customHeight="1"/>
    <row r="50" s="62" customFormat="1" ht="13.5" customHeight="1"/>
    <row r="51" s="62" customFormat="1" ht="13.5" customHeight="1"/>
    <row r="52" s="62" customFormat="1" ht="13.5" customHeight="1"/>
    <row r="53" s="62" customFormat="1" ht="13.5" customHeight="1"/>
    <row r="54" s="62" customFormat="1" ht="13.5" customHeight="1"/>
    <row r="55" s="62" customFormat="1" ht="13.5" customHeight="1"/>
    <row r="56" s="62" customFormat="1" ht="13.5" customHeight="1"/>
    <row r="57" s="62" customFormat="1" ht="13.5" customHeight="1"/>
    <row r="58" s="62" customFormat="1" ht="13.5" customHeight="1"/>
    <row r="59" s="62" customFormat="1" ht="13.5" customHeight="1"/>
    <row r="60" s="62" customFormat="1" ht="13.5" customHeight="1"/>
    <row r="61" s="62" customFormat="1" ht="13.5" customHeight="1"/>
    <row r="62" s="62" customFormat="1" ht="13.5" customHeight="1"/>
    <row r="63" s="62" customFormat="1" ht="13.5" customHeight="1"/>
    <row r="64" s="62" customFormat="1" ht="13.5" customHeight="1"/>
    <row r="65" s="62" customFormat="1" ht="13.5" customHeight="1"/>
    <row r="66" s="62" customFormat="1" ht="13.5" customHeight="1"/>
    <row r="67" s="62" customFormat="1" ht="13.5" customHeight="1"/>
    <row r="68" s="62" customFormat="1" ht="13.5" customHeight="1"/>
    <row r="69" s="62" customFormat="1" ht="13.5" customHeight="1"/>
    <row r="70" s="62" customFormat="1" ht="13.5" customHeight="1"/>
    <row r="71" s="62" customFormat="1" ht="13.5" customHeight="1"/>
    <row r="72" s="62" customFormat="1" ht="13.5" customHeight="1"/>
    <row r="73" s="62" customFormat="1" ht="13.5" customHeight="1"/>
    <row r="74" s="62" customFormat="1" ht="13.5" customHeight="1"/>
    <row r="75" s="62" customFormat="1" ht="13.5" customHeight="1"/>
    <row r="76" s="62" customFormat="1" ht="13.5" customHeight="1"/>
    <row r="77" s="62" customFormat="1" ht="13.5" customHeight="1"/>
    <row r="78" s="62" customFormat="1" ht="13.5" customHeight="1"/>
    <row r="79" s="62" customFormat="1" ht="13.5" customHeight="1"/>
  </sheetData>
  <mergeCells count="11">
    <mergeCell ref="A9:A16"/>
    <mergeCell ref="B13:B18"/>
    <mergeCell ref="B19:B21"/>
    <mergeCell ref="A20:A23"/>
    <mergeCell ref="B22:B24"/>
    <mergeCell ref="B5:B6"/>
    <mergeCell ref="C5:C6"/>
    <mergeCell ref="D5:F5"/>
    <mergeCell ref="G5:I5"/>
    <mergeCell ref="J5:L5"/>
    <mergeCell ref="B7:B12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1"/>
  <sheetViews>
    <sheetView zoomScaleNormal="100" workbookViewId="0"/>
  </sheetViews>
  <sheetFormatPr defaultColWidth="8.875" defaultRowHeight="15" customHeight="1"/>
  <cols>
    <col min="1" max="1" width="17.375" style="58" customWidth="1"/>
    <col min="2" max="2" width="11.125" style="58" customWidth="1"/>
    <col min="3" max="3" width="8.5" style="58" bestFit="1" customWidth="1"/>
    <col min="4" max="4" width="7.75" style="58" customWidth="1"/>
    <col min="5" max="5" width="8" style="58" customWidth="1"/>
    <col min="6" max="6" width="4.625" style="58" customWidth="1"/>
    <col min="7" max="7" width="4.75" style="58" customWidth="1"/>
    <col min="8" max="8" width="4.875" style="58" customWidth="1"/>
    <col min="9" max="9" width="4.75" style="58" customWidth="1"/>
    <col min="10" max="10" width="4.5" style="58" customWidth="1"/>
    <col min="11" max="11" width="5.125" style="58" customWidth="1"/>
    <col min="12" max="12" width="5.375" style="58" customWidth="1"/>
    <col min="13" max="16384" width="8.875" style="58"/>
  </cols>
  <sheetData>
    <row r="1" spans="1:12" s="1" customFormat="1" ht="15" customHeight="1">
      <c r="A1" s="389" t="s">
        <v>36</v>
      </c>
    </row>
    <row r="2" spans="1:12" s="1" customFormat="1" ht="15" customHeight="1">
      <c r="A2" s="389"/>
    </row>
    <row r="3" spans="1:12" ht="15" customHeight="1">
      <c r="A3" s="64" t="s">
        <v>255</v>
      </c>
      <c r="C3" s="96"/>
    </row>
    <row r="4" spans="1:12" s="62" customFormat="1" ht="15" customHeight="1">
      <c r="A4" s="207" t="s">
        <v>750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62" customFormat="1" ht="15" customHeight="1">
      <c r="A5" s="510" t="s">
        <v>256</v>
      </c>
      <c r="B5" s="493" t="s">
        <v>167</v>
      </c>
      <c r="C5" s="493" t="s">
        <v>166</v>
      </c>
      <c r="D5" s="486" t="s">
        <v>165</v>
      </c>
      <c r="E5" s="485"/>
      <c r="F5" s="486" t="s">
        <v>164</v>
      </c>
      <c r="G5" s="484"/>
      <c r="H5" s="484"/>
      <c r="I5" s="484"/>
      <c r="J5" s="484"/>
      <c r="K5" s="484"/>
      <c r="L5" s="484"/>
    </row>
    <row r="6" spans="1:12" s="62" customFormat="1" ht="38.1" customHeight="1">
      <c r="A6" s="511"/>
      <c r="B6" s="494"/>
      <c r="C6" s="494"/>
      <c r="D6" s="355" t="s">
        <v>163</v>
      </c>
      <c r="E6" s="355" t="s">
        <v>162</v>
      </c>
      <c r="F6" s="94" t="s">
        <v>161</v>
      </c>
      <c r="G6" s="94" t="s">
        <v>160</v>
      </c>
      <c r="H6" s="94" t="s">
        <v>159</v>
      </c>
      <c r="I6" s="94" t="s">
        <v>158</v>
      </c>
      <c r="J6" s="93" t="s">
        <v>809</v>
      </c>
      <c r="K6" s="208" t="s">
        <v>257</v>
      </c>
      <c r="L6" s="355" t="s">
        <v>157</v>
      </c>
    </row>
    <row r="7" spans="1:12" s="62" customFormat="1" ht="16.5" customHeight="1">
      <c r="A7" s="92" t="s">
        <v>156</v>
      </c>
      <c r="B7" s="90" t="s">
        <v>155</v>
      </c>
      <c r="C7" s="375">
        <v>15000</v>
      </c>
      <c r="D7" s="376">
        <v>6019</v>
      </c>
      <c r="E7" s="376">
        <v>2657</v>
      </c>
      <c r="F7" s="62">
        <v>1</v>
      </c>
      <c r="G7" s="62">
        <v>1</v>
      </c>
      <c r="H7" s="62">
        <v>5</v>
      </c>
      <c r="I7" s="62">
        <v>47</v>
      </c>
      <c r="J7" s="62">
        <v>1</v>
      </c>
      <c r="K7" s="62">
        <v>1</v>
      </c>
      <c r="L7" s="89">
        <v>55</v>
      </c>
    </row>
    <row r="8" spans="1:12" s="62" customFormat="1" ht="16.5" customHeight="1">
      <c r="A8" s="91" t="s">
        <v>154</v>
      </c>
      <c r="B8" s="90" t="s">
        <v>153</v>
      </c>
      <c r="C8" s="375">
        <v>10000</v>
      </c>
      <c r="D8" s="376">
        <v>7538</v>
      </c>
      <c r="E8" s="376">
        <v>2166</v>
      </c>
      <c r="F8" s="62">
        <v>1</v>
      </c>
      <c r="G8" s="62">
        <v>1</v>
      </c>
      <c r="H8" s="62">
        <v>5</v>
      </c>
      <c r="I8" s="62">
        <v>36</v>
      </c>
      <c r="J8" s="62">
        <v>1</v>
      </c>
      <c r="K8" s="62">
        <v>1</v>
      </c>
      <c r="L8" s="89">
        <v>45</v>
      </c>
    </row>
    <row r="9" spans="1:12" s="62" customFormat="1" ht="16.5" customHeight="1">
      <c r="A9" s="88" t="s">
        <v>152</v>
      </c>
      <c r="B9" s="87" t="s">
        <v>151</v>
      </c>
      <c r="C9" s="368">
        <v>15000</v>
      </c>
      <c r="D9" s="369">
        <v>10138</v>
      </c>
      <c r="E9" s="369">
        <v>3241</v>
      </c>
      <c r="F9" s="369">
        <v>1</v>
      </c>
      <c r="G9" s="369">
        <v>1</v>
      </c>
      <c r="H9" s="369">
        <v>5</v>
      </c>
      <c r="I9" s="369">
        <v>43</v>
      </c>
      <c r="J9" s="369">
        <v>1</v>
      </c>
      <c r="K9" s="369">
        <v>1</v>
      </c>
      <c r="L9" s="86">
        <v>52</v>
      </c>
    </row>
    <row r="10" spans="1:12" s="62" customFormat="1" ht="15" customHeight="1">
      <c r="B10" s="85"/>
      <c r="C10" s="85"/>
      <c r="D10" s="85"/>
      <c r="E10" s="85"/>
      <c r="F10" s="85"/>
      <c r="G10" s="85"/>
      <c r="H10" s="85"/>
      <c r="I10" s="85"/>
      <c r="J10" s="85"/>
      <c r="L10" s="59" t="s">
        <v>751</v>
      </c>
    </row>
    <row r="11" spans="1:12" s="62" customFormat="1" ht="15" customHeight="1">
      <c r="B11" s="85"/>
      <c r="C11" s="85"/>
      <c r="D11" s="85"/>
      <c r="E11" s="85"/>
      <c r="F11" s="85"/>
      <c r="G11" s="85"/>
      <c r="H11" s="85"/>
      <c r="I11" s="85"/>
      <c r="J11" s="85"/>
      <c r="K11" s="85"/>
    </row>
  </sheetData>
  <mergeCells count="5">
    <mergeCell ref="A5:A6"/>
    <mergeCell ref="B5:B6"/>
    <mergeCell ref="C5:C6"/>
    <mergeCell ref="D5:E5"/>
    <mergeCell ref="F5:L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1"/>
  <sheetViews>
    <sheetView zoomScaleNormal="100" workbookViewId="0"/>
  </sheetViews>
  <sheetFormatPr defaultRowHeight="14.25" customHeight="1"/>
  <cols>
    <col min="1" max="1" width="23.75" style="58" customWidth="1"/>
    <col min="2" max="2" width="10.25" style="58" customWidth="1"/>
    <col min="3" max="3" width="10.625" style="58" customWidth="1"/>
    <col min="4" max="4" width="10.25" style="58" customWidth="1"/>
    <col min="5" max="5" width="10.5" style="58" customWidth="1"/>
    <col min="6" max="6" width="10.375" style="58" customWidth="1"/>
    <col min="7" max="7" width="10.875" style="58" customWidth="1"/>
    <col min="8" max="16384" width="9" style="58"/>
  </cols>
  <sheetData>
    <row r="1" spans="1:7" s="1" customFormat="1" ht="15" customHeight="1">
      <c r="A1" s="389" t="s">
        <v>36</v>
      </c>
    </row>
    <row r="2" spans="1:7" s="1" customFormat="1" ht="15" customHeight="1">
      <c r="A2" s="389"/>
    </row>
    <row r="3" spans="1:7" ht="14.25" customHeight="1">
      <c r="A3" s="64" t="s">
        <v>258</v>
      </c>
    </row>
    <row r="4" spans="1:7" s="62" customFormat="1" ht="14.25" customHeight="1">
      <c r="A4" s="209" t="s">
        <v>752</v>
      </c>
      <c r="B4" s="95"/>
      <c r="C4" s="95"/>
      <c r="D4" s="95"/>
      <c r="E4" s="95"/>
      <c r="F4" s="95"/>
      <c r="G4" s="95"/>
    </row>
    <row r="5" spans="1:7" s="62" customFormat="1" ht="14.25" customHeight="1">
      <c r="A5" s="482" t="s">
        <v>174</v>
      </c>
      <c r="B5" s="486" t="s">
        <v>18</v>
      </c>
      <c r="C5" s="484"/>
      <c r="D5" s="486" t="s">
        <v>173</v>
      </c>
      <c r="E5" s="484"/>
      <c r="F5" s="486" t="s">
        <v>172</v>
      </c>
      <c r="G5" s="484"/>
    </row>
    <row r="6" spans="1:7" s="62" customFormat="1" ht="14.25" customHeight="1">
      <c r="A6" s="483"/>
      <c r="B6" s="355" t="s">
        <v>171</v>
      </c>
      <c r="C6" s="355" t="s">
        <v>170</v>
      </c>
      <c r="D6" s="355" t="s">
        <v>171</v>
      </c>
      <c r="E6" s="355" t="s">
        <v>170</v>
      </c>
      <c r="F6" s="355" t="s">
        <v>171</v>
      </c>
      <c r="G6" s="355" t="s">
        <v>170</v>
      </c>
    </row>
    <row r="7" spans="1:7" s="62" customFormat="1" ht="14.25" customHeight="1">
      <c r="A7" s="102" t="s">
        <v>156</v>
      </c>
      <c r="B7" s="101">
        <v>17</v>
      </c>
      <c r="C7" s="98">
        <v>10453</v>
      </c>
      <c r="D7" s="118">
        <v>12</v>
      </c>
      <c r="E7" s="118">
        <v>7201</v>
      </c>
      <c r="F7" s="118">
        <v>5</v>
      </c>
      <c r="G7" s="118">
        <v>3252</v>
      </c>
    </row>
    <row r="8" spans="1:7" s="62" customFormat="1" ht="14.25" customHeight="1">
      <c r="A8" s="102" t="s">
        <v>169</v>
      </c>
      <c r="B8" s="101">
        <v>12</v>
      </c>
      <c r="C8" s="98">
        <v>6633</v>
      </c>
      <c r="D8" s="118">
        <v>7</v>
      </c>
      <c r="E8" s="118">
        <v>3720</v>
      </c>
      <c r="F8" s="118">
        <v>5</v>
      </c>
      <c r="G8" s="118">
        <v>2913</v>
      </c>
    </row>
    <row r="9" spans="1:7" s="62" customFormat="1" ht="14.25" customHeight="1">
      <c r="A9" s="100" t="s">
        <v>168</v>
      </c>
      <c r="B9" s="99">
        <v>16</v>
      </c>
      <c r="C9" s="98">
        <v>9604</v>
      </c>
      <c r="D9" s="10">
        <v>11</v>
      </c>
      <c r="E9" s="10">
        <v>6963</v>
      </c>
      <c r="F9" s="10">
        <v>5</v>
      </c>
      <c r="G9" s="10">
        <v>2641</v>
      </c>
    </row>
    <row r="10" spans="1:7" s="62" customFormat="1" ht="14.25" customHeight="1">
      <c r="C10" s="97"/>
      <c r="G10" s="59" t="s">
        <v>751</v>
      </c>
    </row>
    <row r="11" spans="1:7" s="62" customFormat="1" ht="14.25" customHeight="1"/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14"/>
  <sheetViews>
    <sheetView zoomScaleNormal="100" workbookViewId="0">
      <selection activeCell="J5" sqref="J5"/>
    </sheetView>
  </sheetViews>
  <sheetFormatPr defaultColWidth="8.875" defaultRowHeight="14.25" customHeight="1"/>
  <cols>
    <col min="1" max="1" width="20.25" style="58" customWidth="1"/>
    <col min="2" max="4" width="11" style="58" customWidth="1"/>
    <col min="5" max="5" width="11.25" style="58" customWidth="1"/>
    <col min="6" max="6" width="11" style="58" customWidth="1"/>
    <col min="7" max="7" width="10.875" style="58" customWidth="1"/>
    <col min="8" max="16384" width="8.875" style="58"/>
  </cols>
  <sheetData>
    <row r="1" spans="1:7" s="1" customFormat="1" ht="15" customHeight="1">
      <c r="A1" s="389" t="s">
        <v>36</v>
      </c>
    </row>
    <row r="2" spans="1:7" s="1" customFormat="1" ht="15" customHeight="1">
      <c r="A2" s="389"/>
    </row>
    <row r="3" spans="1:7" ht="14.25" customHeight="1">
      <c r="A3" s="64" t="s">
        <v>259</v>
      </c>
    </row>
    <row r="4" spans="1:7" s="62" customFormat="1" ht="14.25" customHeight="1">
      <c r="A4" s="107"/>
      <c r="G4" s="77" t="s">
        <v>120</v>
      </c>
    </row>
    <row r="5" spans="1:7" s="62" customFormat="1" ht="14.25" customHeight="1">
      <c r="A5" s="482" t="s">
        <v>19</v>
      </c>
      <c r="B5" s="486" t="s">
        <v>173</v>
      </c>
      <c r="C5" s="484"/>
      <c r="D5" s="485"/>
      <c r="E5" s="486" t="s">
        <v>172</v>
      </c>
      <c r="F5" s="484"/>
      <c r="G5" s="484"/>
    </row>
    <row r="6" spans="1:7" s="62" customFormat="1" ht="14.25" customHeight="1">
      <c r="A6" s="483"/>
      <c r="B6" s="61" t="s">
        <v>753</v>
      </c>
      <c r="C6" s="61" t="s">
        <v>754</v>
      </c>
      <c r="D6" s="61" t="s">
        <v>755</v>
      </c>
      <c r="E6" s="61" t="s">
        <v>753</v>
      </c>
      <c r="F6" s="61" t="s">
        <v>754</v>
      </c>
      <c r="G6" s="61" t="s">
        <v>755</v>
      </c>
    </row>
    <row r="7" spans="1:7" s="62" customFormat="1" ht="14.25" customHeight="1">
      <c r="A7" s="106" t="s">
        <v>177</v>
      </c>
      <c r="B7" s="105">
        <v>52</v>
      </c>
      <c r="C7" s="105">
        <v>53</v>
      </c>
      <c r="D7" s="105">
        <v>53</v>
      </c>
      <c r="E7" s="105">
        <v>64</v>
      </c>
      <c r="F7" s="105">
        <v>67</v>
      </c>
      <c r="G7" s="105">
        <v>67</v>
      </c>
    </row>
    <row r="8" spans="1:7" s="62" customFormat="1" ht="14.25" customHeight="1">
      <c r="A8" s="69" t="s">
        <v>176</v>
      </c>
      <c r="B8" s="105">
        <v>48</v>
      </c>
      <c r="C8" s="105">
        <v>50</v>
      </c>
      <c r="D8" s="105">
        <v>51</v>
      </c>
      <c r="E8" s="105">
        <v>52</v>
      </c>
      <c r="F8" s="105">
        <v>54</v>
      </c>
      <c r="G8" s="105">
        <v>56</v>
      </c>
    </row>
    <row r="9" spans="1:7" s="62" customFormat="1" ht="14.25" customHeight="1">
      <c r="A9" s="69" t="s">
        <v>810</v>
      </c>
      <c r="B9" s="105">
        <v>121</v>
      </c>
      <c r="C9" s="105">
        <v>145</v>
      </c>
      <c r="D9" s="105">
        <v>146</v>
      </c>
      <c r="E9" s="105">
        <v>151</v>
      </c>
      <c r="F9" s="105">
        <v>180</v>
      </c>
      <c r="G9" s="105">
        <v>180</v>
      </c>
    </row>
    <row r="10" spans="1:7" s="62" customFormat="1" ht="14.25" customHeight="1">
      <c r="A10" s="104" t="s">
        <v>175</v>
      </c>
      <c r="B10" s="103">
        <v>221</v>
      </c>
      <c r="C10" s="103">
        <v>248</v>
      </c>
      <c r="D10" s="103">
        <v>250</v>
      </c>
      <c r="E10" s="103">
        <v>267</v>
      </c>
      <c r="F10" s="103">
        <v>301</v>
      </c>
      <c r="G10" s="103">
        <v>303</v>
      </c>
    </row>
    <row r="11" spans="1:7" s="62" customFormat="1" ht="14.25" customHeight="1">
      <c r="F11" s="59"/>
      <c r="G11" s="59" t="s">
        <v>811</v>
      </c>
    </row>
    <row r="12" spans="1:7" s="62" customFormat="1" ht="14.25" customHeight="1"/>
    <row r="13" spans="1:7" s="62" customFormat="1" ht="14.25" customHeight="1"/>
    <row r="14" spans="1:7" s="62" customFormat="1" ht="14.25" customHeight="1"/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4"/>
  <sheetViews>
    <sheetView zoomScaleNormal="100" workbookViewId="0"/>
  </sheetViews>
  <sheetFormatPr defaultColWidth="11.125" defaultRowHeight="15.75" customHeight="1"/>
  <cols>
    <col min="1" max="1" width="16.25" style="211" customWidth="1"/>
    <col min="2" max="6" width="14.125" style="211" customWidth="1"/>
    <col min="7" max="16384" width="11.125" style="211"/>
  </cols>
  <sheetData>
    <row r="1" spans="1:6" s="1" customFormat="1" ht="15" customHeight="1">
      <c r="A1" s="389" t="s">
        <v>36</v>
      </c>
    </row>
    <row r="2" spans="1:6" s="1" customFormat="1" ht="15" customHeight="1">
      <c r="A2" s="389"/>
    </row>
    <row r="3" spans="1:6" ht="14.25" customHeight="1">
      <c r="A3" s="210" t="s">
        <v>260</v>
      </c>
    </row>
    <row r="4" spans="1:6" s="212" customFormat="1" ht="14.25" customHeight="1">
      <c r="F4" s="213" t="s">
        <v>34</v>
      </c>
    </row>
    <row r="5" spans="1:6" s="212" customFormat="1" ht="14.25" customHeight="1">
      <c r="A5" s="512" t="s">
        <v>261</v>
      </c>
      <c r="B5" s="514" t="s">
        <v>171</v>
      </c>
      <c r="C5" s="516" t="s">
        <v>178</v>
      </c>
      <c r="D5" s="517"/>
      <c r="E5" s="517"/>
      <c r="F5" s="514" t="s">
        <v>28</v>
      </c>
    </row>
    <row r="6" spans="1:6" s="212" customFormat="1" ht="14.25" customHeight="1">
      <c r="A6" s="513"/>
      <c r="B6" s="515"/>
      <c r="C6" s="361" t="s">
        <v>27</v>
      </c>
      <c r="D6" s="362" t="s">
        <v>26</v>
      </c>
      <c r="E6" s="362" t="s">
        <v>25</v>
      </c>
      <c r="F6" s="515"/>
    </row>
    <row r="7" spans="1:6" s="212" customFormat="1" ht="14.25" customHeight="1">
      <c r="A7" s="214" t="s">
        <v>756</v>
      </c>
      <c r="B7" s="11">
        <v>9</v>
      </c>
      <c r="C7" s="11">
        <v>7910</v>
      </c>
      <c r="D7" s="11">
        <v>4012</v>
      </c>
      <c r="E7" s="11">
        <v>3898</v>
      </c>
      <c r="F7" s="11">
        <v>472</v>
      </c>
    </row>
    <row r="8" spans="1:6" s="212" customFormat="1" ht="14.25" customHeight="1">
      <c r="A8" s="215" t="s">
        <v>812</v>
      </c>
      <c r="B8" s="11">
        <v>10</v>
      </c>
      <c r="C8" s="11">
        <v>9579</v>
      </c>
      <c r="D8" s="11">
        <v>5426</v>
      </c>
      <c r="E8" s="11">
        <v>4153</v>
      </c>
      <c r="F8" s="11">
        <v>538</v>
      </c>
    </row>
    <row r="9" spans="1:6" s="212" customFormat="1" ht="14.25" customHeight="1">
      <c r="A9" s="216" t="s">
        <v>813</v>
      </c>
      <c r="B9" s="22">
        <v>9</v>
      </c>
      <c r="C9" s="10">
        <v>9493</v>
      </c>
      <c r="D9" s="10">
        <f>4885+286</f>
        <v>5171</v>
      </c>
      <c r="E9" s="10">
        <f>4175+147</f>
        <v>4322</v>
      </c>
      <c r="F9" s="10">
        <v>567</v>
      </c>
    </row>
    <row r="10" spans="1:6" s="212" customFormat="1" ht="15.75" customHeight="1">
      <c r="A10" s="217" t="s">
        <v>757</v>
      </c>
      <c r="F10" s="218" t="s">
        <v>758</v>
      </c>
    </row>
    <row r="11" spans="1:6" s="212" customFormat="1" ht="15.75" customHeight="1">
      <c r="A11" s="399" t="s">
        <v>759</v>
      </c>
    </row>
    <row r="12" spans="1:6" s="212" customFormat="1" ht="15.75" customHeight="1"/>
    <row r="13" spans="1:6" s="212" customFormat="1" ht="15.75" customHeight="1"/>
    <row r="14" spans="1:6" s="212" customFormat="1" ht="15.75" customHeight="1"/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5"/>
  <sheetViews>
    <sheetView zoomScaleNormal="100" workbookViewId="0"/>
  </sheetViews>
  <sheetFormatPr defaultColWidth="13.125" defaultRowHeight="15" customHeight="1"/>
  <cols>
    <col min="1" max="1" width="11.625" style="1" customWidth="1"/>
    <col min="2" max="2" width="6.375" style="1" customWidth="1"/>
    <col min="3" max="10" width="8.625" style="1" customWidth="1"/>
    <col min="11" max="16384" width="13.125" style="1"/>
  </cols>
  <sheetData>
    <row r="1" spans="1:10" ht="15" customHeight="1">
      <c r="A1" s="389" t="s">
        <v>36</v>
      </c>
    </row>
    <row r="2" spans="1:10" ht="15" customHeight="1">
      <c r="A2" s="389"/>
    </row>
    <row r="3" spans="1:10" ht="15" customHeight="1">
      <c r="A3" s="5" t="s">
        <v>21</v>
      </c>
      <c r="B3" s="145"/>
      <c r="C3" s="145"/>
    </row>
    <row r="4" spans="1:10" s="142" customFormat="1" ht="15" customHeight="1">
      <c r="A4" s="146" t="s">
        <v>20</v>
      </c>
      <c r="B4" s="147"/>
    </row>
    <row r="5" spans="1:10" s="4" customFormat="1" ht="15" customHeight="1">
      <c r="A5" s="442" t="s">
        <v>19</v>
      </c>
      <c r="B5" s="443"/>
      <c r="C5" s="446" t="s">
        <v>18</v>
      </c>
      <c r="D5" s="443"/>
      <c r="E5" s="446" t="s">
        <v>17</v>
      </c>
      <c r="F5" s="443"/>
      <c r="G5" s="446" t="s">
        <v>16</v>
      </c>
      <c r="H5" s="443"/>
      <c r="I5" s="447" t="s">
        <v>15</v>
      </c>
      <c r="J5" s="448"/>
    </row>
    <row r="6" spans="1:10" s="4" customFormat="1" ht="15" customHeight="1">
      <c r="A6" s="444"/>
      <c r="B6" s="445"/>
      <c r="C6" s="380" t="s">
        <v>209</v>
      </c>
      <c r="D6" s="380" t="s">
        <v>734</v>
      </c>
      <c r="E6" s="380" t="s">
        <v>209</v>
      </c>
      <c r="F6" s="380" t="s">
        <v>734</v>
      </c>
      <c r="G6" s="380" t="s">
        <v>209</v>
      </c>
      <c r="H6" s="380" t="s">
        <v>734</v>
      </c>
      <c r="I6" s="380" t="s">
        <v>209</v>
      </c>
      <c r="J6" s="341" t="s">
        <v>734</v>
      </c>
    </row>
    <row r="7" spans="1:10" s="142" customFormat="1" ht="15" customHeight="1">
      <c r="A7" s="148" t="s">
        <v>14</v>
      </c>
      <c r="B7" s="149"/>
      <c r="C7" s="150">
        <v>22</v>
      </c>
      <c r="D7" s="150">
        <v>22</v>
      </c>
      <c r="E7" s="151" t="s">
        <v>4</v>
      </c>
      <c r="F7" s="151" t="s">
        <v>795</v>
      </c>
      <c r="G7" s="151" t="s">
        <v>4</v>
      </c>
      <c r="H7" s="151" t="s">
        <v>795</v>
      </c>
      <c r="I7" s="152">
        <v>22</v>
      </c>
      <c r="J7" s="150">
        <v>22</v>
      </c>
    </row>
    <row r="8" spans="1:10" s="142" customFormat="1" ht="15" customHeight="1">
      <c r="A8" s="449" t="s">
        <v>210</v>
      </c>
      <c r="B8" s="450"/>
      <c r="C8" s="151">
        <v>5</v>
      </c>
      <c r="D8" s="152">
        <v>5</v>
      </c>
      <c r="E8" s="151" t="s">
        <v>795</v>
      </c>
      <c r="F8" s="151" t="s">
        <v>795</v>
      </c>
      <c r="G8" s="151" t="s">
        <v>4</v>
      </c>
      <c r="H8" s="151" t="s">
        <v>795</v>
      </c>
      <c r="I8" s="152">
        <v>5</v>
      </c>
      <c r="J8" s="152">
        <v>5</v>
      </c>
    </row>
    <row r="9" spans="1:10" s="142" customFormat="1" ht="15" customHeight="1">
      <c r="A9" s="3" t="s">
        <v>13</v>
      </c>
      <c r="B9" s="153"/>
      <c r="C9" s="154">
        <v>30</v>
      </c>
      <c r="D9" s="154">
        <v>30</v>
      </c>
      <c r="E9" s="151" t="s">
        <v>4</v>
      </c>
      <c r="F9" s="151" t="s">
        <v>795</v>
      </c>
      <c r="G9" s="154">
        <v>30</v>
      </c>
      <c r="H9" s="154">
        <v>30</v>
      </c>
      <c r="I9" s="151" t="s">
        <v>4</v>
      </c>
      <c r="J9" s="151" t="s">
        <v>796</v>
      </c>
    </row>
    <row r="10" spans="1:10" s="142" customFormat="1" ht="15" customHeight="1">
      <c r="A10" s="3" t="s">
        <v>12</v>
      </c>
      <c r="B10" s="153"/>
      <c r="C10" s="152">
        <v>16</v>
      </c>
      <c r="D10" s="152">
        <v>16</v>
      </c>
      <c r="E10" s="151" t="s">
        <v>4</v>
      </c>
      <c r="F10" s="151" t="s">
        <v>795</v>
      </c>
      <c r="G10" s="154">
        <v>15</v>
      </c>
      <c r="H10" s="152">
        <v>15</v>
      </c>
      <c r="I10" s="154">
        <v>1</v>
      </c>
      <c r="J10" s="152">
        <v>1</v>
      </c>
    </row>
    <row r="11" spans="1:10" s="142" customFormat="1" ht="15" customHeight="1">
      <c r="A11" s="3" t="s">
        <v>211</v>
      </c>
      <c r="B11" s="366" t="s">
        <v>179</v>
      </c>
      <c r="C11" s="152">
        <v>10</v>
      </c>
      <c r="D11" s="152">
        <v>10</v>
      </c>
      <c r="E11" s="152">
        <v>6</v>
      </c>
      <c r="F11" s="152">
        <v>6</v>
      </c>
      <c r="G11" s="151" t="s">
        <v>4</v>
      </c>
      <c r="H11" s="151" t="s">
        <v>795</v>
      </c>
      <c r="I11" s="152">
        <v>4</v>
      </c>
      <c r="J11" s="152">
        <v>4</v>
      </c>
    </row>
    <row r="12" spans="1:10" s="142" customFormat="1" ht="15" customHeight="1">
      <c r="A12" s="155"/>
      <c r="B12" s="366" t="s">
        <v>11</v>
      </c>
      <c r="C12" s="152">
        <v>7</v>
      </c>
      <c r="D12" s="152">
        <v>7</v>
      </c>
      <c r="E12" s="152">
        <v>5</v>
      </c>
      <c r="F12" s="152">
        <v>5</v>
      </c>
      <c r="G12" s="151" t="s">
        <v>4</v>
      </c>
      <c r="H12" s="151" t="s">
        <v>795</v>
      </c>
      <c r="I12" s="152">
        <v>2</v>
      </c>
      <c r="J12" s="152">
        <v>2</v>
      </c>
    </row>
    <row r="13" spans="1:10" s="142" customFormat="1" ht="15" customHeight="1">
      <c r="A13" s="156"/>
      <c r="B13" s="366" t="s">
        <v>10</v>
      </c>
      <c r="C13" s="152">
        <v>1</v>
      </c>
      <c r="D13" s="152">
        <v>1</v>
      </c>
      <c r="E13" s="152">
        <v>1</v>
      </c>
      <c r="F13" s="152">
        <v>1</v>
      </c>
      <c r="G13" s="151" t="s">
        <v>4</v>
      </c>
      <c r="H13" s="151" t="s">
        <v>797</v>
      </c>
      <c r="I13" s="151" t="s">
        <v>4</v>
      </c>
      <c r="J13" s="151" t="s">
        <v>797</v>
      </c>
    </row>
    <row r="14" spans="1:10" s="142" customFormat="1" ht="15" customHeight="1">
      <c r="A14" s="156"/>
      <c r="B14" s="366" t="s">
        <v>194</v>
      </c>
      <c r="C14" s="152">
        <v>2</v>
      </c>
      <c r="D14" s="152">
        <v>2</v>
      </c>
      <c r="E14" s="151" t="s">
        <v>4</v>
      </c>
      <c r="F14" s="151" t="s">
        <v>797</v>
      </c>
      <c r="G14" s="151" t="s">
        <v>4</v>
      </c>
      <c r="H14" s="151" t="s">
        <v>797</v>
      </c>
      <c r="I14" s="152">
        <v>2</v>
      </c>
      <c r="J14" s="152">
        <v>2</v>
      </c>
    </row>
    <row r="15" spans="1:10" s="142" customFormat="1" ht="15" customHeight="1">
      <c r="A15" s="156" t="s">
        <v>9</v>
      </c>
      <c r="B15" s="153"/>
      <c r="C15" s="152">
        <v>1</v>
      </c>
      <c r="D15" s="152">
        <v>1</v>
      </c>
      <c r="E15" s="151" t="s">
        <v>4</v>
      </c>
      <c r="F15" s="151" t="s">
        <v>797</v>
      </c>
      <c r="G15" s="151" t="s">
        <v>4</v>
      </c>
      <c r="H15" s="151" t="s">
        <v>797</v>
      </c>
      <c r="I15" s="152">
        <v>1</v>
      </c>
      <c r="J15" s="152">
        <v>1</v>
      </c>
    </row>
    <row r="16" spans="1:10" s="142" customFormat="1" ht="15" customHeight="1">
      <c r="A16" s="3" t="s">
        <v>8</v>
      </c>
      <c r="B16" s="153"/>
      <c r="C16" s="152">
        <v>2</v>
      </c>
      <c r="D16" s="152">
        <v>2</v>
      </c>
      <c r="E16" s="152">
        <v>1</v>
      </c>
      <c r="F16" s="152">
        <v>1</v>
      </c>
      <c r="G16" s="151" t="s">
        <v>4</v>
      </c>
      <c r="H16" s="151" t="s">
        <v>797</v>
      </c>
      <c r="I16" s="152">
        <v>1</v>
      </c>
      <c r="J16" s="152">
        <v>1</v>
      </c>
    </row>
    <row r="17" spans="1:10" s="142" customFormat="1" ht="15" customHeight="1">
      <c r="A17" s="3" t="s">
        <v>7</v>
      </c>
      <c r="B17" s="153"/>
      <c r="C17" s="152">
        <v>2</v>
      </c>
      <c r="D17" s="152">
        <v>2</v>
      </c>
      <c r="E17" s="152">
        <v>1</v>
      </c>
      <c r="F17" s="152">
        <v>1</v>
      </c>
      <c r="G17" s="151" t="s">
        <v>4</v>
      </c>
      <c r="H17" s="151" t="s">
        <v>797</v>
      </c>
      <c r="I17" s="157">
        <v>1</v>
      </c>
      <c r="J17" s="157">
        <v>1</v>
      </c>
    </row>
    <row r="18" spans="1:10" s="142" customFormat="1" ht="15" customHeight="1">
      <c r="A18" s="3" t="s">
        <v>6</v>
      </c>
      <c r="B18" s="153"/>
      <c r="C18" s="152">
        <v>4</v>
      </c>
      <c r="D18" s="152">
        <v>4</v>
      </c>
      <c r="E18" s="151" t="s">
        <v>4</v>
      </c>
      <c r="F18" s="151" t="s">
        <v>797</v>
      </c>
      <c r="G18" s="151" t="s">
        <v>4</v>
      </c>
      <c r="H18" s="151" t="s">
        <v>797</v>
      </c>
      <c r="I18" s="152">
        <v>4</v>
      </c>
      <c r="J18" s="152">
        <v>4</v>
      </c>
    </row>
    <row r="19" spans="1:10" s="142" customFormat="1" ht="15" customHeight="1">
      <c r="A19" s="158" t="s">
        <v>5</v>
      </c>
      <c r="B19" s="159"/>
      <c r="C19" s="160">
        <v>2</v>
      </c>
      <c r="D19" s="160">
        <v>2</v>
      </c>
      <c r="E19" s="160">
        <v>2</v>
      </c>
      <c r="F19" s="160">
        <v>2</v>
      </c>
      <c r="G19" s="161" t="s">
        <v>4</v>
      </c>
      <c r="H19" s="161" t="s">
        <v>797</v>
      </c>
      <c r="I19" s="161" t="s">
        <v>4</v>
      </c>
      <c r="J19" s="161" t="s">
        <v>797</v>
      </c>
    </row>
    <row r="20" spans="1:10" s="142" customFormat="1" ht="15" customHeight="1">
      <c r="A20" s="2" t="s">
        <v>212</v>
      </c>
      <c r="B20" s="377"/>
      <c r="C20" s="377"/>
      <c r="D20" s="377"/>
      <c r="E20" s="377"/>
      <c r="F20" s="377"/>
      <c r="G20" s="377"/>
      <c r="H20" s="377"/>
      <c r="I20" s="377"/>
      <c r="J20" s="377" t="s">
        <v>3</v>
      </c>
    </row>
    <row r="21" spans="1:10" s="142" customFormat="1" ht="15" customHeight="1"/>
    <row r="22" spans="1:10" s="142" customFormat="1" ht="15" customHeight="1"/>
    <row r="23" spans="1:10" s="142" customFormat="1" ht="15" customHeight="1"/>
    <row r="24" spans="1:10" s="142" customFormat="1" ht="15" customHeight="1"/>
    <row r="25" spans="1:10" s="142" customFormat="1" ht="15" customHeight="1"/>
  </sheetData>
  <mergeCells count="6">
    <mergeCell ref="A5:B6"/>
    <mergeCell ref="C5:D5"/>
    <mergeCell ref="E5:F5"/>
    <mergeCell ref="G5:H5"/>
    <mergeCell ref="I5:J5"/>
    <mergeCell ref="A8:B8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9"/>
  <sheetViews>
    <sheetView zoomScaleNormal="100" workbookViewId="0"/>
  </sheetViews>
  <sheetFormatPr defaultColWidth="8.875" defaultRowHeight="14.25" customHeight="1"/>
  <cols>
    <col min="1" max="1" width="27.125" style="62" customWidth="1"/>
    <col min="2" max="4" width="7.625" style="62" customWidth="1"/>
    <col min="5" max="10" width="6.125" style="62" customWidth="1"/>
    <col min="11" max="11" width="2.75" style="62" customWidth="1"/>
    <col min="12" max="16384" width="8.875" style="62"/>
  </cols>
  <sheetData>
    <row r="1" spans="1:10" s="1" customFormat="1" ht="15" customHeight="1">
      <c r="A1" s="389" t="s">
        <v>36</v>
      </c>
    </row>
    <row r="2" spans="1:10" s="1" customFormat="1" ht="15" customHeight="1">
      <c r="A2" s="389"/>
    </row>
    <row r="3" spans="1:10" ht="15" customHeight="1">
      <c r="A3" s="64" t="s">
        <v>262</v>
      </c>
      <c r="E3" s="113"/>
    </row>
    <row r="4" spans="1:10" ht="15" customHeight="1">
      <c r="A4" s="112">
        <v>42491</v>
      </c>
      <c r="J4" s="59" t="s">
        <v>34</v>
      </c>
    </row>
    <row r="5" spans="1:10" ht="15" customHeight="1">
      <c r="A5" s="482" t="s">
        <v>188</v>
      </c>
      <c r="B5" s="502" t="s">
        <v>187</v>
      </c>
      <c r="C5" s="487" t="s">
        <v>186</v>
      </c>
      <c r="D5" s="482" t="s">
        <v>185</v>
      </c>
      <c r="E5" s="486" t="s">
        <v>178</v>
      </c>
      <c r="F5" s="484"/>
      <c r="G5" s="484"/>
      <c r="H5" s="484"/>
      <c r="I5" s="485"/>
      <c r="J5" s="518" t="s">
        <v>184</v>
      </c>
    </row>
    <row r="6" spans="1:10" ht="15" customHeight="1">
      <c r="A6" s="483"/>
      <c r="B6" s="503"/>
      <c r="C6" s="488"/>
      <c r="D6" s="483"/>
      <c r="E6" s="359" t="s">
        <v>18</v>
      </c>
      <c r="F6" s="61" t="s">
        <v>183</v>
      </c>
      <c r="G6" s="61" t="s">
        <v>182</v>
      </c>
      <c r="H6" s="61" t="s">
        <v>181</v>
      </c>
      <c r="I6" s="354" t="s">
        <v>180</v>
      </c>
      <c r="J6" s="519"/>
    </row>
    <row r="7" spans="1:10" ht="15" customHeight="1">
      <c r="A7" s="111" t="s">
        <v>179</v>
      </c>
      <c r="B7" s="373">
        <f t="shared" ref="B7:H7" si="0">SUM(B8:B17)</f>
        <v>2940</v>
      </c>
      <c r="C7" s="374">
        <f t="shared" si="0"/>
        <v>6500</v>
      </c>
      <c r="D7" s="374">
        <f t="shared" si="0"/>
        <v>3018</v>
      </c>
      <c r="E7" s="374">
        <f t="shared" si="0"/>
        <v>9493</v>
      </c>
      <c r="F7" s="374">
        <f t="shared" si="0"/>
        <v>3194</v>
      </c>
      <c r="G7" s="374">
        <f t="shared" si="0"/>
        <v>3227</v>
      </c>
      <c r="H7" s="374">
        <f t="shared" si="0"/>
        <v>3035</v>
      </c>
      <c r="I7" s="374">
        <v>37</v>
      </c>
      <c r="J7" s="374">
        <f>SUM(J8:J17)</f>
        <v>567</v>
      </c>
    </row>
    <row r="8" spans="1:10" ht="15" customHeight="1">
      <c r="A8" s="110" t="s">
        <v>263</v>
      </c>
      <c r="B8" s="31">
        <v>360</v>
      </c>
      <c r="C8" s="31">
        <v>516</v>
      </c>
      <c r="D8" s="31">
        <v>368</v>
      </c>
      <c r="E8" s="376">
        <v>1017</v>
      </c>
      <c r="F8" s="31">
        <v>368</v>
      </c>
      <c r="G8" s="31">
        <v>329</v>
      </c>
      <c r="H8" s="31">
        <v>320</v>
      </c>
      <c r="I8" s="31" t="s">
        <v>814</v>
      </c>
      <c r="J8" s="31">
        <v>68</v>
      </c>
    </row>
    <row r="9" spans="1:10" ht="15" customHeight="1">
      <c r="A9" s="110" t="s">
        <v>264</v>
      </c>
      <c r="B9" s="31">
        <v>400</v>
      </c>
      <c r="C9" s="31">
        <v>529</v>
      </c>
      <c r="D9" s="31">
        <v>398</v>
      </c>
      <c r="E9" s="376">
        <v>1193</v>
      </c>
      <c r="F9" s="31">
        <v>398</v>
      </c>
      <c r="G9" s="31">
        <v>398</v>
      </c>
      <c r="H9" s="31">
        <v>397</v>
      </c>
      <c r="I9" s="31" t="s">
        <v>814</v>
      </c>
      <c r="J9" s="31">
        <v>73</v>
      </c>
    </row>
    <row r="10" spans="1:10" ht="15" customHeight="1">
      <c r="A10" s="110" t="s">
        <v>265</v>
      </c>
      <c r="B10" s="31">
        <v>400</v>
      </c>
      <c r="C10" s="31">
        <v>563</v>
      </c>
      <c r="D10" s="31">
        <v>406</v>
      </c>
      <c r="E10" s="376">
        <v>1209</v>
      </c>
      <c r="F10" s="31">
        <v>407</v>
      </c>
      <c r="G10" s="31">
        <v>408</v>
      </c>
      <c r="H10" s="31">
        <v>394</v>
      </c>
      <c r="I10" s="31" t="s">
        <v>814</v>
      </c>
      <c r="J10" s="31">
        <v>67</v>
      </c>
    </row>
    <row r="11" spans="1:10" ht="15" customHeight="1">
      <c r="A11" s="110" t="s">
        <v>266</v>
      </c>
      <c r="B11" s="31">
        <v>320</v>
      </c>
      <c r="C11" s="31">
        <v>412</v>
      </c>
      <c r="D11" s="31">
        <v>328</v>
      </c>
      <c r="E11" s="376">
        <v>1028</v>
      </c>
      <c r="F11" s="31">
        <v>328</v>
      </c>
      <c r="G11" s="31">
        <v>369</v>
      </c>
      <c r="H11" s="31">
        <v>331</v>
      </c>
      <c r="I11" s="31" t="s">
        <v>814</v>
      </c>
      <c r="J11" s="31">
        <v>58</v>
      </c>
    </row>
    <row r="12" spans="1:10" ht="15" customHeight="1">
      <c r="A12" s="110" t="s">
        <v>267</v>
      </c>
      <c r="B12" s="31">
        <v>280</v>
      </c>
      <c r="C12" s="31">
        <v>303</v>
      </c>
      <c r="D12" s="31">
        <v>279</v>
      </c>
      <c r="E12" s="376">
        <v>821</v>
      </c>
      <c r="F12" s="31">
        <v>279</v>
      </c>
      <c r="G12" s="31">
        <v>268</v>
      </c>
      <c r="H12" s="31">
        <v>274</v>
      </c>
      <c r="I12" s="31" t="s">
        <v>814</v>
      </c>
      <c r="J12" s="31">
        <v>50</v>
      </c>
    </row>
    <row r="13" spans="1:10" ht="15" customHeight="1">
      <c r="A13" s="109" t="s">
        <v>268</v>
      </c>
      <c r="B13" s="31">
        <v>280</v>
      </c>
      <c r="C13" s="31">
        <v>288</v>
      </c>
      <c r="D13" s="31">
        <v>278</v>
      </c>
      <c r="E13" s="376">
        <v>789</v>
      </c>
      <c r="F13" s="31">
        <v>278</v>
      </c>
      <c r="G13" s="31">
        <v>261</v>
      </c>
      <c r="H13" s="31">
        <v>250</v>
      </c>
      <c r="I13" s="31" t="s">
        <v>814</v>
      </c>
      <c r="J13" s="31">
        <v>62</v>
      </c>
    </row>
    <row r="14" spans="1:10" ht="15" customHeight="1">
      <c r="A14" s="219" t="s">
        <v>269</v>
      </c>
      <c r="B14" s="220">
        <v>160</v>
      </c>
      <c r="C14" s="221">
        <v>616</v>
      </c>
      <c r="D14" s="221">
        <v>201</v>
      </c>
      <c r="E14" s="222">
        <v>1066</v>
      </c>
      <c r="F14" s="221">
        <v>370</v>
      </c>
      <c r="G14" s="221">
        <v>340</v>
      </c>
      <c r="H14" s="221">
        <v>356</v>
      </c>
      <c r="I14" s="221" t="s">
        <v>4</v>
      </c>
      <c r="J14" s="221">
        <v>46</v>
      </c>
    </row>
    <row r="15" spans="1:10" ht="15" customHeight="1">
      <c r="A15" s="109" t="s">
        <v>270</v>
      </c>
      <c r="B15" s="223">
        <v>520</v>
      </c>
      <c r="C15" s="31">
        <v>2685</v>
      </c>
      <c r="D15" s="31">
        <v>565</v>
      </c>
      <c r="E15" s="376">
        <v>1726</v>
      </c>
      <c r="F15" s="31">
        <v>565</v>
      </c>
      <c r="G15" s="31">
        <v>643</v>
      </c>
      <c r="H15" s="31">
        <v>518</v>
      </c>
      <c r="I15" s="31" t="s">
        <v>4</v>
      </c>
      <c r="J15" s="31">
        <v>106</v>
      </c>
    </row>
    <row r="16" spans="1:10" ht="15" customHeight="1">
      <c r="A16" s="70" t="s">
        <v>271</v>
      </c>
      <c r="B16" s="223">
        <v>80</v>
      </c>
      <c r="C16" s="31">
        <v>48</v>
      </c>
      <c r="D16" s="31">
        <v>64</v>
      </c>
      <c r="E16" s="376">
        <v>211</v>
      </c>
      <c r="F16" s="31">
        <v>64</v>
      </c>
      <c r="G16" s="31">
        <v>56</v>
      </c>
      <c r="H16" s="31">
        <v>54</v>
      </c>
      <c r="I16" s="31">
        <v>37</v>
      </c>
      <c r="J16" s="31">
        <v>16</v>
      </c>
    </row>
    <row r="17" spans="1:10" ht="15" customHeight="1">
      <c r="A17" s="108" t="s">
        <v>272</v>
      </c>
      <c r="B17" s="224">
        <v>140</v>
      </c>
      <c r="C17" s="79">
        <v>540</v>
      </c>
      <c r="D17" s="79">
        <v>131</v>
      </c>
      <c r="E17" s="369">
        <v>433</v>
      </c>
      <c r="F17" s="79">
        <v>137</v>
      </c>
      <c r="G17" s="79">
        <v>155</v>
      </c>
      <c r="H17" s="79">
        <v>141</v>
      </c>
      <c r="I17" s="79" t="s">
        <v>4</v>
      </c>
      <c r="J17" s="79">
        <v>21</v>
      </c>
    </row>
    <row r="18" spans="1:10" ht="15" customHeight="1">
      <c r="A18" s="217" t="s">
        <v>273</v>
      </c>
      <c r="J18" s="59"/>
    </row>
    <row r="19" spans="1:10" ht="15" customHeight="1">
      <c r="J19" s="59" t="s">
        <v>760</v>
      </c>
    </row>
  </sheetData>
  <mergeCells count="6">
    <mergeCell ref="A5:A6"/>
    <mergeCell ref="B5:B6"/>
    <mergeCell ref="C5:C6"/>
    <mergeCell ref="D5:D6"/>
    <mergeCell ref="E5:I5"/>
    <mergeCell ref="J5:J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38"/>
  <sheetViews>
    <sheetView topLeftCell="A13" zoomScaleNormal="100" workbookViewId="0"/>
  </sheetViews>
  <sheetFormatPr defaultColWidth="8.875" defaultRowHeight="15" customHeight="1"/>
  <cols>
    <col min="1" max="1" width="13.25" style="114" customWidth="1"/>
    <col min="2" max="2" width="2.5" style="114" customWidth="1"/>
    <col min="3" max="3" width="7" style="114" customWidth="1"/>
    <col min="4" max="12" width="7.125" style="114" customWidth="1"/>
    <col min="13" max="16384" width="8.875" style="114"/>
  </cols>
  <sheetData>
    <row r="1" spans="1:12" s="1" customFormat="1" ht="15" customHeight="1">
      <c r="A1" s="389" t="s">
        <v>36</v>
      </c>
    </row>
    <row r="2" spans="1:12" s="1" customFormat="1" ht="15" customHeight="1">
      <c r="A2" s="16"/>
    </row>
    <row r="3" spans="1:12" s="367" customFormat="1" ht="15.95" customHeight="1">
      <c r="A3" s="15" t="s">
        <v>274</v>
      </c>
      <c r="B3" s="15"/>
    </row>
    <row r="4" spans="1:12" s="367" customFormat="1" ht="15" customHeight="1">
      <c r="A4" s="2" t="s">
        <v>275</v>
      </c>
      <c r="B4" s="2"/>
      <c r="E4" s="15"/>
    </row>
    <row r="5" spans="1:12" s="367" customFormat="1" ht="15" customHeight="1">
      <c r="A5" s="520">
        <v>42491</v>
      </c>
      <c r="B5" s="520"/>
      <c r="L5" s="377" t="s">
        <v>276</v>
      </c>
    </row>
    <row r="6" spans="1:12" s="367" customFormat="1" ht="12.95" customHeight="1">
      <c r="A6" s="443" t="s">
        <v>277</v>
      </c>
      <c r="B6" s="471" t="s">
        <v>278</v>
      </c>
      <c r="C6" s="464"/>
      <c r="D6" s="521" t="s">
        <v>191</v>
      </c>
      <c r="E6" s="447" t="s">
        <v>190</v>
      </c>
      <c r="F6" s="448"/>
      <c r="G6" s="448"/>
      <c r="H6" s="448"/>
      <c r="I6" s="470"/>
      <c r="J6" s="447" t="s">
        <v>279</v>
      </c>
      <c r="K6" s="448"/>
      <c r="L6" s="448"/>
    </row>
    <row r="7" spans="1:12" s="367" customFormat="1" ht="12.95" customHeight="1">
      <c r="A7" s="479"/>
      <c r="B7" s="472"/>
      <c r="C7" s="468"/>
      <c r="D7" s="522"/>
      <c r="E7" s="380" t="s">
        <v>27</v>
      </c>
      <c r="F7" s="380" t="s">
        <v>183</v>
      </c>
      <c r="G7" s="380" t="s">
        <v>182</v>
      </c>
      <c r="H7" s="380" t="s">
        <v>181</v>
      </c>
      <c r="I7" s="350" t="s">
        <v>180</v>
      </c>
      <c r="J7" s="372" t="s">
        <v>27</v>
      </c>
      <c r="K7" s="372" t="s">
        <v>26</v>
      </c>
      <c r="L7" s="351" t="s">
        <v>25</v>
      </c>
    </row>
    <row r="8" spans="1:12" s="367" customFormat="1" ht="12.95" customHeight="1">
      <c r="A8" s="384" t="s">
        <v>18</v>
      </c>
      <c r="B8" s="526">
        <f>SUM(B9:C15)</f>
        <v>17324</v>
      </c>
      <c r="C8" s="527"/>
      <c r="D8" s="374">
        <f>SUM(D9:D15)</f>
        <v>2199</v>
      </c>
      <c r="E8" s="225">
        <f>SUM(E9:E15)</f>
        <v>8709</v>
      </c>
      <c r="F8" s="225">
        <f t="shared" ref="F8:L8" si="0">SUM(F9:F15)</f>
        <v>2199</v>
      </c>
      <c r="G8" s="225">
        <f t="shared" si="0"/>
        <v>2195</v>
      </c>
      <c r="H8" s="225">
        <f t="shared" si="0"/>
        <v>2100</v>
      </c>
      <c r="I8" s="225">
        <f t="shared" si="0"/>
        <v>2215</v>
      </c>
      <c r="J8" s="225">
        <f>SUM(J9:J15)</f>
        <v>244</v>
      </c>
      <c r="K8" s="225">
        <f t="shared" si="0"/>
        <v>173</v>
      </c>
      <c r="L8" s="225">
        <f t="shared" si="0"/>
        <v>71</v>
      </c>
    </row>
    <row r="9" spans="1:12" s="367" customFormat="1" ht="12.95" customHeight="1">
      <c r="A9" s="55" t="s">
        <v>280</v>
      </c>
      <c r="B9" s="528">
        <v>7993</v>
      </c>
      <c r="C9" s="529"/>
      <c r="D9" s="376">
        <v>394</v>
      </c>
      <c r="E9" s="376">
        <f>SUM(F9:I9)</f>
        <v>1517</v>
      </c>
      <c r="F9" s="376">
        <v>394</v>
      </c>
      <c r="G9" s="376">
        <v>382</v>
      </c>
      <c r="H9" s="376">
        <v>377</v>
      </c>
      <c r="I9" s="376">
        <v>364</v>
      </c>
      <c r="J9" s="376">
        <v>64</v>
      </c>
      <c r="K9" s="376">
        <v>45</v>
      </c>
      <c r="L9" s="376">
        <v>19</v>
      </c>
    </row>
    <row r="10" spans="1:12" s="367" customFormat="1" ht="12.95" customHeight="1">
      <c r="A10" s="55" t="s">
        <v>281</v>
      </c>
      <c r="B10" s="528">
        <v>3236</v>
      </c>
      <c r="C10" s="529"/>
      <c r="D10" s="376">
        <v>458</v>
      </c>
      <c r="E10" s="376">
        <f t="shared" ref="E10:E15" si="1">SUM(F10:I10)</f>
        <v>1885</v>
      </c>
      <c r="F10" s="376">
        <v>458</v>
      </c>
      <c r="G10" s="376">
        <v>521</v>
      </c>
      <c r="H10" s="376">
        <v>428</v>
      </c>
      <c r="I10" s="376">
        <v>478</v>
      </c>
      <c r="J10" s="376">
        <v>43</v>
      </c>
      <c r="K10" s="376">
        <v>29</v>
      </c>
      <c r="L10" s="376">
        <v>14</v>
      </c>
    </row>
    <row r="11" spans="1:12" s="367" customFormat="1" ht="12.95" customHeight="1">
      <c r="A11" s="55" t="s">
        <v>282</v>
      </c>
      <c r="B11" s="528">
        <v>2262</v>
      </c>
      <c r="C11" s="529"/>
      <c r="D11" s="376">
        <v>436</v>
      </c>
      <c r="E11" s="376">
        <f>SUM(F11:I11)</f>
        <v>1680</v>
      </c>
      <c r="F11" s="376">
        <v>436</v>
      </c>
      <c r="G11" s="376">
        <v>430</v>
      </c>
      <c r="H11" s="376">
        <v>378</v>
      </c>
      <c r="I11" s="376">
        <v>436</v>
      </c>
      <c r="J11" s="376">
        <v>38</v>
      </c>
      <c r="K11" s="376">
        <v>23</v>
      </c>
      <c r="L11" s="376">
        <v>15</v>
      </c>
    </row>
    <row r="12" spans="1:12" s="367" customFormat="1" ht="12.95" customHeight="1">
      <c r="A12" s="55" t="s">
        <v>283</v>
      </c>
      <c r="B12" s="528">
        <v>1199</v>
      </c>
      <c r="C12" s="529"/>
      <c r="D12" s="62">
        <v>333</v>
      </c>
      <c r="E12" s="62">
        <f t="shared" si="1"/>
        <v>1497</v>
      </c>
      <c r="F12" s="62">
        <v>333</v>
      </c>
      <c r="G12" s="62">
        <v>309</v>
      </c>
      <c r="H12" s="62">
        <v>323</v>
      </c>
      <c r="I12" s="62">
        <v>532</v>
      </c>
      <c r="J12" s="62">
        <v>33</v>
      </c>
      <c r="K12" s="62">
        <v>31</v>
      </c>
      <c r="L12" s="62">
        <v>2</v>
      </c>
    </row>
    <row r="13" spans="1:12" s="367" customFormat="1" ht="12.95" customHeight="1">
      <c r="A13" s="55" t="s">
        <v>284</v>
      </c>
      <c r="B13" s="528">
        <v>1297</v>
      </c>
      <c r="C13" s="529"/>
      <c r="D13" s="62">
        <v>276</v>
      </c>
      <c r="E13" s="62">
        <f t="shared" si="1"/>
        <v>1146</v>
      </c>
      <c r="F13" s="62">
        <v>276</v>
      </c>
      <c r="G13" s="62">
        <v>279</v>
      </c>
      <c r="H13" s="62">
        <v>293</v>
      </c>
      <c r="I13" s="62">
        <v>298</v>
      </c>
      <c r="J13" s="62">
        <v>33</v>
      </c>
      <c r="K13" s="62">
        <v>20</v>
      </c>
      <c r="L13" s="62">
        <v>13</v>
      </c>
    </row>
    <row r="14" spans="1:12" s="367" customFormat="1" ht="12.95" customHeight="1">
      <c r="A14" s="55" t="s">
        <v>815</v>
      </c>
      <c r="B14" s="375"/>
      <c r="C14" s="376">
        <v>568</v>
      </c>
      <c r="D14" s="62">
        <v>107</v>
      </c>
      <c r="E14" s="62">
        <f t="shared" si="1"/>
        <v>424</v>
      </c>
      <c r="F14" s="62">
        <v>107</v>
      </c>
      <c r="G14" s="62">
        <v>105</v>
      </c>
      <c r="H14" s="62">
        <v>105</v>
      </c>
      <c r="I14" s="62">
        <v>107</v>
      </c>
      <c r="J14" s="62">
        <v>17</v>
      </c>
      <c r="K14" s="62">
        <v>11</v>
      </c>
      <c r="L14" s="62">
        <v>6</v>
      </c>
    </row>
    <row r="15" spans="1:12" s="367" customFormat="1" ht="12.95" customHeight="1">
      <c r="A15" s="137" t="s">
        <v>285</v>
      </c>
      <c r="B15" s="532">
        <v>769</v>
      </c>
      <c r="C15" s="533"/>
      <c r="D15" s="369">
        <v>195</v>
      </c>
      <c r="E15" s="369">
        <f t="shared" si="1"/>
        <v>560</v>
      </c>
      <c r="F15" s="369">
        <v>195</v>
      </c>
      <c r="G15" s="369">
        <v>169</v>
      </c>
      <c r="H15" s="79">
        <v>196</v>
      </c>
      <c r="I15" s="79" t="s">
        <v>4</v>
      </c>
      <c r="J15" s="369">
        <v>16</v>
      </c>
      <c r="K15" s="369">
        <v>14</v>
      </c>
      <c r="L15" s="369">
        <v>2</v>
      </c>
    </row>
    <row r="16" spans="1:12" s="367" customFormat="1" ht="15" customHeight="1">
      <c r="A16" s="367" t="s">
        <v>286</v>
      </c>
      <c r="D16" s="62"/>
      <c r="E16" s="62"/>
      <c r="F16" s="62"/>
      <c r="G16" s="62"/>
      <c r="H16" s="62"/>
      <c r="I16" s="62"/>
      <c r="J16" s="62"/>
      <c r="L16" s="62"/>
    </row>
    <row r="17" spans="1:12" s="367" customFormat="1" ht="12.95" customHeight="1"/>
    <row r="18" spans="1:12" s="367" customFormat="1" ht="12.95" customHeight="1">
      <c r="A18" s="442" t="s">
        <v>7</v>
      </c>
      <c r="B18" s="442"/>
      <c r="C18" s="443"/>
      <c r="D18" s="534" t="s">
        <v>192</v>
      </c>
      <c r="E18" s="521" t="s">
        <v>191</v>
      </c>
      <c r="F18" s="447" t="s">
        <v>190</v>
      </c>
      <c r="G18" s="448"/>
      <c r="H18" s="448"/>
      <c r="I18" s="448"/>
    </row>
    <row r="19" spans="1:12" s="367" customFormat="1" ht="12.95" customHeight="1">
      <c r="A19" s="475"/>
      <c r="B19" s="475"/>
      <c r="C19" s="479"/>
      <c r="D19" s="535"/>
      <c r="E19" s="522"/>
      <c r="F19" s="380" t="s">
        <v>27</v>
      </c>
      <c r="G19" s="380" t="s">
        <v>183</v>
      </c>
      <c r="H19" s="380" t="s">
        <v>182</v>
      </c>
      <c r="I19" s="351" t="s">
        <v>181</v>
      </c>
    </row>
    <row r="20" spans="1:12" s="367" customFormat="1" ht="12.95" customHeight="1">
      <c r="A20" s="226" t="s">
        <v>195</v>
      </c>
      <c r="B20" s="227"/>
      <c r="C20" s="226"/>
      <c r="I20" s="377"/>
      <c r="J20" s="228"/>
      <c r="L20" s="377"/>
    </row>
    <row r="21" spans="1:12" s="367" customFormat="1" ht="12.95" customHeight="1">
      <c r="A21" s="523" t="s">
        <v>196</v>
      </c>
      <c r="B21" s="524"/>
      <c r="C21" s="525"/>
      <c r="D21" s="367">
        <v>71</v>
      </c>
      <c r="E21" s="367">
        <v>20</v>
      </c>
      <c r="F21" s="367">
        <v>39</v>
      </c>
      <c r="G21" s="367">
        <v>20</v>
      </c>
      <c r="H21" s="367">
        <v>19</v>
      </c>
      <c r="I21" s="377" t="s">
        <v>4</v>
      </c>
      <c r="L21" s="377" t="s">
        <v>197</v>
      </c>
    </row>
    <row r="22" spans="1:12" s="367" customFormat="1" ht="12.95" customHeight="1">
      <c r="A22" s="523" t="s">
        <v>198</v>
      </c>
      <c r="B22" s="523"/>
      <c r="C22" s="536"/>
      <c r="D22" s="367">
        <v>6</v>
      </c>
      <c r="E22" s="367">
        <v>5</v>
      </c>
      <c r="F22" s="367">
        <v>12</v>
      </c>
      <c r="G22" s="367">
        <v>5</v>
      </c>
      <c r="H22" s="367">
        <v>7</v>
      </c>
      <c r="I22" s="377" t="s">
        <v>4</v>
      </c>
      <c r="L22" s="377" t="s">
        <v>816</v>
      </c>
    </row>
    <row r="23" spans="1:12" s="367" customFormat="1" ht="12.95" customHeight="1">
      <c r="A23" s="530" t="s">
        <v>199</v>
      </c>
      <c r="B23" s="530"/>
      <c r="C23" s="531"/>
      <c r="D23" s="365"/>
      <c r="I23" s="377"/>
      <c r="L23" s="377" t="s">
        <v>200</v>
      </c>
    </row>
    <row r="24" spans="1:12" s="367" customFormat="1" ht="12.95" customHeight="1">
      <c r="A24" s="523" t="s">
        <v>201</v>
      </c>
      <c r="B24" s="523"/>
      <c r="C24" s="536"/>
      <c r="D24" s="365">
        <v>11</v>
      </c>
      <c r="E24" s="367">
        <v>10</v>
      </c>
      <c r="F24" s="367">
        <v>21</v>
      </c>
      <c r="G24" s="367">
        <v>10</v>
      </c>
      <c r="H24" s="377">
        <v>11</v>
      </c>
      <c r="I24" s="377" t="s">
        <v>4</v>
      </c>
      <c r="L24" s="377" t="s">
        <v>817</v>
      </c>
    </row>
    <row r="25" spans="1:12" ht="12.95" customHeight="1">
      <c r="A25" s="530" t="s">
        <v>202</v>
      </c>
      <c r="B25" s="530"/>
      <c r="C25" s="531"/>
      <c r="D25" s="365"/>
      <c r="E25" s="367"/>
      <c r="F25" s="367"/>
      <c r="G25" s="367"/>
      <c r="H25" s="367"/>
      <c r="I25" s="377"/>
      <c r="J25" s="367"/>
      <c r="K25" s="367"/>
      <c r="L25" s="367"/>
    </row>
    <row r="26" spans="1:12" s="367" customFormat="1" ht="12.95" customHeight="1">
      <c r="A26" s="523" t="s">
        <v>203</v>
      </c>
      <c r="B26" s="523"/>
      <c r="C26" s="536"/>
      <c r="D26" s="41">
        <v>1</v>
      </c>
      <c r="E26" s="377">
        <v>1</v>
      </c>
      <c r="F26" s="367">
        <v>6</v>
      </c>
      <c r="G26" s="377">
        <v>1</v>
      </c>
      <c r="H26" s="377">
        <v>5</v>
      </c>
      <c r="I26" s="377" t="s">
        <v>4</v>
      </c>
      <c r="J26" s="114"/>
      <c r="K26" s="114"/>
      <c r="L26" s="377"/>
    </row>
    <row r="27" spans="1:12" ht="12.95" customHeight="1">
      <c r="A27" s="530" t="s">
        <v>287</v>
      </c>
      <c r="B27" s="530"/>
      <c r="C27" s="531"/>
      <c r="D27" s="365"/>
      <c r="E27" s="367"/>
      <c r="F27" s="367"/>
      <c r="G27" s="367"/>
      <c r="H27" s="367"/>
      <c r="I27" s="377"/>
      <c r="J27" s="367"/>
      <c r="K27" s="367"/>
      <c r="L27" s="367"/>
    </row>
    <row r="28" spans="1:12" s="367" customFormat="1" ht="12.95" customHeight="1">
      <c r="A28" s="523" t="s">
        <v>204</v>
      </c>
      <c r="B28" s="523"/>
      <c r="C28" s="536"/>
      <c r="D28" s="41" t="s">
        <v>4</v>
      </c>
      <c r="E28" s="41" t="s">
        <v>4</v>
      </c>
      <c r="F28" s="367">
        <v>1</v>
      </c>
      <c r="G28" s="41" t="s">
        <v>4</v>
      </c>
      <c r="H28" s="41">
        <v>1</v>
      </c>
      <c r="I28" s="377" t="s">
        <v>4</v>
      </c>
      <c r="J28" s="114"/>
      <c r="K28" s="114"/>
      <c r="L28" s="377"/>
    </row>
    <row r="29" spans="1:12" ht="12.95" customHeight="1">
      <c r="A29" s="530" t="s">
        <v>205</v>
      </c>
      <c r="B29" s="530"/>
      <c r="C29" s="531"/>
      <c r="D29" s="365"/>
      <c r="E29" s="367"/>
      <c r="F29" s="367"/>
      <c r="G29" s="367"/>
      <c r="H29" s="367"/>
      <c r="I29" s="377"/>
      <c r="J29" s="367"/>
      <c r="K29" s="367"/>
      <c r="L29" s="367"/>
    </row>
    <row r="30" spans="1:12" ht="12.95" customHeight="1">
      <c r="A30" s="523" t="s">
        <v>196</v>
      </c>
      <c r="B30" s="523"/>
      <c r="C30" s="536"/>
      <c r="D30" s="686" t="s">
        <v>4</v>
      </c>
      <c r="E30" s="41" t="s">
        <v>4</v>
      </c>
      <c r="F30" s="377">
        <v>0</v>
      </c>
      <c r="G30" s="41" t="s">
        <v>4</v>
      </c>
      <c r="H30" s="41" t="s">
        <v>4</v>
      </c>
      <c r="I30" s="377" t="s">
        <v>4</v>
      </c>
      <c r="L30" s="377"/>
    </row>
    <row r="31" spans="1:12" ht="12.95" customHeight="1">
      <c r="A31" s="539" t="s">
        <v>206</v>
      </c>
      <c r="B31" s="539"/>
      <c r="C31" s="531"/>
      <c r="D31" s="365"/>
      <c r="E31" s="367"/>
      <c r="F31" s="367"/>
      <c r="G31" s="367"/>
      <c r="H31" s="367"/>
      <c r="I31" s="377"/>
    </row>
    <row r="32" spans="1:12" ht="12.95" customHeight="1">
      <c r="A32" s="523" t="s">
        <v>207</v>
      </c>
      <c r="B32" s="523"/>
      <c r="C32" s="536"/>
      <c r="D32" s="365">
        <v>6</v>
      </c>
      <c r="E32" s="365">
        <v>4</v>
      </c>
      <c r="F32" s="365">
        <v>7</v>
      </c>
      <c r="G32" s="365">
        <v>4</v>
      </c>
      <c r="H32" s="41">
        <v>3</v>
      </c>
      <c r="I32" s="41" t="s">
        <v>4</v>
      </c>
      <c r="J32" s="367"/>
      <c r="K32" s="367"/>
    </row>
    <row r="33" spans="1:12" ht="12.95" customHeight="1">
      <c r="A33" s="530" t="s">
        <v>208</v>
      </c>
      <c r="B33" s="530"/>
      <c r="C33" s="531"/>
      <c r="D33" s="365"/>
      <c r="E33" s="365"/>
      <c r="F33" s="365"/>
      <c r="G33" s="365"/>
      <c r="H33" s="365"/>
      <c r="I33" s="41"/>
    </row>
    <row r="34" spans="1:12" ht="12.95" customHeight="1">
      <c r="A34" s="523" t="s">
        <v>201</v>
      </c>
      <c r="B34" s="523"/>
      <c r="C34" s="536"/>
      <c r="D34" s="365">
        <v>2</v>
      </c>
      <c r="E34" s="365">
        <v>2</v>
      </c>
      <c r="F34" s="365">
        <v>4</v>
      </c>
      <c r="G34" s="365">
        <v>2</v>
      </c>
      <c r="H34" s="41">
        <v>2</v>
      </c>
      <c r="I34" s="41" t="s">
        <v>4</v>
      </c>
      <c r="J34" s="367"/>
      <c r="K34" s="367"/>
    </row>
    <row r="35" spans="1:12" ht="12.75" customHeight="1">
      <c r="A35" s="530" t="s">
        <v>288</v>
      </c>
      <c r="B35" s="530"/>
      <c r="C35" s="531"/>
      <c r="D35" s="365"/>
      <c r="E35" s="365"/>
      <c r="F35" s="365"/>
      <c r="G35" s="365"/>
      <c r="H35" s="365"/>
      <c r="I35" s="41"/>
      <c r="J35" s="367"/>
      <c r="K35" s="367"/>
      <c r="L35" s="367"/>
    </row>
    <row r="36" spans="1:12" ht="12.75" customHeight="1">
      <c r="A36" s="537" t="s">
        <v>289</v>
      </c>
      <c r="B36" s="537"/>
      <c r="C36" s="538"/>
      <c r="D36" s="347">
        <v>9</v>
      </c>
      <c r="E36" s="347">
        <v>7</v>
      </c>
      <c r="F36" s="347">
        <v>12</v>
      </c>
      <c r="G36" s="347">
        <v>7</v>
      </c>
      <c r="H36" s="44">
        <v>5</v>
      </c>
      <c r="I36" s="44" t="s">
        <v>4</v>
      </c>
      <c r="L36" s="377"/>
    </row>
    <row r="37" spans="1:12" s="367" customFormat="1" ht="13.5" customHeight="1">
      <c r="A37" s="427" t="s">
        <v>290</v>
      </c>
      <c r="I37" s="377"/>
      <c r="L37" s="377" t="s">
        <v>189</v>
      </c>
    </row>
    <row r="38" spans="1:12" s="367" customFormat="1" ht="13.5" customHeight="1">
      <c r="A38" s="427" t="s">
        <v>291</v>
      </c>
    </row>
  </sheetData>
  <mergeCells count="33">
    <mergeCell ref="A34:C34"/>
    <mergeCell ref="A35:C35"/>
    <mergeCell ref="A36:C36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B15:C15"/>
    <mergeCell ref="A18:C19"/>
    <mergeCell ref="D18:D19"/>
    <mergeCell ref="E18:E19"/>
    <mergeCell ref="F18:I18"/>
    <mergeCell ref="A21:C21"/>
    <mergeCell ref="B8:C8"/>
    <mergeCell ref="B9:C9"/>
    <mergeCell ref="B10:C10"/>
    <mergeCell ref="B11:C11"/>
    <mergeCell ref="B12:C12"/>
    <mergeCell ref="B13:C13"/>
    <mergeCell ref="A5:B5"/>
    <mergeCell ref="A6:A7"/>
    <mergeCell ref="B6:C7"/>
    <mergeCell ref="D6:D7"/>
    <mergeCell ref="E6:I6"/>
    <mergeCell ref="J6:L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3"/>
  <sheetViews>
    <sheetView zoomScaleNormal="100" workbookViewId="0"/>
  </sheetViews>
  <sheetFormatPr defaultColWidth="8.875" defaultRowHeight="15" customHeight="1"/>
  <cols>
    <col min="1" max="1" width="21.625" style="114" customWidth="1"/>
    <col min="2" max="2" width="7.375" style="114" customWidth="1"/>
    <col min="3" max="3" width="7.625" style="114" customWidth="1"/>
    <col min="4" max="4" width="6.625" style="114" customWidth="1"/>
    <col min="5" max="8" width="6.125" style="114" customWidth="1"/>
    <col min="9" max="9" width="6.625" style="114" customWidth="1"/>
    <col min="10" max="11" width="6.125" style="114" customWidth="1"/>
    <col min="12" max="16384" width="8.875" style="114"/>
  </cols>
  <sheetData>
    <row r="1" spans="1:11" s="1" customFormat="1" ht="15" customHeight="1">
      <c r="A1" s="389" t="s">
        <v>36</v>
      </c>
    </row>
    <row r="2" spans="1:11" s="1" customFormat="1" ht="15" customHeight="1">
      <c r="A2" s="16"/>
    </row>
    <row r="3" spans="1:11" ht="15" customHeight="1">
      <c r="A3" s="367" t="s">
        <v>292</v>
      </c>
    </row>
    <row r="4" spans="1:11" ht="15" customHeight="1">
      <c r="A4" s="50">
        <v>42491</v>
      </c>
      <c r="B4" s="367"/>
      <c r="C4" s="367"/>
      <c r="D4" s="367"/>
      <c r="E4" s="367"/>
      <c r="F4" s="367"/>
      <c r="G4" s="367"/>
      <c r="H4" s="367"/>
      <c r="I4" s="367"/>
      <c r="J4" s="367"/>
      <c r="K4" s="377" t="s">
        <v>276</v>
      </c>
    </row>
    <row r="5" spans="1:11" ht="15" customHeight="1">
      <c r="A5" s="443" t="s">
        <v>277</v>
      </c>
      <c r="B5" s="542" t="s">
        <v>192</v>
      </c>
      <c r="C5" s="543" t="s">
        <v>191</v>
      </c>
      <c r="D5" s="543" t="s">
        <v>190</v>
      </c>
      <c r="E5" s="543"/>
      <c r="F5" s="543"/>
      <c r="G5" s="543"/>
      <c r="H5" s="543"/>
      <c r="I5" s="543" t="s">
        <v>279</v>
      </c>
      <c r="J5" s="543"/>
      <c r="K5" s="447"/>
    </row>
    <row r="6" spans="1:11" ht="15" customHeight="1">
      <c r="A6" s="479"/>
      <c r="B6" s="542"/>
      <c r="C6" s="543"/>
      <c r="D6" s="380" t="s">
        <v>27</v>
      </c>
      <c r="E6" s="380" t="s">
        <v>183</v>
      </c>
      <c r="F6" s="380" t="s">
        <v>182</v>
      </c>
      <c r="G6" s="380" t="s">
        <v>181</v>
      </c>
      <c r="H6" s="380" t="s">
        <v>180</v>
      </c>
      <c r="I6" s="380" t="s">
        <v>27</v>
      </c>
      <c r="J6" s="380" t="s">
        <v>26</v>
      </c>
      <c r="K6" s="341" t="s">
        <v>25</v>
      </c>
    </row>
    <row r="7" spans="1:11" ht="15" customHeight="1">
      <c r="A7" s="117" t="s">
        <v>293</v>
      </c>
      <c r="B7" s="229">
        <v>1450</v>
      </c>
      <c r="C7" s="115">
        <v>415</v>
      </c>
      <c r="D7" s="115">
        <v>1686</v>
      </c>
      <c r="E7" s="115">
        <v>415</v>
      </c>
      <c r="F7" s="116">
        <v>405</v>
      </c>
      <c r="G7" s="116">
        <v>431</v>
      </c>
      <c r="H7" s="116">
        <v>435</v>
      </c>
      <c r="I7" s="115">
        <v>158</v>
      </c>
      <c r="J7" s="115">
        <v>64</v>
      </c>
      <c r="K7" s="115">
        <v>94</v>
      </c>
    </row>
    <row r="8" spans="1:11" ht="15" customHeight="1">
      <c r="A8" s="367"/>
      <c r="B8" s="367"/>
      <c r="C8" s="367"/>
      <c r="D8" s="2"/>
      <c r="E8" s="367"/>
      <c r="F8" s="367"/>
      <c r="G8" s="367"/>
      <c r="H8" s="367"/>
      <c r="I8" s="367"/>
      <c r="J8" s="367"/>
      <c r="K8" s="377"/>
    </row>
    <row r="9" spans="1:11" ht="15" customHeight="1">
      <c r="A9" s="367"/>
      <c r="B9" s="367"/>
      <c r="C9" s="367"/>
      <c r="D9" s="2"/>
      <c r="E9" s="367"/>
      <c r="F9" s="367"/>
      <c r="G9" s="367"/>
      <c r="H9" s="367"/>
      <c r="I9" s="367"/>
      <c r="J9" s="367"/>
      <c r="K9" s="377"/>
    </row>
    <row r="10" spans="1:11" ht="15" customHeight="1">
      <c r="A10" s="443" t="s">
        <v>294</v>
      </c>
      <c r="B10" s="542" t="s">
        <v>192</v>
      </c>
      <c r="C10" s="543" t="s">
        <v>191</v>
      </c>
      <c r="D10" s="543" t="s">
        <v>190</v>
      </c>
      <c r="E10" s="543"/>
      <c r="F10" s="447"/>
      <c r="G10" s="367"/>
      <c r="H10" s="377"/>
    </row>
    <row r="11" spans="1:11" ht="15" customHeight="1">
      <c r="A11" s="479"/>
      <c r="B11" s="542"/>
      <c r="C11" s="543"/>
      <c r="D11" s="380" t="s">
        <v>27</v>
      </c>
      <c r="E11" s="380" t="s">
        <v>183</v>
      </c>
      <c r="F11" s="341" t="s">
        <v>182</v>
      </c>
      <c r="G11" s="367"/>
      <c r="H11" s="377"/>
    </row>
    <row r="12" spans="1:11" ht="15" customHeight="1">
      <c r="A12" s="117" t="s">
        <v>295</v>
      </c>
      <c r="B12" s="229">
        <v>50</v>
      </c>
      <c r="C12" s="115">
        <v>31</v>
      </c>
      <c r="D12" s="115">
        <v>74</v>
      </c>
      <c r="E12" s="115">
        <v>31</v>
      </c>
      <c r="F12" s="115">
        <v>43</v>
      </c>
      <c r="G12" s="367"/>
      <c r="H12" s="377"/>
    </row>
    <row r="13" spans="1:11" s="367" customFormat="1" ht="13.5" customHeight="1">
      <c r="I13" s="540" t="s">
        <v>193</v>
      </c>
      <c r="J13" s="541"/>
      <c r="K13" s="541"/>
    </row>
  </sheetData>
  <mergeCells count="10">
    <mergeCell ref="I13:K13"/>
    <mergeCell ref="A5:A6"/>
    <mergeCell ref="B5:B6"/>
    <mergeCell ref="C5:C6"/>
    <mergeCell ref="D5:H5"/>
    <mergeCell ref="I5:K5"/>
    <mergeCell ref="A10:A11"/>
    <mergeCell ref="B10:B11"/>
    <mergeCell ref="C10:C11"/>
    <mergeCell ref="D10:F10"/>
  </mergeCells>
  <phoneticPr fontId="2"/>
  <hyperlinks>
    <hyperlink ref="A1" location="目次!A1" display="目次へもどる"/>
  </hyperlinks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2"/>
  <sheetViews>
    <sheetView zoomScaleNormal="100" workbookViewId="0"/>
  </sheetViews>
  <sheetFormatPr defaultColWidth="8.875" defaultRowHeight="15" customHeight="1"/>
  <cols>
    <col min="1" max="1" width="19.375" style="378" customWidth="1"/>
    <col min="2" max="2" width="21.25" style="378" customWidth="1"/>
    <col min="3" max="4" width="8.75" style="378" customWidth="1"/>
    <col min="5" max="5" width="9.375" style="378" customWidth="1"/>
    <col min="6" max="6" width="18.75" style="400" customWidth="1"/>
    <col min="7" max="16384" width="8.875" style="378"/>
  </cols>
  <sheetData>
    <row r="1" spans="1:6" ht="15" customHeight="1">
      <c r="A1" s="425" t="s">
        <v>36</v>
      </c>
      <c r="F1" s="378"/>
    </row>
    <row r="2" spans="1:6" ht="15" customHeight="1">
      <c r="A2" s="425"/>
      <c r="F2" s="378"/>
    </row>
    <row r="3" spans="1:6" ht="15.95" customHeight="1">
      <c r="A3" s="235" t="s">
        <v>818</v>
      </c>
      <c r="C3" s="236"/>
      <c r="D3" s="231"/>
      <c r="E3" s="231"/>
    </row>
    <row r="4" spans="1:6" s="231" customFormat="1" ht="15.95" customHeight="1">
      <c r="A4" s="549">
        <v>42705</v>
      </c>
      <c r="B4" s="549"/>
      <c r="F4" s="324" t="s">
        <v>342</v>
      </c>
    </row>
    <row r="5" spans="1:6" s="231" customFormat="1" ht="38.450000000000003" customHeight="1">
      <c r="A5" s="382" t="s">
        <v>343</v>
      </c>
      <c r="B5" s="340" t="s">
        <v>344</v>
      </c>
      <c r="C5" s="401" t="s">
        <v>345</v>
      </c>
      <c r="D5" s="340" t="s">
        <v>346</v>
      </c>
      <c r="E5" s="402" t="s">
        <v>819</v>
      </c>
      <c r="F5" s="383" t="s">
        <v>347</v>
      </c>
    </row>
    <row r="6" spans="1:6" s="231" customFormat="1" ht="15" customHeight="1">
      <c r="A6" s="403" t="s">
        <v>348</v>
      </c>
      <c r="B6" s="404" t="s">
        <v>820</v>
      </c>
      <c r="C6" s="406">
        <v>26434</v>
      </c>
      <c r="D6" s="381">
        <v>2885.43</v>
      </c>
      <c r="E6" s="381">
        <v>1918.75</v>
      </c>
      <c r="F6" s="405" t="s">
        <v>349</v>
      </c>
    </row>
    <row r="7" spans="1:6" s="231" customFormat="1" ht="15" customHeight="1">
      <c r="A7" s="544" t="s">
        <v>350</v>
      </c>
      <c r="B7" s="545" t="s">
        <v>821</v>
      </c>
      <c r="C7" s="546">
        <v>26404</v>
      </c>
      <c r="D7" s="547">
        <v>4448.09</v>
      </c>
      <c r="E7" s="548">
        <v>1552.93</v>
      </c>
      <c r="F7" s="405" t="s">
        <v>351</v>
      </c>
    </row>
    <row r="8" spans="1:6" s="231" customFormat="1" ht="15" customHeight="1">
      <c r="A8" s="544"/>
      <c r="B8" s="545"/>
      <c r="C8" s="546"/>
      <c r="D8" s="547"/>
      <c r="E8" s="548"/>
      <c r="F8" s="407" t="s">
        <v>352</v>
      </c>
    </row>
    <row r="9" spans="1:6" s="231" customFormat="1" ht="15" customHeight="1">
      <c r="A9" s="544" t="s">
        <v>353</v>
      </c>
      <c r="B9" s="545" t="s">
        <v>822</v>
      </c>
      <c r="C9" s="546">
        <v>26828</v>
      </c>
      <c r="D9" s="547">
        <v>9917.17</v>
      </c>
      <c r="E9" s="548">
        <v>1878.64</v>
      </c>
      <c r="F9" s="405" t="s">
        <v>354</v>
      </c>
    </row>
    <row r="10" spans="1:6" s="231" customFormat="1" ht="15" customHeight="1">
      <c r="A10" s="544"/>
      <c r="B10" s="545"/>
      <c r="C10" s="546"/>
      <c r="D10" s="547"/>
      <c r="E10" s="548"/>
      <c r="F10" s="405" t="s">
        <v>355</v>
      </c>
    </row>
    <row r="11" spans="1:6" s="231" customFormat="1" ht="15" customHeight="1">
      <c r="A11" s="408" t="s">
        <v>356</v>
      </c>
      <c r="B11" s="409" t="s">
        <v>823</v>
      </c>
      <c r="C11" s="406">
        <v>26456</v>
      </c>
      <c r="D11" s="381">
        <v>1254.8399999999999</v>
      </c>
      <c r="E11" s="381">
        <v>714.71</v>
      </c>
      <c r="F11" s="405"/>
    </row>
    <row r="12" spans="1:6" s="231" customFormat="1" ht="15" customHeight="1">
      <c r="A12" s="408" t="s">
        <v>357</v>
      </c>
      <c r="B12" s="409" t="s">
        <v>824</v>
      </c>
      <c r="C12" s="406">
        <v>25873</v>
      </c>
      <c r="D12" s="381">
        <v>3554.56</v>
      </c>
      <c r="E12" s="381">
        <v>1803.28</v>
      </c>
      <c r="F12" s="405" t="s">
        <v>358</v>
      </c>
    </row>
    <row r="13" spans="1:6" s="231" customFormat="1" ht="15" customHeight="1">
      <c r="A13" s="408" t="s">
        <v>359</v>
      </c>
      <c r="B13" s="409" t="s">
        <v>360</v>
      </c>
      <c r="C13" s="406">
        <v>26837</v>
      </c>
      <c r="D13" s="381">
        <v>4475.66</v>
      </c>
      <c r="E13" s="381">
        <v>1989.69</v>
      </c>
      <c r="F13" s="405" t="s">
        <v>361</v>
      </c>
    </row>
    <row r="14" spans="1:6" s="231" customFormat="1" ht="15" customHeight="1">
      <c r="A14" s="408" t="s">
        <v>362</v>
      </c>
      <c r="B14" s="409" t="s">
        <v>825</v>
      </c>
      <c r="C14" s="406">
        <v>25415</v>
      </c>
      <c r="D14" s="381">
        <v>2603.58</v>
      </c>
      <c r="E14" s="381">
        <v>2001.52</v>
      </c>
      <c r="F14" s="405" t="s">
        <v>363</v>
      </c>
    </row>
    <row r="15" spans="1:6" s="231" customFormat="1" ht="15" customHeight="1">
      <c r="A15" s="408" t="s">
        <v>364</v>
      </c>
      <c r="B15" s="409" t="s">
        <v>365</v>
      </c>
      <c r="C15" s="406">
        <v>27530</v>
      </c>
      <c r="D15" s="381">
        <v>882.42</v>
      </c>
      <c r="E15" s="381">
        <v>439.97</v>
      </c>
      <c r="F15" s="405"/>
    </row>
    <row r="16" spans="1:6" s="231" customFormat="1" ht="15" customHeight="1">
      <c r="A16" s="408" t="s">
        <v>761</v>
      </c>
      <c r="B16" s="409" t="s">
        <v>826</v>
      </c>
      <c r="C16" s="406">
        <v>39904</v>
      </c>
      <c r="D16" s="381">
        <v>3467.55</v>
      </c>
      <c r="E16" s="381">
        <v>1992.09</v>
      </c>
      <c r="F16" s="410" t="s">
        <v>762</v>
      </c>
    </row>
    <row r="17" spans="1:6" s="231" customFormat="1" ht="15" customHeight="1">
      <c r="A17" s="408" t="s">
        <v>366</v>
      </c>
      <c r="B17" s="409" t="s">
        <v>827</v>
      </c>
      <c r="C17" s="406">
        <v>26755</v>
      </c>
      <c r="D17" s="381">
        <v>1497.58</v>
      </c>
      <c r="E17" s="381">
        <v>462.18</v>
      </c>
      <c r="F17" s="405"/>
    </row>
    <row r="18" spans="1:6" s="231" customFormat="1" ht="15" customHeight="1">
      <c r="A18" s="408" t="s">
        <v>367</v>
      </c>
      <c r="B18" s="409" t="s">
        <v>828</v>
      </c>
      <c r="C18" s="406">
        <v>27485</v>
      </c>
      <c r="D18" s="381" t="s">
        <v>4</v>
      </c>
      <c r="E18" s="381">
        <v>568.63</v>
      </c>
      <c r="F18" s="411" t="s">
        <v>368</v>
      </c>
    </row>
    <row r="19" spans="1:6" s="231" customFormat="1" ht="15" customHeight="1">
      <c r="A19" s="544" t="s">
        <v>369</v>
      </c>
      <c r="B19" s="545" t="s">
        <v>829</v>
      </c>
      <c r="C19" s="546">
        <v>25294</v>
      </c>
      <c r="D19" s="547" t="s">
        <v>4</v>
      </c>
      <c r="E19" s="548">
        <v>1946.78</v>
      </c>
      <c r="F19" s="407" t="s">
        <v>370</v>
      </c>
    </row>
    <row r="20" spans="1:6" s="231" customFormat="1" ht="15" customHeight="1">
      <c r="A20" s="544"/>
      <c r="B20" s="545"/>
      <c r="C20" s="546"/>
      <c r="D20" s="547"/>
      <c r="E20" s="548"/>
      <c r="F20" s="407" t="s">
        <v>371</v>
      </c>
    </row>
    <row r="21" spans="1:6" s="231" customFormat="1" ht="15" customHeight="1">
      <c r="A21" s="408" t="s">
        <v>372</v>
      </c>
      <c r="B21" s="409" t="s">
        <v>830</v>
      </c>
      <c r="C21" s="406">
        <v>28946</v>
      </c>
      <c r="D21" s="381">
        <v>769.33</v>
      </c>
      <c r="E21" s="381">
        <v>611.92999999999995</v>
      </c>
      <c r="F21" s="405" t="s">
        <v>373</v>
      </c>
    </row>
    <row r="22" spans="1:6" s="231" customFormat="1" ht="15" customHeight="1">
      <c r="A22" s="408" t="s">
        <v>374</v>
      </c>
      <c r="B22" s="409" t="s">
        <v>831</v>
      </c>
      <c r="C22" s="406">
        <v>30407</v>
      </c>
      <c r="D22" s="381">
        <v>525.82000000000005</v>
      </c>
      <c r="E22" s="381">
        <v>501.51</v>
      </c>
      <c r="F22" s="405"/>
    </row>
    <row r="23" spans="1:6" s="231" customFormat="1" ht="15" customHeight="1">
      <c r="A23" s="412" t="s">
        <v>375</v>
      </c>
      <c r="B23" s="409" t="s">
        <v>832</v>
      </c>
      <c r="C23" s="406">
        <v>30407</v>
      </c>
      <c r="D23" s="381">
        <v>10567.38</v>
      </c>
      <c r="E23" s="232">
        <v>3235.0259999999998</v>
      </c>
      <c r="F23" s="405"/>
    </row>
    <row r="24" spans="1:6" s="231" customFormat="1" ht="30" customHeight="1">
      <c r="A24" s="408" t="s">
        <v>376</v>
      </c>
      <c r="B24" s="413" t="s">
        <v>377</v>
      </c>
      <c r="C24" s="406">
        <v>29720</v>
      </c>
      <c r="D24" s="233">
        <v>17771</v>
      </c>
      <c r="E24" s="381">
        <v>4528.04</v>
      </c>
      <c r="F24" s="405"/>
    </row>
    <row r="25" spans="1:6" s="231" customFormat="1" ht="15" customHeight="1">
      <c r="A25" s="408" t="s">
        <v>378</v>
      </c>
      <c r="B25" s="413" t="s">
        <v>379</v>
      </c>
      <c r="C25" s="406">
        <v>41913</v>
      </c>
      <c r="D25" s="234">
        <v>878.72</v>
      </c>
      <c r="E25" s="381">
        <v>293.27999999999997</v>
      </c>
      <c r="F25" s="405"/>
    </row>
    <row r="26" spans="1:6" s="231" customFormat="1" ht="15" customHeight="1">
      <c r="A26" s="414" t="s">
        <v>380</v>
      </c>
      <c r="B26" s="409" t="s">
        <v>763</v>
      </c>
      <c r="C26" s="406">
        <v>38305</v>
      </c>
      <c r="D26" s="381">
        <v>2873.59</v>
      </c>
      <c r="E26" s="381">
        <v>330.54</v>
      </c>
      <c r="F26" s="405"/>
    </row>
    <row r="27" spans="1:6" s="231" customFormat="1" ht="15" customHeight="1">
      <c r="A27" s="408" t="s">
        <v>381</v>
      </c>
      <c r="B27" s="409" t="s">
        <v>764</v>
      </c>
      <c r="C27" s="415">
        <v>34090</v>
      </c>
      <c r="D27" s="416">
        <v>5170.32</v>
      </c>
      <c r="E27" s="416">
        <v>1099.53</v>
      </c>
      <c r="F27" s="405"/>
    </row>
    <row r="28" spans="1:6" s="231" customFormat="1" ht="15" customHeight="1">
      <c r="A28" s="403" t="s">
        <v>382</v>
      </c>
      <c r="B28" s="409" t="s">
        <v>765</v>
      </c>
      <c r="C28" s="417">
        <v>29094</v>
      </c>
      <c r="D28" s="418">
        <v>18634.810000000001</v>
      </c>
      <c r="E28" s="418">
        <v>13601.74</v>
      </c>
      <c r="F28" s="407" t="s">
        <v>833</v>
      </c>
    </row>
    <row r="29" spans="1:6" s="231" customFormat="1" ht="15" customHeight="1">
      <c r="A29" s="419" t="s">
        <v>383</v>
      </c>
      <c r="B29" s="420" t="s">
        <v>766</v>
      </c>
      <c r="C29" s="421">
        <v>37014</v>
      </c>
      <c r="D29" s="422">
        <v>2220.21</v>
      </c>
      <c r="E29" s="423">
        <v>3644.33</v>
      </c>
      <c r="F29" s="424"/>
    </row>
    <row r="30" spans="1:6" ht="15.95" customHeight="1">
      <c r="F30" s="246" t="s">
        <v>384</v>
      </c>
    </row>
    <row r="31" spans="1:6" ht="13.5" customHeight="1"/>
    <row r="32" spans="1:6" ht="13.5" customHeight="1"/>
  </sheetData>
  <mergeCells count="16">
    <mergeCell ref="A9:A10"/>
    <mergeCell ref="B9:B10"/>
    <mergeCell ref="C9:C10"/>
    <mergeCell ref="D9:D10"/>
    <mergeCell ref="E9:E10"/>
    <mergeCell ref="A19:A20"/>
    <mergeCell ref="B19:B20"/>
    <mergeCell ref="C19:C20"/>
    <mergeCell ref="D19:D20"/>
    <mergeCell ref="E19:E20"/>
    <mergeCell ref="A4:B4"/>
    <mergeCell ref="A7:A8"/>
    <mergeCell ref="B7:B8"/>
    <mergeCell ref="C7:C8"/>
    <mergeCell ref="D7:D8"/>
    <mergeCell ref="E7:E8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6"/>
  <sheetViews>
    <sheetView zoomScaleNormal="100" workbookViewId="0"/>
  </sheetViews>
  <sheetFormatPr defaultColWidth="8.875" defaultRowHeight="12"/>
  <cols>
    <col min="1" max="1" width="11.875" style="248" customWidth="1"/>
    <col min="2" max="2" width="5" style="248" customWidth="1"/>
    <col min="3" max="3" width="23.75" style="248" customWidth="1"/>
    <col min="4" max="4" width="12.5" style="248" customWidth="1"/>
    <col min="5" max="6" width="11.25" style="248" customWidth="1"/>
    <col min="7" max="7" width="10.625" style="248" customWidth="1"/>
    <col min="8" max="16384" width="8.875" style="248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s="231" customFormat="1" ht="15" customHeight="1">
      <c r="A3" s="235" t="s">
        <v>385</v>
      </c>
      <c r="B3" s="235"/>
      <c r="C3" s="235"/>
      <c r="D3" s="236"/>
      <c r="E3" s="237"/>
    </row>
    <row r="4" spans="1:7" s="231" customFormat="1" ht="15" customHeight="1">
      <c r="A4" s="549">
        <v>42736</v>
      </c>
      <c r="B4" s="549"/>
      <c r="C4" s="549"/>
      <c r="D4" s="238"/>
    </row>
    <row r="5" spans="1:7" s="231" customFormat="1" ht="15" customHeight="1">
      <c r="A5" s="550" t="s">
        <v>386</v>
      </c>
      <c r="B5" s="550"/>
      <c r="C5" s="551"/>
      <c r="D5" s="552" t="s">
        <v>387</v>
      </c>
      <c r="E5" s="551"/>
      <c r="F5" s="552" t="s">
        <v>388</v>
      </c>
      <c r="G5" s="550"/>
    </row>
    <row r="6" spans="1:7" s="231" customFormat="1" ht="14.45" customHeight="1">
      <c r="A6" s="33" t="s">
        <v>389</v>
      </c>
      <c r="B6" s="33" t="s">
        <v>390</v>
      </c>
      <c r="C6" s="239" t="s">
        <v>391</v>
      </c>
      <c r="D6" s="240" t="s">
        <v>392</v>
      </c>
      <c r="E6" s="239" t="s">
        <v>393</v>
      </c>
      <c r="F6" s="241" t="s">
        <v>394</v>
      </c>
      <c r="G6" s="241" t="s">
        <v>395</v>
      </c>
    </row>
    <row r="7" spans="1:7" s="231" customFormat="1" ht="14.45" customHeight="1">
      <c r="A7" s="33"/>
      <c r="B7" s="33" t="s">
        <v>396</v>
      </c>
      <c r="C7" s="242" t="s">
        <v>397</v>
      </c>
      <c r="D7" s="240" t="s">
        <v>398</v>
      </c>
      <c r="E7" s="239" t="s">
        <v>399</v>
      </c>
      <c r="F7" s="241"/>
      <c r="G7" s="231" t="s">
        <v>400</v>
      </c>
    </row>
    <row r="8" spans="1:7" s="231" customFormat="1" ht="14.45" customHeight="1">
      <c r="D8" s="240" t="s">
        <v>401</v>
      </c>
      <c r="E8" s="239" t="s">
        <v>399</v>
      </c>
      <c r="F8" s="241"/>
      <c r="G8" s="241" t="s">
        <v>402</v>
      </c>
    </row>
    <row r="9" spans="1:7" s="231" customFormat="1" ht="14.45" customHeight="1">
      <c r="A9" s="33" t="s">
        <v>403</v>
      </c>
      <c r="B9" s="33" t="s">
        <v>404</v>
      </c>
      <c r="C9" s="239" t="s">
        <v>405</v>
      </c>
      <c r="D9" s="240" t="s">
        <v>406</v>
      </c>
      <c r="E9" s="239" t="s">
        <v>399</v>
      </c>
      <c r="F9" s="241"/>
      <c r="G9" s="33" t="s">
        <v>407</v>
      </c>
    </row>
    <row r="10" spans="1:7" s="231" customFormat="1" ht="14.45" customHeight="1">
      <c r="A10" s="33"/>
      <c r="B10" s="33" t="s">
        <v>396</v>
      </c>
      <c r="C10" s="242" t="s">
        <v>408</v>
      </c>
      <c r="D10" s="240" t="s">
        <v>409</v>
      </c>
      <c r="E10" s="239" t="s">
        <v>399</v>
      </c>
      <c r="G10" s="241" t="s">
        <v>410</v>
      </c>
    </row>
    <row r="11" spans="1:7" s="231" customFormat="1" ht="14.45" customHeight="1">
      <c r="A11" s="33"/>
      <c r="B11" s="33"/>
      <c r="C11" s="242"/>
      <c r="D11" s="240" t="s">
        <v>411</v>
      </c>
      <c r="E11" s="239" t="s">
        <v>412</v>
      </c>
      <c r="F11" s="241"/>
      <c r="G11" s="33" t="s">
        <v>413</v>
      </c>
    </row>
    <row r="12" spans="1:7" s="231" customFormat="1" ht="14.45" customHeight="1">
      <c r="A12" s="33" t="s">
        <v>414</v>
      </c>
      <c r="B12" s="33" t="s">
        <v>415</v>
      </c>
      <c r="C12" s="242" t="s">
        <v>416</v>
      </c>
      <c r="D12" s="240" t="s">
        <v>417</v>
      </c>
      <c r="E12" s="239" t="s">
        <v>418</v>
      </c>
      <c r="F12" s="241"/>
      <c r="G12" s="33"/>
    </row>
    <row r="13" spans="1:7" s="231" customFormat="1" ht="14.45" customHeight="1">
      <c r="A13" s="33"/>
      <c r="B13" s="33" t="s">
        <v>404</v>
      </c>
      <c r="C13" s="242" t="s">
        <v>419</v>
      </c>
      <c r="D13" s="240" t="s">
        <v>420</v>
      </c>
      <c r="E13" s="239" t="s">
        <v>421</v>
      </c>
      <c r="F13" s="241" t="s">
        <v>422</v>
      </c>
      <c r="G13" s="33"/>
    </row>
    <row r="14" spans="1:7" s="231" customFormat="1" ht="14.45" customHeight="1">
      <c r="A14" s="125" t="s">
        <v>423</v>
      </c>
      <c r="B14" s="125"/>
      <c r="C14" s="243" t="s">
        <v>834</v>
      </c>
      <c r="D14" s="244" t="s">
        <v>424</v>
      </c>
      <c r="E14" s="245" t="s">
        <v>425</v>
      </c>
      <c r="F14" s="125"/>
      <c r="G14" s="125"/>
    </row>
    <row r="15" spans="1:7" s="231" customFormat="1" ht="13.5" customHeight="1">
      <c r="A15" s="426" t="s">
        <v>426</v>
      </c>
      <c r="D15" s="33"/>
      <c r="G15" s="246" t="s">
        <v>427</v>
      </c>
    </row>
    <row r="16" spans="1:7" ht="13.5" customHeight="1">
      <c r="A16" s="426" t="s">
        <v>428</v>
      </c>
      <c r="B16" s="231"/>
      <c r="C16" s="247"/>
      <c r="D16" s="247"/>
    </row>
  </sheetData>
  <mergeCells count="4">
    <mergeCell ref="A4:C4"/>
    <mergeCell ref="A5:C5"/>
    <mergeCell ref="D5:E5"/>
    <mergeCell ref="F5:G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2"/>
  <sheetViews>
    <sheetView zoomScaleNormal="100" zoomScaleSheetLayoutView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ht="15" customHeight="1">
      <c r="A3" s="15" t="s">
        <v>429</v>
      </c>
      <c r="C3" s="249"/>
      <c r="D3" s="250"/>
      <c r="E3" s="251"/>
      <c r="F3" s="251"/>
    </row>
    <row r="4" spans="1:7" ht="15" customHeight="1">
      <c r="A4" s="367"/>
      <c r="B4" s="367"/>
      <c r="C4" s="377"/>
      <c r="D4" s="367"/>
      <c r="E4" s="377"/>
      <c r="F4" s="367"/>
      <c r="G4" s="142" t="s">
        <v>430</v>
      </c>
    </row>
    <row r="5" spans="1:7" ht="15" customHeight="1">
      <c r="A5" s="442" t="s">
        <v>431</v>
      </c>
      <c r="B5" s="498" t="s">
        <v>767</v>
      </c>
      <c r="C5" s="518"/>
      <c r="D5" s="498" t="s">
        <v>768</v>
      </c>
      <c r="E5" s="518"/>
      <c r="F5" s="498" t="s">
        <v>769</v>
      </c>
      <c r="G5" s="518"/>
    </row>
    <row r="6" spans="1:7" ht="15" customHeight="1">
      <c r="A6" s="475"/>
      <c r="B6" s="355" t="s">
        <v>433</v>
      </c>
      <c r="C6" s="355" t="s">
        <v>434</v>
      </c>
      <c r="D6" s="355" t="s">
        <v>433</v>
      </c>
      <c r="E6" s="355" t="s">
        <v>434</v>
      </c>
      <c r="F6" s="355" t="s">
        <v>433</v>
      </c>
      <c r="G6" s="355" t="s">
        <v>434</v>
      </c>
    </row>
    <row r="7" spans="1:7" ht="17.25" customHeight="1">
      <c r="A7" s="384" t="s">
        <v>179</v>
      </c>
      <c r="B7" s="252">
        <v>35265</v>
      </c>
      <c r="C7" s="252">
        <v>740575</v>
      </c>
      <c r="D7" s="252">
        <v>36996</v>
      </c>
      <c r="E7" s="252">
        <v>730548</v>
      </c>
      <c r="F7" s="252">
        <v>37314</v>
      </c>
      <c r="G7" s="252">
        <v>721545</v>
      </c>
    </row>
    <row r="8" spans="1:7" ht="15" customHeight="1">
      <c r="A8" s="253" t="s">
        <v>435</v>
      </c>
      <c r="B8" s="67">
        <v>777</v>
      </c>
      <c r="C8" s="67">
        <v>20852</v>
      </c>
      <c r="D8" s="67">
        <v>804</v>
      </c>
      <c r="E8" s="67">
        <v>22264</v>
      </c>
      <c r="F8" s="67">
        <v>781</v>
      </c>
      <c r="G8" s="67">
        <v>21511</v>
      </c>
    </row>
    <row r="9" spans="1:7" ht="15" customHeight="1">
      <c r="A9" s="253" t="s">
        <v>436</v>
      </c>
      <c r="B9" s="67">
        <v>1744</v>
      </c>
      <c r="C9" s="67">
        <v>276274</v>
      </c>
      <c r="D9" s="67">
        <v>1873</v>
      </c>
      <c r="E9" s="67">
        <v>250013</v>
      </c>
      <c r="F9" s="67">
        <v>1870</v>
      </c>
      <c r="G9" s="67">
        <v>230703</v>
      </c>
    </row>
    <row r="10" spans="1:7" ht="15" customHeight="1">
      <c r="A10" s="343" t="s">
        <v>437</v>
      </c>
      <c r="B10" s="67">
        <v>29307</v>
      </c>
      <c r="C10" s="67">
        <v>352045</v>
      </c>
      <c r="D10" s="67">
        <v>30928</v>
      </c>
      <c r="E10" s="67">
        <v>371745</v>
      </c>
      <c r="F10" s="67">
        <v>31206</v>
      </c>
      <c r="G10" s="67">
        <v>373872</v>
      </c>
    </row>
    <row r="11" spans="1:7" ht="15" customHeight="1">
      <c r="A11" s="254" t="s">
        <v>438</v>
      </c>
      <c r="B11" s="10">
        <v>3437</v>
      </c>
      <c r="C11" s="10">
        <v>91404</v>
      </c>
      <c r="D11" s="10">
        <v>3391</v>
      </c>
      <c r="E11" s="10">
        <v>86526</v>
      </c>
      <c r="F11" s="10">
        <v>3457</v>
      </c>
      <c r="G11" s="10">
        <v>95459</v>
      </c>
    </row>
    <row r="12" spans="1:7" ht="15" customHeight="1">
      <c r="A12" s="367"/>
      <c r="B12" s="367"/>
      <c r="C12" s="377"/>
      <c r="D12" s="367"/>
      <c r="E12" s="377"/>
      <c r="F12" s="367"/>
      <c r="G12" s="377" t="s">
        <v>439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22"/>
  <sheetViews>
    <sheetView zoomScaleNormal="100" zoomScaleSheetLayoutView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9" s="378" customFormat="1" ht="15" customHeight="1">
      <c r="A1" s="425" t="s">
        <v>36</v>
      </c>
    </row>
    <row r="2" spans="1:9" s="378" customFormat="1" ht="15" customHeight="1">
      <c r="A2" s="425"/>
    </row>
    <row r="3" spans="1:9" ht="15" customHeight="1">
      <c r="A3" s="64" t="s">
        <v>440</v>
      </c>
      <c r="B3" s="367"/>
      <c r="C3" s="249"/>
      <c r="E3" s="251"/>
    </row>
    <row r="4" spans="1:9" ht="15" customHeight="1">
      <c r="A4" s="62"/>
      <c r="C4" s="59"/>
      <c r="E4" s="59"/>
      <c r="G4" s="63" t="s">
        <v>430</v>
      </c>
    </row>
    <row r="5" spans="1:9" ht="15" customHeight="1">
      <c r="A5" s="482"/>
      <c r="B5" s="498" t="s">
        <v>767</v>
      </c>
      <c r="C5" s="518"/>
      <c r="D5" s="498" t="s">
        <v>768</v>
      </c>
      <c r="E5" s="518"/>
      <c r="F5" s="498" t="s">
        <v>769</v>
      </c>
      <c r="G5" s="518"/>
    </row>
    <row r="6" spans="1:9" ht="15" customHeight="1">
      <c r="A6" s="483"/>
      <c r="B6" s="358" t="s">
        <v>433</v>
      </c>
      <c r="C6" s="358" t="s">
        <v>434</v>
      </c>
      <c r="D6" s="358" t="s">
        <v>433</v>
      </c>
      <c r="E6" s="358" t="s">
        <v>434</v>
      </c>
      <c r="F6" s="358" t="s">
        <v>433</v>
      </c>
      <c r="G6" s="358" t="s">
        <v>434</v>
      </c>
    </row>
    <row r="7" spans="1:9" ht="15" customHeight="1">
      <c r="A7" s="111" t="s">
        <v>179</v>
      </c>
      <c r="B7" s="252">
        <v>35265</v>
      </c>
      <c r="C7" s="252">
        <v>740575</v>
      </c>
      <c r="D7" s="252">
        <v>36996</v>
      </c>
      <c r="E7" s="252">
        <v>730548</v>
      </c>
      <c r="F7" s="252">
        <v>37314</v>
      </c>
      <c r="G7" s="252">
        <v>721545</v>
      </c>
      <c r="I7" s="255"/>
    </row>
    <row r="8" spans="1:9" ht="15" customHeight="1">
      <c r="A8" s="256" t="s">
        <v>441</v>
      </c>
      <c r="B8" s="21">
        <v>2748</v>
      </c>
      <c r="C8" s="21">
        <v>54199</v>
      </c>
      <c r="D8" s="21">
        <v>3204</v>
      </c>
      <c r="E8" s="21">
        <v>64137</v>
      </c>
      <c r="F8" s="21">
        <v>3188</v>
      </c>
      <c r="G8" s="21">
        <v>59145</v>
      </c>
      <c r="I8" s="255"/>
    </row>
    <row r="9" spans="1:9" ht="15" customHeight="1">
      <c r="A9" s="256" t="s">
        <v>442</v>
      </c>
      <c r="B9" s="21">
        <v>3079</v>
      </c>
      <c r="C9" s="21">
        <v>46704</v>
      </c>
      <c r="D9" s="21">
        <v>3262</v>
      </c>
      <c r="E9" s="21">
        <v>52411</v>
      </c>
      <c r="F9" s="21">
        <v>3360</v>
      </c>
      <c r="G9" s="21">
        <v>49416</v>
      </c>
    </row>
    <row r="10" spans="1:9" ht="15" customHeight="1">
      <c r="A10" s="256" t="s">
        <v>443</v>
      </c>
      <c r="B10" s="21">
        <v>2859</v>
      </c>
      <c r="C10" s="21">
        <v>68866</v>
      </c>
      <c r="D10" s="21">
        <v>2982</v>
      </c>
      <c r="E10" s="21">
        <v>65657</v>
      </c>
      <c r="F10" s="21">
        <v>3120</v>
      </c>
      <c r="G10" s="21">
        <v>69908</v>
      </c>
    </row>
    <row r="11" spans="1:9" ht="15" customHeight="1">
      <c r="A11" s="256" t="s">
        <v>444</v>
      </c>
      <c r="B11" s="21">
        <v>3276</v>
      </c>
      <c r="C11" s="21">
        <v>84948</v>
      </c>
      <c r="D11" s="21">
        <v>3486</v>
      </c>
      <c r="E11" s="21">
        <v>68043</v>
      </c>
      <c r="F11" s="21">
        <v>3592</v>
      </c>
      <c r="G11" s="21">
        <v>97530</v>
      </c>
    </row>
    <row r="12" spans="1:9" ht="15" customHeight="1">
      <c r="A12" s="256" t="s">
        <v>445</v>
      </c>
      <c r="B12" s="21">
        <v>2362</v>
      </c>
      <c r="C12" s="21">
        <v>45291</v>
      </c>
      <c r="D12" s="21">
        <v>2513</v>
      </c>
      <c r="E12" s="21">
        <v>50054</v>
      </c>
      <c r="F12" s="21">
        <v>2678</v>
      </c>
      <c r="G12" s="21">
        <v>47833</v>
      </c>
    </row>
    <row r="13" spans="1:9" ht="15" customHeight="1">
      <c r="A13" s="256" t="s">
        <v>446</v>
      </c>
      <c r="B13" s="21">
        <v>1215</v>
      </c>
      <c r="C13" s="21">
        <v>93396</v>
      </c>
      <c r="D13" s="21">
        <v>1749</v>
      </c>
      <c r="E13" s="21">
        <v>90419</v>
      </c>
      <c r="F13" s="21">
        <v>2095</v>
      </c>
      <c r="G13" s="21">
        <v>56387</v>
      </c>
    </row>
    <row r="14" spans="1:9" ht="15" customHeight="1">
      <c r="A14" s="256" t="s">
        <v>447</v>
      </c>
      <c r="B14" s="21">
        <v>4813</v>
      </c>
      <c r="C14" s="21">
        <v>71397</v>
      </c>
      <c r="D14" s="21">
        <v>4897</v>
      </c>
      <c r="E14" s="21">
        <v>72397</v>
      </c>
      <c r="F14" s="21">
        <v>4548</v>
      </c>
      <c r="G14" s="21">
        <v>70635</v>
      </c>
    </row>
    <row r="15" spans="1:9" ht="15" customHeight="1">
      <c r="A15" s="256" t="s">
        <v>448</v>
      </c>
      <c r="B15" s="21">
        <v>729</v>
      </c>
      <c r="C15" s="21">
        <v>16214</v>
      </c>
      <c r="D15" s="21">
        <v>763</v>
      </c>
      <c r="E15" s="21">
        <v>15072</v>
      </c>
      <c r="F15" s="21">
        <v>687</v>
      </c>
      <c r="G15" s="21">
        <v>14324</v>
      </c>
    </row>
    <row r="16" spans="1:9" ht="15" customHeight="1">
      <c r="A16" s="256" t="s">
        <v>449</v>
      </c>
      <c r="B16" s="118">
        <v>2376</v>
      </c>
      <c r="C16" s="118">
        <v>63813</v>
      </c>
      <c r="D16" s="21">
        <v>2314</v>
      </c>
      <c r="E16" s="21">
        <v>61871</v>
      </c>
      <c r="F16" s="21">
        <v>2220</v>
      </c>
      <c r="G16" s="21">
        <v>60382</v>
      </c>
    </row>
    <row r="17" spans="1:7" ht="15" customHeight="1">
      <c r="A17" s="256" t="s">
        <v>450</v>
      </c>
      <c r="B17" s="21">
        <v>825</v>
      </c>
      <c r="C17" s="21">
        <v>7599</v>
      </c>
      <c r="D17" s="21">
        <v>839</v>
      </c>
      <c r="E17" s="21">
        <v>8766</v>
      </c>
      <c r="F17" s="21">
        <v>772</v>
      </c>
      <c r="G17" s="21">
        <v>7193</v>
      </c>
    </row>
    <row r="18" spans="1:7" ht="15" customHeight="1">
      <c r="A18" s="256" t="s">
        <v>451</v>
      </c>
      <c r="B18" s="21">
        <v>1447</v>
      </c>
      <c r="C18" s="21">
        <v>25566</v>
      </c>
      <c r="D18" s="21">
        <v>1417</v>
      </c>
      <c r="E18" s="21">
        <v>23386</v>
      </c>
      <c r="F18" s="21">
        <v>1294</v>
      </c>
      <c r="G18" s="21">
        <v>22755</v>
      </c>
    </row>
    <row r="19" spans="1:7" ht="15" customHeight="1">
      <c r="A19" s="256" t="s">
        <v>452</v>
      </c>
      <c r="B19" s="21">
        <v>2270</v>
      </c>
      <c r="C19" s="21">
        <v>37172</v>
      </c>
      <c r="D19" s="21">
        <v>2349</v>
      </c>
      <c r="E19" s="21">
        <v>39306</v>
      </c>
      <c r="F19" s="21">
        <v>2439</v>
      </c>
      <c r="G19" s="21">
        <v>36561</v>
      </c>
    </row>
    <row r="20" spans="1:7" ht="15" customHeight="1">
      <c r="A20" s="256" t="s">
        <v>453</v>
      </c>
      <c r="B20" s="21">
        <v>5379</v>
      </c>
      <c r="C20" s="21">
        <v>94025</v>
      </c>
      <c r="D20" s="21">
        <v>5227</v>
      </c>
      <c r="E20" s="21">
        <v>88351</v>
      </c>
      <c r="F20" s="21">
        <v>5141</v>
      </c>
      <c r="G20" s="21">
        <v>87323</v>
      </c>
    </row>
    <row r="21" spans="1:7" ht="15" customHeight="1">
      <c r="A21" s="108" t="s">
        <v>454</v>
      </c>
      <c r="B21" s="10">
        <v>1887</v>
      </c>
      <c r="C21" s="10">
        <v>31385</v>
      </c>
      <c r="D21" s="10">
        <v>1994</v>
      </c>
      <c r="E21" s="10">
        <v>30678</v>
      </c>
      <c r="F21" s="10">
        <v>2180</v>
      </c>
      <c r="G21" s="10">
        <v>42153</v>
      </c>
    </row>
    <row r="22" spans="1:7" ht="15" customHeight="1">
      <c r="A22" s="62"/>
      <c r="C22" s="59"/>
      <c r="E22" s="59"/>
      <c r="G22" s="377" t="s">
        <v>455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7"/>
  <sheetViews>
    <sheetView zoomScaleNormal="100" workbookViewId="0"/>
  </sheetViews>
  <sheetFormatPr defaultColWidth="8.875" defaultRowHeight="13.5"/>
  <cols>
    <col min="1" max="1" width="24.75" style="259" customWidth="1"/>
    <col min="2" max="7" width="10.25" style="259" customWidth="1"/>
    <col min="8" max="16384" width="8.875" style="259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s="257" customFormat="1" ht="15" customHeight="1">
      <c r="A3" s="15" t="s">
        <v>456</v>
      </c>
      <c r="F3" s="258"/>
      <c r="G3" s="258"/>
    </row>
    <row r="4" spans="1:7" ht="15" customHeight="1"/>
    <row r="5" spans="1:7" s="367" customFormat="1" ht="15" customHeight="1">
      <c r="A5" s="350" t="s">
        <v>457</v>
      </c>
      <c r="B5" s="447" t="s">
        <v>770</v>
      </c>
      <c r="C5" s="448"/>
      <c r="D5" s="470"/>
      <c r="E5" s="448" t="s">
        <v>743</v>
      </c>
      <c r="F5" s="448"/>
      <c r="G5" s="448"/>
    </row>
    <row r="6" spans="1:7" ht="15" customHeight="1">
      <c r="A6" s="350" t="s">
        <v>431</v>
      </c>
      <c r="B6" s="380" t="s">
        <v>433</v>
      </c>
      <c r="C6" s="380" t="s">
        <v>458</v>
      </c>
      <c r="D6" s="342" t="s">
        <v>434</v>
      </c>
      <c r="E6" s="380" t="s">
        <v>433</v>
      </c>
      <c r="F6" s="380" t="s">
        <v>458</v>
      </c>
      <c r="G6" s="342" t="s">
        <v>434</v>
      </c>
    </row>
    <row r="7" spans="1:7" ht="15" customHeight="1">
      <c r="A7" s="384" t="s">
        <v>86</v>
      </c>
      <c r="B7" s="252">
        <v>5985</v>
      </c>
      <c r="C7" s="252">
        <v>7892</v>
      </c>
      <c r="D7" s="252">
        <v>604804</v>
      </c>
      <c r="E7" s="252">
        <v>5998</v>
      </c>
      <c r="F7" s="252">
        <v>12325</v>
      </c>
      <c r="G7" s="252">
        <v>631146</v>
      </c>
    </row>
    <row r="8" spans="1:7" ht="15" customHeight="1">
      <c r="A8" s="366" t="s">
        <v>459</v>
      </c>
      <c r="B8" s="67">
        <v>291</v>
      </c>
      <c r="C8" s="67">
        <v>650</v>
      </c>
      <c r="D8" s="67">
        <v>228549</v>
      </c>
      <c r="E8" s="67">
        <v>309</v>
      </c>
      <c r="F8" s="67">
        <v>969</v>
      </c>
      <c r="G8" s="67">
        <v>240238</v>
      </c>
    </row>
    <row r="9" spans="1:7" ht="15" customHeight="1">
      <c r="A9" s="366" t="s">
        <v>460</v>
      </c>
      <c r="B9" s="67">
        <v>303</v>
      </c>
      <c r="C9" s="67">
        <v>644</v>
      </c>
      <c r="D9" s="67">
        <v>82279</v>
      </c>
      <c r="E9" s="67">
        <v>203</v>
      </c>
      <c r="F9" s="67">
        <v>645</v>
      </c>
      <c r="G9" s="67">
        <v>57434</v>
      </c>
    </row>
    <row r="10" spans="1:7" ht="15" customHeight="1">
      <c r="A10" s="366" t="s">
        <v>461</v>
      </c>
      <c r="B10" s="67">
        <v>344</v>
      </c>
      <c r="C10" s="67">
        <v>742</v>
      </c>
      <c r="D10" s="67">
        <v>61378</v>
      </c>
      <c r="E10" s="67">
        <v>334</v>
      </c>
      <c r="F10" s="67">
        <v>1051</v>
      </c>
      <c r="G10" s="67">
        <v>55289</v>
      </c>
    </row>
    <row r="11" spans="1:7" ht="15" customHeight="1">
      <c r="A11" s="366" t="s">
        <v>462</v>
      </c>
      <c r="B11" s="67">
        <v>4391</v>
      </c>
      <c r="C11" s="67">
        <v>5856</v>
      </c>
      <c r="D11" s="67">
        <v>60893</v>
      </c>
      <c r="E11" s="67">
        <v>4533</v>
      </c>
      <c r="F11" s="67">
        <v>9660</v>
      </c>
      <c r="G11" s="67">
        <v>64714</v>
      </c>
    </row>
    <row r="12" spans="1:7" ht="15" customHeight="1">
      <c r="A12" s="366" t="s">
        <v>463</v>
      </c>
      <c r="B12" s="67">
        <v>656</v>
      </c>
      <c r="C12" s="260" t="s">
        <v>464</v>
      </c>
      <c r="D12" s="67">
        <v>34497</v>
      </c>
      <c r="E12" s="67">
        <v>619</v>
      </c>
      <c r="F12" s="118" t="s">
        <v>464</v>
      </c>
      <c r="G12" s="67">
        <v>35743</v>
      </c>
    </row>
    <row r="13" spans="1:7" ht="15" customHeight="1">
      <c r="A13" s="137" t="s">
        <v>465</v>
      </c>
      <c r="B13" s="175" t="s">
        <v>464</v>
      </c>
      <c r="C13" s="119" t="s">
        <v>464</v>
      </c>
      <c r="D13" s="10">
        <v>137208</v>
      </c>
      <c r="E13" s="119" t="s">
        <v>464</v>
      </c>
      <c r="F13" s="119" t="s">
        <v>464</v>
      </c>
      <c r="G13" s="10">
        <v>177728</v>
      </c>
    </row>
    <row r="14" spans="1:7">
      <c r="A14" s="2"/>
      <c r="D14" s="377"/>
      <c r="G14" s="377" t="s">
        <v>466</v>
      </c>
    </row>
    <row r="15" spans="1:7" ht="15" customHeight="1"/>
    <row r="17" spans="2:4">
      <c r="B17" s="261"/>
      <c r="C17" s="261"/>
      <c r="D17" s="261"/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6"/>
  <sheetViews>
    <sheetView zoomScaleNormal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s="367" customFormat="1" ht="15" customHeight="1">
      <c r="A3" s="64" t="s">
        <v>467</v>
      </c>
    </row>
    <row r="4" spans="1:7" ht="12.75" customHeight="1">
      <c r="A4" s="62"/>
      <c r="C4" s="59"/>
      <c r="E4" s="59"/>
      <c r="G4" s="63" t="s">
        <v>430</v>
      </c>
    </row>
    <row r="5" spans="1:7" ht="15" customHeight="1">
      <c r="A5" s="482" t="s">
        <v>468</v>
      </c>
      <c r="B5" s="498" t="s">
        <v>771</v>
      </c>
      <c r="C5" s="518"/>
      <c r="D5" s="498" t="s">
        <v>432</v>
      </c>
      <c r="E5" s="518"/>
      <c r="F5" s="498" t="s">
        <v>772</v>
      </c>
      <c r="G5" s="518"/>
    </row>
    <row r="6" spans="1:7" ht="15" customHeight="1">
      <c r="A6" s="483"/>
      <c r="B6" s="358" t="s">
        <v>433</v>
      </c>
      <c r="C6" s="358" t="s">
        <v>434</v>
      </c>
      <c r="D6" s="358" t="s">
        <v>433</v>
      </c>
      <c r="E6" s="358" t="s">
        <v>434</v>
      </c>
      <c r="F6" s="358" t="s">
        <v>433</v>
      </c>
      <c r="G6" s="355" t="s">
        <v>434</v>
      </c>
    </row>
    <row r="7" spans="1:7" ht="15" customHeight="1">
      <c r="A7" s="111" t="s">
        <v>179</v>
      </c>
      <c r="B7" s="252">
        <v>10213</v>
      </c>
      <c r="C7" s="252">
        <v>150129</v>
      </c>
      <c r="D7" s="252">
        <v>9853</v>
      </c>
      <c r="E7" s="252">
        <v>144160</v>
      </c>
      <c r="F7" s="252">
        <v>9000</v>
      </c>
      <c r="G7" s="262">
        <v>132645</v>
      </c>
    </row>
    <row r="8" spans="1:7" ht="15" customHeight="1">
      <c r="A8" s="263" t="s">
        <v>469</v>
      </c>
      <c r="B8" s="21">
        <v>1133</v>
      </c>
      <c r="C8" s="21">
        <v>17726</v>
      </c>
      <c r="D8" s="21">
        <v>1096</v>
      </c>
      <c r="E8" s="21">
        <v>15995</v>
      </c>
      <c r="F8" s="21">
        <v>964</v>
      </c>
      <c r="G8" s="21">
        <v>15482</v>
      </c>
    </row>
    <row r="9" spans="1:7" ht="15" customHeight="1">
      <c r="A9" s="263" t="s">
        <v>470</v>
      </c>
      <c r="B9" s="21">
        <v>1668</v>
      </c>
      <c r="C9" s="21">
        <v>21018</v>
      </c>
      <c r="D9" s="21">
        <v>1511</v>
      </c>
      <c r="E9" s="21">
        <v>19724</v>
      </c>
      <c r="F9" s="21">
        <v>1459</v>
      </c>
      <c r="G9" s="21">
        <v>19313</v>
      </c>
    </row>
    <row r="10" spans="1:7" ht="15" customHeight="1">
      <c r="A10" s="263" t="s">
        <v>471</v>
      </c>
      <c r="B10" s="21">
        <v>1367</v>
      </c>
      <c r="C10" s="21">
        <v>35319</v>
      </c>
      <c r="D10" s="21">
        <v>1293</v>
      </c>
      <c r="E10" s="21">
        <v>33906</v>
      </c>
      <c r="F10" s="21">
        <v>1291</v>
      </c>
      <c r="G10" s="21">
        <v>34919</v>
      </c>
    </row>
    <row r="11" spans="1:7" ht="15" customHeight="1">
      <c r="A11" s="263" t="s">
        <v>472</v>
      </c>
      <c r="B11" s="21">
        <v>1293</v>
      </c>
      <c r="C11" s="21">
        <v>15711</v>
      </c>
      <c r="D11" s="21">
        <v>1262</v>
      </c>
      <c r="E11" s="21">
        <v>15226</v>
      </c>
      <c r="F11" s="21">
        <v>1254</v>
      </c>
      <c r="G11" s="21">
        <v>14819</v>
      </c>
    </row>
    <row r="12" spans="1:7" ht="15" customHeight="1">
      <c r="A12" s="263" t="s">
        <v>473</v>
      </c>
      <c r="B12" s="21">
        <v>739</v>
      </c>
      <c r="C12" s="21">
        <v>9305</v>
      </c>
      <c r="D12" s="21">
        <v>702</v>
      </c>
      <c r="E12" s="21">
        <v>9942</v>
      </c>
      <c r="F12" s="118" t="s">
        <v>4</v>
      </c>
      <c r="G12" s="118" t="s">
        <v>4</v>
      </c>
    </row>
    <row r="13" spans="1:7" ht="15" customHeight="1">
      <c r="A13" s="263" t="s">
        <v>474</v>
      </c>
      <c r="B13" s="21">
        <v>1361</v>
      </c>
      <c r="C13" s="21">
        <v>15677</v>
      </c>
      <c r="D13" s="21">
        <v>1351</v>
      </c>
      <c r="E13" s="21">
        <v>15226</v>
      </c>
      <c r="F13" s="21">
        <v>1339</v>
      </c>
      <c r="G13" s="21">
        <v>14282</v>
      </c>
    </row>
    <row r="14" spans="1:7" ht="15" customHeight="1">
      <c r="A14" s="263" t="s">
        <v>475</v>
      </c>
      <c r="B14" s="21">
        <v>1428</v>
      </c>
      <c r="C14" s="21">
        <v>20574</v>
      </c>
      <c r="D14" s="21">
        <v>1416</v>
      </c>
      <c r="E14" s="21">
        <v>20293</v>
      </c>
      <c r="F14" s="21">
        <v>1464</v>
      </c>
      <c r="G14" s="21">
        <v>20606</v>
      </c>
    </row>
    <row r="15" spans="1:7" ht="15" customHeight="1">
      <c r="A15" s="264" t="s">
        <v>476</v>
      </c>
      <c r="B15" s="10">
        <v>1224</v>
      </c>
      <c r="C15" s="10">
        <v>14799</v>
      </c>
      <c r="D15" s="10">
        <v>1222</v>
      </c>
      <c r="E15" s="10">
        <v>13848</v>
      </c>
      <c r="F15" s="10">
        <v>1229</v>
      </c>
      <c r="G15" s="10">
        <v>13224</v>
      </c>
    </row>
    <row r="16" spans="1:7" ht="12.75" customHeight="1">
      <c r="A16" s="553"/>
      <c r="B16" s="553"/>
      <c r="C16" s="553"/>
      <c r="D16" s="553"/>
      <c r="E16" s="553"/>
      <c r="G16" s="59" t="s">
        <v>477</v>
      </c>
    </row>
  </sheetData>
  <mergeCells count="5">
    <mergeCell ref="A5:A6"/>
    <mergeCell ref="B5:C5"/>
    <mergeCell ref="D5:E5"/>
    <mergeCell ref="F5:G5"/>
    <mergeCell ref="A16:E1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14"/>
  <sheetViews>
    <sheetView zoomScaleNormal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8" s="378" customFormat="1" ht="15" customHeight="1">
      <c r="A1" s="425" t="s">
        <v>36</v>
      </c>
    </row>
    <row r="2" spans="1:8" s="378" customFormat="1" ht="15" customHeight="1">
      <c r="A2" s="425"/>
    </row>
    <row r="3" spans="1:8" ht="15" customHeight="1">
      <c r="A3" s="15" t="s">
        <v>478</v>
      </c>
      <c r="B3" s="15"/>
      <c r="C3" s="15"/>
      <c r="D3" s="15"/>
      <c r="E3" s="257"/>
      <c r="F3" s="257"/>
      <c r="G3" s="257"/>
    </row>
    <row r="4" spans="1:8" ht="12.75" customHeight="1">
      <c r="A4" s="259"/>
      <c r="B4" s="259"/>
      <c r="C4" s="259"/>
      <c r="D4" s="259"/>
      <c r="E4" s="259"/>
      <c r="F4" s="259"/>
      <c r="G4" s="63" t="s">
        <v>430</v>
      </c>
    </row>
    <row r="5" spans="1:8" ht="15" customHeight="1">
      <c r="A5" s="350" t="s">
        <v>457</v>
      </c>
      <c r="B5" s="448" t="s">
        <v>770</v>
      </c>
      <c r="C5" s="448"/>
      <c r="D5" s="470"/>
      <c r="E5" s="447" t="s">
        <v>743</v>
      </c>
      <c r="F5" s="448"/>
      <c r="G5" s="448"/>
    </row>
    <row r="6" spans="1:8" ht="15" customHeight="1">
      <c r="A6" s="350" t="s">
        <v>431</v>
      </c>
      <c r="B6" s="350" t="s">
        <v>433</v>
      </c>
      <c r="C6" s="380" t="s">
        <v>458</v>
      </c>
      <c r="D6" s="342" t="s">
        <v>434</v>
      </c>
      <c r="E6" s="380" t="s">
        <v>433</v>
      </c>
      <c r="F6" s="380" t="s">
        <v>458</v>
      </c>
      <c r="G6" s="342" t="s">
        <v>434</v>
      </c>
    </row>
    <row r="7" spans="1:8" ht="15" customHeight="1">
      <c r="A7" s="384" t="s">
        <v>86</v>
      </c>
      <c r="B7" s="265">
        <v>4247</v>
      </c>
      <c r="C7" s="265">
        <v>5292</v>
      </c>
      <c r="D7" s="265">
        <v>79761</v>
      </c>
      <c r="E7" s="265">
        <v>3985</v>
      </c>
      <c r="F7" s="265">
        <v>5007</v>
      </c>
      <c r="G7" s="265">
        <v>82927</v>
      </c>
      <c r="H7" s="266"/>
    </row>
    <row r="8" spans="1:8" ht="15" customHeight="1">
      <c r="A8" s="267" t="s">
        <v>481</v>
      </c>
      <c r="B8" s="268">
        <v>167</v>
      </c>
      <c r="C8" s="268">
        <v>279</v>
      </c>
      <c r="D8" s="268">
        <v>14935</v>
      </c>
      <c r="E8" s="268">
        <v>175</v>
      </c>
      <c r="F8" s="268">
        <v>310</v>
      </c>
      <c r="G8" s="268">
        <v>16735</v>
      </c>
    </row>
    <row r="9" spans="1:8" ht="15" customHeight="1">
      <c r="A9" s="267" t="s">
        <v>835</v>
      </c>
      <c r="B9" s="268">
        <v>672</v>
      </c>
      <c r="C9" s="268">
        <v>681</v>
      </c>
      <c r="D9" s="268">
        <v>14845</v>
      </c>
      <c r="E9" s="268">
        <v>640</v>
      </c>
      <c r="F9" s="268">
        <v>649</v>
      </c>
      <c r="G9" s="268">
        <v>14365</v>
      </c>
    </row>
    <row r="10" spans="1:8" ht="15" customHeight="1">
      <c r="A10" s="267" t="s">
        <v>482</v>
      </c>
      <c r="B10" s="269">
        <v>1591</v>
      </c>
      <c r="C10" s="269">
        <v>1993</v>
      </c>
      <c r="D10" s="269">
        <v>25731</v>
      </c>
      <c r="E10" s="269">
        <v>1517</v>
      </c>
      <c r="F10" s="269">
        <v>1887</v>
      </c>
      <c r="G10" s="269">
        <v>26271</v>
      </c>
    </row>
    <row r="11" spans="1:8" ht="15" customHeight="1">
      <c r="A11" s="267" t="s">
        <v>483</v>
      </c>
      <c r="B11" s="269">
        <v>898</v>
      </c>
      <c r="C11" s="269">
        <v>1088</v>
      </c>
      <c r="D11" s="269">
        <v>8172</v>
      </c>
      <c r="E11" s="269">
        <v>886</v>
      </c>
      <c r="F11" s="269">
        <v>1087</v>
      </c>
      <c r="G11" s="269">
        <v>7308</v>
      </c>
    </row>
    <row r="12" spans="1:8" ht="15" customHeight="1">
      <c r="A12" s="267" t="s">
        <v>484</v>
      </c>
      <c r="B12" s="268">
        <v>93</v>
      </c>
      <c r="C12" s="268">
        <v>206</v>
      </c>
      <c r="D12" s="270">
        <v>11669</v>
      </c>
      <c r="E12" s="268">
        <v>121</v>
      </c>
      <c r="F12" s="268">
        <v>236</v>
      </c>
      <c r="G12" s="270">
        <v>14346</v>
      </c>
    </row>
    <row r="13" spans="1:8" ht="15" customHeight="1">
      <c r="A13" s="271" t="s">
        <v>485</v>
      </c>
      <c r="B13" s="272">
        <v>826</v>
      </c>
      <c r="C13" s="272">
        <v>1045</v>
      </c>
      <c r="D13" s="272">
        <v>4409</v>
      </c>
      <c r="E13" s="272">
        <v>646</v>
      </c>
      <c r="F13" s="272">
        <v>838</v>
      </c>
      <c r="G13" s="272">
        <v>3902</v>
      </c>
    </row>
    <row r="14" spans="1:8" ht="12.75" customHeight="1">
      <c r="A14" s="367"/>
      <c r="B14" s="367"/>
      <c r="C14" s="367"/>
      <c r="D14" s="377"/>
      <c r="E14" s="367"/>
      <c r="F14" s="367"/>
      <c r="G14" s="59" t="s">
        <v>477</v>
      </c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6"/>
  <sheetViews>
    <sheetView zoomScaleNormal="100" workbookViewId="0"/>
  </sheetViews>
  <sheetFormatPr defaultColWidth="8.25" defaultRowHeight="12"/>
  <cols>
    <col min="1" max="1" width="12.5" style="6" customWidth="1"/>
    <col min="2" max="16384" width="8.25" style="6"/>
  </cols>
  <sheetData>
    <row r="1" spans="1:10" ht="15" customHeight="1">
      <c r="A1" s="390" t="s">
        <v>36</v>
      </c>
    </row>
    <row r="2" spans="1:10" ht="15" customHeight="1">
      <c r="A2" s="390"/>
    </row>
    <row r="3" spans="1:10" ht="15" customHeight="1">
      <c r="A3" s="162" t="s">
        <v>35</v>
      </c>
    </row>
    <row r="4" spans="1:10" s="8" customFormat="1" ht="15" customHeight="1">
      <c r="J4" s="163" t="s">
        <v>34</v>
      </c>
    </row>
    <row r="5" spans="1:10" s="8" customFormat="1" ht="15" customHeight="1">
      <c r="A5" s="451" t="s">
        <v>33</v>
      </c>
      <c r="B5" s="453" t="s">
        <v>32</v>
      </c>
      <c r="C5" s="455" t="s">
        <v>31</v>
      </c>
      <c r="D5" s="456"/>
      <c r="E5" s="456"/>
      <c r="F5" s="455" t="s">
        <v>30</v>
      </c>
      <c r="G5" s="456"/>
      <c r="H5" s="457"/>
      <c r="I5" s="453" t="s">
        <v>29</v>
      </c>
      <c r="J5" s="453" t="s">
        <v>28</v>
      </c>
    </row>
    <row r="6" spans="1:10" s="8" customFormat="1" ht="15" customHeight="1">
      <c r="A6" s="452"/>
      <c r="B6" s="454"/>
      <c r="C6" s="345" t="s">
        <v>27</v>
      </c>
      <c r="D6" s="346" t="s">
        <v>26</v>
      </c>
      <c r="E6" s="346" t="s">
        <v>25</v>
      </c>
      <c r="F6" s="346" t="s">
        <v>24</v>
      </c>
      <c r="G6" s="346" t="s">
        <v>23</v>
      </c>
      <c r="H6" s="346" t="s">
        <v>22</v>
      </c>
      <c r="I6" s="454"/>
      <c r="J6" s="454"/>
    </row>
    <row r="7" spans="1:10" s="8" customFormat="1" ht="15" customHeight="1">
      <c r="A7" s="164" t="s">
        <v>735</v>
      </c>
      <c r="B7" s="11">
        <v>26</v>
      </c>
      <c r="C7" s="11">
        <v>6321</v>
      </c>
      <c r="D7" s="11">
        <v>3228</v>
      </c>
      <c r="E7" s="11">
        <v>3093</v>
      </c>
      <c r="F7" s="11">
        <v>1733</v>
      </c>
      <c r="G7" s="11">
        <v>2308</v>
      </c>
      <c r="H7" s="11">
        <v>2280</v>
      </c>
      <c r="I7" s="12">
        <v>247</v>
      </c>
      <c r="J7" s="11">
        <v>378</v>
      </c>
    </row>
    <row r="8" spans="1:10" s="8" customFormat="1" ht="15" customHeight="1">
      <c r="A8" s="164" t="s">
        <v>798</v>
      </c>
      <c r="B8" s="11">
        <v>26</v>
      </c>
      <c r="C8" s="11">
        <v>6347</v>
      </c>
      <c r="D8" s="11">
        <v>3239</v>
      </c>
      <c r="E8" s="11">
        <v>3108</v>
      </c>
      <c r="F8" s="11">
        <v>1834</v>
      </c>
      <c r="G8" s="11">
        <v>2191</v>
      </c>
      <c r="H8" s="11">
        <v>2322</v>
      </c>
      <c r="I8" s="12">
        <v>248</v>
      </c>
      <c r="J8" s="11">
        <v>383</v>
      </c>
    </row>
    <row r="9" spans="1:10" s="8" customFormat="1" ht="15" customHeight="1">
      <c r="A9" s="164" t="s">
        <v>799</v>
      </c>
      <c r="B9" s="11">
        <v>26</v>
      </c>
      <c r="C9" s="11">
        <v>6405</v>
      </c>
      <c r="D9" s="11">
        <v>3255</v>
      </c>
      <c r="E9" s="11">
        <v>3150</v>
      </c>
      <c r="F9" s="11">
        <v>1911</v>
      </c>
      <c r="G9" s="11">
        <v>2262</v>
      </c>
      <c r="H9" s="11">
        <v>2232</v>
      </c>
      <c r="I9" s="12">
        <v>250</v>
      </c>
      <c r="J9" s="11">
        <v>399</v>
      </c>
    </row>
    <row r="10" spans="1:10" s="8" customFormat="1" ht="15" customHeight="1">
      <c r="A10" s="165" t="s">
        <v>800</v>
      </c>
      <c r="B10" s="11">
        <v>22</v>
      </c>
      <c r="C10" s="11">
        <v>5466</v>
      </c>
      <c r="D10" s="11">
        <v>2731</v>
      </c>
      <c r="E10" s="11">
        <v>2735</v>
      </c>
      <c r="F10" s="11">
        <v>1571</v>
      </c>
      <c r="G10" s="11">
        <v>1918</v>
      </c>
      <c r="H10" s="11">
        <v>1977</v>
      </c>
      <c r="I10" s="12">
        <v>212</v>
      </c>
      <c r="J10" s="11">
        <v>338</v>
      </c>
    </row>
    <row r="11" spans="1:10" s="8" customFormat="1" ht="15" customHeight="1">
      <c r="A11" s="166" t="s">
        <v>801</v>
      </c>
      <c r="B11" s="10">
        <v>22</v>
      </c>
      <c r="C11" s="10">
        <v>5306</v>
      </c>
      <c r="D11" s="10">
        <v>2689</v>
      </c>
      <c r="E11" s="10">
        <v>2617</v>
      </c>
      <c r="F11" s="10">
        <v>1616</v>
      </c>
      <c r="G11" s="10">
        <v>1761</v>
      </c>
      <c r="H11" s="10">
        <v>1929</v>
      </c>
      <c r="I11" s="119">
        <v>207</v>
      </c>
      <c r="J11" s="10">
        <v>343</v>
      </c>
    </row>
    <row r="12" spans="1:10" s="8" customFormat="1" ht="15" customHeight="1">
      <c r="J12" s="167" t="s">
        <v>3</v>
      </c>
    </row>
    <row r="13" spans="1:10" s="8" customFormat="1" ht="15" customHeight="1">
      <c r="F13" s="9"/>
    </row>
    <row r="14" spans="1:10" s="8" customFormat="1" ht="15" customHeight="1">
      <c r="F14" s="9"/>
    </row>
    <row r="15" spans="1:10" ht="15" customHeight="1">
      <c r="H15" s="7"/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mergeCells count="6">
    <mergeCell ref="A5:A6"/>
    <mergeCell ref="B5:B6"/>
    <mergeCell ref="C5:E5"/>
    <mergeCell ref="F5:H5"/>
    <mergeCell ref="I5:I6"/>
    <mergeCell ref="J5:J6"/>
  </mergeCells>
  <phoneticPr fontId="2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17"/>
  <sheetViews>
    <sheetView zoomScaleNormal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ht="15" customHeight="1">
      <c r="A3" s="15" t="s">
        <v>486</v>
      </c>
      <c r="B3" s="15"/>
      <c r="C3" s="15"/>
      <c r="D3" s="15"/>
      <c r="E3" s="257"/>
      <c r="F3" s="257"/>
      <c r="G3" s="257"/>
    </row>
    <row r="4" spans="1:7" ht="12.75" customHeight="1">
      <c r="A4" s="259"/>
      <c r="B4" s="259"/>
      <c r="C4" s="259"/>
      <c r="D4" s="259"/>
      <c r="E4" s="259"/>
      <c r="F4" s="259"/>
      <c r="G4" s="63" t="s">
        <v>430</v>
      </c>
    </row>
    <row r="5" spans="1:7" ht="15" customHeight="1">
      <c r="A5" s="350" t="s">
        <v>457</v>
      </c>
      <c r="B5" s="448" t="s">
        <v>770</v>
      </c>
      <c r="C5" s="448"/>
      <c r="D5" s="470"/>
      <c r="E5" s="447" t="s">
        <v>743</v>
      </c>
      <c r="F5" s="448"/>
      <c r="G5" s="448"/>
    </row>
    <row r="6" spans="1:7" ht="15" customHeight="1">
      <c r="A6" s="350" t="s">
        <v>431</v>
      </c>
      <c r="B6" s="380" t="s">
        <v>433</v>
      </c>
      <c r="C6" s="380" t="s">
        <v>458</v>
      </c>
      <c r="D6" s="342" t="s">
        <v>434</v>
      </c>
      <c r="E6" s="380" t="s">
        <v>433</v>
      </c>
      <c r="F6" s="380" t="s">
        <v>458</v>
      </c>
      <c r="G6" s="342" t="s">
        <v>434</v>
      </c>
    </row>
    <row r="7" spans="1:7" ht="15" customHeight="1">
      <c r="A7" s="384" t="s">
        <v>86</v>
      </c>
      <c r="B7" s="252">
        <v>11374</v>
      </c>
      <c r="C7" s="252">
        <v>16052</v>
      </c>
      <c r="D7" s="252">
        <v>249642</v>
      </c>
      <c r="E7" s="252">
        <v>11065</v>
      </c>
      <c r="F7" s="252">
        <v>15985</v>
      </c>
      <c r="G7" s="252">
        <v>256590</v>
      </c>
    </row>
    <row r="8" spans="1:7" ht="15" customHeight="1">
      <c r="A8" s="267" t="s">
        <v>481</v>
      </c>
      <c r="B8" s="67">
        <v>298</v>
      </c>
      <c r="C8" s="67">
        <v>561</v>
      </c>
      <c r="D8" s="67">
        <v>57549</v>
      </c>
      <c r="E8" s="67">
        <v>338</v>
      </c>
      <c r="F8" s="67">
        <v>623</v>
      </c>
      <c r="G8" s="67">
        <v>63957</v>
      </c>
    </row>
    <row r="9" spans="1:7" ht="15" customHeight="1">
      <c r="A9" s="267" t="s">
        <v>835</v>
      </c>
      <c r="B9" s="67">
        <v>784</v>
      </c>
      <c r="C9" s="67">
        <v>817</v>
      </c>
      <c r="D9" s="67">
        <v>18790</v>
      </c>
      <c r="E9" s="67">
        <v>685</v>
      </c>
      <c r="F9" s="67">
        <v>722</v>
      </c>
      <c r="G9" s="67">
        <v>16199</v>
      </c>
    </row>
    <row r="10" spans="1:7" ht="15" customHeight="1">
      <c r="A10" s="267" t="s">
        <v>483</v>
      </c>
      <c r="B10" s="67">
        <v>492</v>
      </c>
      <c r="C10" s="67">
        <v>653</v>
      </c>
      <c r="D10" s="67">
        <v>6591</v>
      </c>
      <c r="E10" s="67">
        <v>528</v>
      </c>
      <c r="F10" s="67">
        <v>688</v>
      </c>
      <c r="G10" s="67">
        <v>6398</v>
      </c>
    </row>
    <row r="11" spans="1:7" ht="15" customHeight="1">
      <c r="A11" s="267" t="s">
        <v>836</v>
      </c>
      <c r="B11" s="67">
        <v>148</v>
      </c>
      <c r="C11" s="67">
        <v>415</v>
      </c>
      <c r="D11" s="67">
        <v>15007</v>
      </c>
      <c r="E11" s="67">
        <v>175</v>
      </c>
      <c r="F11" s="67">
        <v>489</v>
      </c>
      <c r="G11" s="67">
        <v>17343</v>
      </c>
    </row>
    <row r="12" spans="1:7" ht="15" customHeight="1">
      <c r="A12" s="267" t="s">
        <v>487</v>
      </c>
      <c r="B12" s="67">
        <v>360</v>
      </c>
      <c r="C12" s="67">
        <v>429</v>
      </c>
      <c r="D12" s="67">
        <v>2427</v>
      </c>
      <c r="E12" s="67">
        <v>294</v>
      </c>
      <c r="F12" s="67">
        <v>365</v>
      </c>
      <c r="G12" s="67">
        <v>2168</v>
      </c>
    </row>
    <row r="13" spans="1:7" ht="15" customHeight="1">
      <c r="A13" s="267" t="s">
        <v>488</v>
      </c>
      <c r="B13" s="21">
        <v>346</v>
      </c>
      <c r="C13" s="21">
        <v>481</v>
      </c>
      <c r="D13" s="21">
        <v>3388</v>
      </c>
      <c r="E13" s="21">
        <v>349</v>
      </c>
      <c r="F13" s="21">
        <v>491</v>
      </c>
      <c r="G13" s="21">
        <v>3535</v>
      </c>
    </row>
    <row r="14" spans="1:7" ht="15" customHeight="1">
      <c r="A14" s="267" t="s">
        <v>485</v>
      </c>
      <c r="B14" s="67">
        <v>778</v>
      </c>
      <c r="C14" s="67">
        <v>1011</v>
      </c>
      <c r="D14" s="260">
        <v>6250</v>
      </c>
      <c r="E14" s="67">
        <v>709</v>
      </c>
      <c r="F14" s="67">
        <v>928</v>
      </c>
      <c r="G14" s="260">
        <v>5794</v>
      </c>
    </row>
    <row r="15" spans="1:7" ht="15" customHeight="1">
      <c r="A15" s="267" t="s">
        <v>489</v>
      </c>
      <c r="B15" s="67">
        <v>86</v>
      </c>
      <c r="C15" s="67">
        <v>143</v>
      </c>
      <c r="D15" s="67">
        <v>930</v>
      </c>
      <c r="E15" s="67">
        <v>88</v>
      </c>
      <c r="F15" s="67">
        <v>142</v>
      </c>
      <c r="G15" s="67">
        <v>1092</v>
      </c>
    </row>
    <row r="16" spans="1:7" ht="15" customHeight="1">
      <c r="A16" s="271" t="s">
        <v>490</v>
      </c>
      <c r="B16" s="10">
        <v>8082</v>
      </c>
      <c r="C16" s="10">
        <v>11542</v>
      </c>
      <c r="D16" s="10">
        <v>138710</v>
      </c>
      <c r="E16" s="10">
        <v>7899</v>
      </c>
      <c r="F16" s="10">
        <v>11537</v>
      </c>
      <c r="G16" s="10">
        <v>140104</v>
      </c>
    </row>
    <row r="17" spans="1:7" ht="15" customHeight="1">
      <c r="A17" s="259"/>
      <c r="B17" s="259"/>
      <c r="C17" s="259"/>
      <c r="D17" s="377"/>
      <c r="E17" s="259"/>
      <c r="F17" s="259"/>
      <c r="G17" s="59" t="s">
        <v>477</v>
      </c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13"/>
  <sheetViews>
    <sheetView zoomScaleNormal="100" workbookViewId="0"/>
  </sheetViews>
  <sheetFormatPr defaultColWidth="8.875" defaultRowHeight="15" customHeight="1"/>
  <cols>
    <col min="1" max="1" width="24.75" style="13" customWidth="1"/>
    <col min="2" max="7" width="10.25" style="13" customWidth="1"/>
    <col min="8" max="16384" width="8.875" style="13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ht="15" customHeight="1">
      <c r="A3" s="15" t="s">
        <v>491</v>
      </c>
      <c r="B3" s="257"/>
      <c r="C3" s="257"/>
    </row>
    <row r="4" spans="1:7" ht="12.75" customHeight="1">
      <c r="A4" s="259"/>
      <c r="B4" s="259"/>
      <c r="G4" s="63" t="s">
        <v>492</v>
      </c>
    </row>
    <row r="5" spans="1:7" ht="15" customHeight="1">
      <c r="A5" s="350" t="s">
        <v>457</v>
      </c>
      <c r="B5" s="447" t="s">
        <v>837</v>
      </c>
      <c r="C5" s="448"/>
      <c r="D5" s="448"/>
      <c r="E5" s="447" t="s">
        <v>838</v>
      </c>
      <c r="F5" s="448"/>
      <c r="G5" s="448"/>
    </row>
    <row r="6" spans="1:7" ht="15" customHeight="1">
      <c r="A6" s="350" t="s">
        <v>431</v>
      </c>
      <c r="B6" s="380" t="s">
        <v>493</v>
      </c>
      <c r="C6" s="380" t="s">
        <v>494</v>
      </c>
      <c r="D6" s="380" t="s">
        <v>495</v>
      </c>
      <c r="E6" s="380" t="s">
        <v>493</v>
      </c>
      <c r="F6" s="380" t="s">
        <v>494</v>
      </c>
      <c r="G6" s="342" t="s">
        <v>495</v>
      </c>
    </row>
    <row r="7" spans="1:7" ht="15" customHeight="1">
      <c r="A7" s="384" t="s">
        <v>86</v>
      </c>
      <c r="B7" s="252">
        <v>447260</v>
      </c>
      <c r="C7" s="169" t="s">
        <v>4</v>
      </c>
      <c r="D7" s="169" t="s">
        <v>4</v>
      </c>
      <c r="E7" s="252">
        <v>396363</v>
      </c>
      <c r="F7" s="169" t="s">
        <v>4</v>
      </c>
      <c r="G7" s="169" t="s">
        <v>4</v>
      </c>
    </row>
    <row r="8" spans="1:7" ht="15" customHeight="1">
      <c r="A8" s="267" t="s">
        <v>496</v>
      </c>
      <c r="B8" s="67">
        <v>91447</v>
      </c>
      <c r="C8" s="21">
        <v>359</v>
      </c>
      <c r="D8" s="21">
        <v>117</v>
      </c>
      <c r="E8" s="67">
        <v>85464</v>
      </c>
      <c r="F8" s="21">
        <v>360</v>
      </c>
      <c r="G8" s="21">
        <v>130</v>
      </c>
    </row>
    <row r="9" spans="1:7" ht="15" customHeight="1">
      <c r="A9" s="267" t="s">
        <v>497</v>
      </c>
      <c r="B9" s="67">
        <v>7039</v>
      </c>
      <c r="C9" s="21">
        <v>359</v>
      </c>
      <c r="D9" s="118" t="s">
        <v>4</v>
      </c>
      <c r="E9" s="67">
        <v>4777</v>
      </c>
      <c r="F9" s="21">
        <v>360</v>
      </c>
      <c r="G9" s="118" t="s">
        <v>4</v>
      </c>
    </row>
    <row r="10" spans="1:7" ht="15" customHeight="1">
      <c r="A10" s="271" t="s">
        <v>498</v>
      </c>
      <c r="B10" s="10">
        <v>348774</v>
      </c>
      <c r="C10" s="10">
        <v>352</v>
      </c>
      <c r="D10" s="119" t="s">
        <v>4</v>
      </c>
      <c r="E10" s="10">
        <v>306122</v>
      </c>
      <c r="F10" s="10">
        <v>344</v>
      </c>
      <c r="G10" s="119" t="s">
        <v>4</v>
      </c>
    </row>
    <row r="11" spans="1:7" ht="15" customHeight="1">
      <c r="A11" s="148" t="s">
        <v>773</v>
      </c>
      <c r="C11" s="19"/>
      <c r="G11" s="59" t="s">
        <v>477</v>
      </c>
    </row>
    <row r="13" spans="1:7" ht="15" customHeight="1">
      <c r="D13" s="59"/>
    </row>
  </sheetData>
  <mergeCells count="2">
    <mergeCell ref="B5:D5"/>
    <mergeCell ref="E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10"/>
  <sheetViews>
    <sheetView zoomScaleNormal="100" workbookViewId="0"/>
  </sheetViews>
  <sheetFormatPr defaultRowHeight="12"/>
  <cols>
    <col min="1" max="3" width="28.75" style="114" customWidth="1"/>
    <col min="4" max="16384" width="9" style="114"/>
  </cols>
  <sheetData>
    <row r="1" spans="1:4" s="378" customFormat="1" ht="15" customHeight="1">
      <c r="A1" s="425" t="s">
        <v>36</v>
      </c>
    </row>
    <row r="2" spans="1:4" s="378" customFormat="1" ht="15" customHeight="1">
      <c r="A2" s="425"/>
    </row>
    <row r="3" spans="1:4" s="273" customFormat="1" ht="15" customHeight="1">
      <c r="A3" s="15" t="s">
        <v>499</v>
      </c>
    </row>
    <row r="4" spans="1:4" ht="13.5" customHeight="1">
      <c r="A4" s="274"/>
      <c r="B4" s="274"/>
      <c r="C4" s="275" t="s">
        <v>500</v>
      </c>
    </row>
    <row r="5" spans="1:4" ht="15" customHeight="1">
      <c r="A5" s="342" t="s">
        <v>501</v>
      </c>
      <c r="B5" s="380" t="s">
        <v>502</v>
      </c>
      <c r="C5" s="341" t="s">
        <v>503</v>
      </c>
    </row>
    <row r="6" spans="1:4" ht="15" customHeight="1">
      <c r="A6" s="344" t="s">
        <v>774</v>
      </c>
      <c r="B6" s="21">
        <v>1362</v>
      </c>
      <c r="C6" s="21">
        <v>25269</v>
      </c>
    </row>
    <row r="7" spans="1:4" ht="15" customHeight="1">
      <c r="A7" s="26" t="s">
        <v>775</v>
      </c>
      <c r="B7" s="25">
        <v>1529</v>
      </c>
      <c r="C7" s="21">
        <v>26215</v>
      </c>
      <c r="D7" s="276"/>
    </row>
    <row r="8" spans="1:4" ht="15" customHeight="1">
      <c r="A8" s="23" t="s">
        <v>739</v>
      </c>
      <c r="B8" s="22">
        <v>1562</v>
      </c>
      <c r="C8" s="10">
        <v>23008</v>
      </c>
    </row>
    <row r="9" spans="1:4">
      <c r="C9" s="377" t="s">
        <v>427</v>
      </c>
    </row>
    <row r="10" spans="1:4" ht="15" customHeight="1"/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52"/>
  <sheetViews>
    <sheetView zoomScaleNormal="100" workbookViewId="0"/>
  </sheetViews>
  <sheetFormatPr defaultColWidth="12.875" defaultRowHeight="14.25" customHeight="1"/>
  <cols>
    <col min="1" max="1" width="3.125" style="13" customWidth="1"/>
    <col min="2" max="2" width="21.375" style="13" customWidth="1"/>
    <col min="3" max="5" width="20.625" style="13" customWidth="1"/>
    <col min="6" max="16384" width="12.875" style="13"/>
  </cols>
  <sheetData>
    <row r="1" spans="1:5" s="378" customFormat="1" ht="15" customHeight="1">
      <c r="A1" s="425" t="s">
        <v>36</v>
      </c>
    </row>
    <row r="2" spans="1:5" s="378" customFormat="1" ht="15" customHeight="1">
      <c r="A2" s="425"/>
    </row>
    <row r="3" spans="1:5" ht="14.25" customHeight="1">
      <c r="A3" s="15" t="s">
        <v>504</v>
      </c>
    </row>
    <row r="4" spans="1:5" s="367" customFormat="1" ht="13.5">
      <c r="A4" s="554"/>
      <c r="B4" s="555"/>
      <c r="C4" s="142"/>
      <c r="D4" s="142"/>
      <c r="E4" s="142" t="s">
        <v>505</v>
      </c>
    </row>
    <row r="5" spans="1:5" s="367" customFormat="1" ht="13.5" customHeight="1">
      <c r="A5" s="448" t="s">
        <v>506</v>
      </c>
      <c r="B5" s="470"/>
      <c r="C5" s="341" t="s">
        <v>776</v>
      </c>
      <c r="D5" s="341" t="s">
        <v>480</v>
      </c>
      <c r="E5" s="341" t="s">
        <v>743</v>
      </c>
    </row>
    <row r="6" spans="1:5" s="367" customFormat="1" ht="13.5" customHeight="1">
      <c r="A6" s="556" t="s">
        <v>507</v>
      </c>
      <c r="B6" s="557"/>
      <c r="C6" s="252">
        <v>587160</v>
      </c>
      <c r="D6" s="252">
        <v>618221</v>
      </c>
      <c r="E6" s="252">
        <v>635797</v>
      </c>
    </row>
    <row r="7" spans="1:5" s="367" customFormat="1" ht="13.5" customHeight="1">
      <c r="A7" s="4">
        <v>0</v>
      </c>
      <c r="B7" s="366" t="s">
        <v>508</v>
      </c>
      <c r="C7" s="67">
        <v>6873</v>
      </c>
      <c r="D7" s="67">
        <v>7674</v>
      </c>
      <c r="E7" s="67">
        <v>7629</v>
      </c>
    </row>
    <row r="8" spans="1:5" s="367" customFormat="1" ht="13.5" customHeight="1">
      <c r="A8" s="4">
        <v>1</v>
      </c>
      <c r="B8" s="366" t="s">
        <v>509</v>
      </c>
      <c r="C8" s="67">
        <v>15319</v>
      </c>
      <c r="D8" s="67">
        <v>16532</v>
      </c>
      <c r="E8" s="67">
        <v>17244</v>
      </c>
    </row>
    <row r="9" spans="1:5" s="367" customFormat="1" ht="13.5" customHeight="1">
      <c r="A9" s="4">
        <v>2</v>
      </c>
      <c r="B9" s="366" t="s">
        <v>510</v>
      </c>
      <c r="C9" s="67">
        <v>31113</v>
      </c>
      <c r="D9" s="67">
        <v>32102</v>
      </c>
      <c r="E9" s="67">
        <v>33428</v>
      </c>
    </row>
    <row r="10" spans="1:5" s="367" customFormat="1" ht="13.5" customHeight="1">
      <c r="A10" s="4">
        <v>3</v>
      </c>
      <c r="B10" s="366" t="s">
        <v>511</v>
      </c>
      <c r="C10" s="67">
        <v>46026</v>
      </c>
      <c r="D10" s="67">
        <v>48396</v>
      </c>
      <c r="E10" s="67">
        <v>49929</v>
      </c>
    </row>
    <row r="11" spans="1:5" s="367" customFormat="1" ht="13.5" customHeight="1">
      <c r="A11" s="4">
        <v>4</v>
      </c>
      <c r="B11" s="366" t="s">
        <v>512</v>
      </c>
      <c r="C11" s="67">
        <v>23954</v>
      </c>
      <c r="D11" s="67">
        <v>26713</v>
      </c>
      <c r="E11" s="67">
        <v>26805</v>
      </c>
    </row>
    <row r="12" spans="1:5" s="367" customFormat="1" ht="13.5" customHeight="1">
      <c r="A12" s="4">
        <v>5</v>
      </c>
      <c r="B12" s="366" t="s">
        <v>513</v>
      </c>
      <c r="C12" s="67">
        <v>40038</v>
      </c>
      <c r="D12" s="67">
        <v>42457</v>
      </c>
      <c r="E12" s="67">
        <v>43537</v>
      </c>
    </row>
    <row r="13" spans="1:5" s="367" customFormat="1" ht="13.5" customHeight="1">
      <c r="A13" s="4">
        <v>6</v>
      </c>
      <c r="B13" s="366" t="s">
        <v>514</v>
      </c>
      <c r="C13" s="67">
        <v>11547</v>
      </c>
      <c r="D13" s="67">
        <v>12073</v>
      </c>
      <c r="E13" s="67">
        <v>12588</v>
      </c>
    </row>
    <row r="14" spans="1:5" s="367" customFormat="1" ht="13.5" customHeight="1">
      <c r="A14" s="4">
        <v>7</v>
      </c>
      <c r="B14" s="366" t="s">
        <v>515</v>
      </c>
      <c r="C14" s="67">
        <v>29985</v>
      </c>
      <c r="D14" s="67">
        <v>30937</v>
      </c>
      <c r="E14" s="67">
        <v>31835</v>
      </c>
    </row>
    <row r="15" spans="1:5" s="367" customFormat="1" ht="13.5" customHeight="1">
      <c r="A15" s="4">
        <v>8</v>
      </c>
      <c r="B15" s="366" t="s">
        <v>516</v>
      </c>
      <c r="C15" s="67">
        <v>5006</v>
      </c>
      <c r="D15" s="67">
        <v>5266</v>
      </c>
      <c r="E15" s="67">
        <v>5202</v>
      </c>
    </row>
    <row r="16" spans="1:5" s="367" customFormat="1" ht="13.5" customHeight="1">
      <c r="A16" s="4">
        <v>9</v>
      </c>
      <c r="B16" s="366" t="s">
        <v>517</v>
      </c>
      <c r="C16" s="67">
        <v>155764</v>
      </c>
      <c r="D16" s="67">
        <v>166526</v>
      </c>
      <c r="E16" s="67">
        <v>168604</v>
      </c>
    </row>
    <row r="17" spans="1:6" s="367" customFormat="1" ht="13.5" customHeight="1">
      <c r="A17" s="4" t="s">
        <v>839</v>
      </c>
      <c r="B17" s="366" t="s">
        <v>840</v>
      </c>
      <c r="C17" s="67">
        <v>1549</v>
      </c>
      <c r="D17" s="67">
        <v>1957</v>
      </c>
      <c r="E17" s="67">
        <v>1977</v>
      </c>
    </row>
    <row r="18" spans="1:6" s="367" customFormat="1" ht="13.5" customHeight="1">
      <c r="A18" s="4" t="s">
        <v>841</v>
      </c>
      <c r="B18" s="366" t="s">
        <v>518</v>
      </c>
      <c r="C18" s="67">
        <v>669</v>
      </c>
      <c r="D18" s="67">
        <v>577</v>
      </c>
      <c r="E18" s="67">
        <v>574</v>
      </c>
    </row>
    <row r="19" spans="1:6" s="367" customFormat="1" ht="13.5" customHeight="1">
      <c r="A19" s="4" t="s">
        <v>842</v>
      </c>
      <c r="B19" s="366" t="s">
        <v>519</v>
      </c>
      <c r="C19" s="67">
        <v>17267</v>
      </c>
      <c r="D19" s="67">
        <v>17814</v>
      </c>
      <c r="E19" s="67">
        <v>18417</v>
      </c>
    </row>
    <row r="20" spans="1:6" s="367" customFormat="1" ht="13.5" customHeight="1">
      <c r="A20" s="4" t="s">
        <v>843</v>
      </c>
      <c r="B20" s="366" t="s">
        <v>520</v>
      </c>
      <c r="C20" s="67">
        <v>20350</v>
      </c>
      <c r="D20" s="67">
        <v>20800</v>
      </c>
      <c r="E20" s="67">
        <v>21228</v>
      </c>
    </row>
    <row r="21" spans="1:6" s="367" customFormat="1" ht="13.5" customHeight="1">
      <c r="A21" s="4"/>
      <c r="B21" s="366" t="s">
        <v>523</v>
      </c>
      <c r="C21" s="67" t="s">
        <v>777</v>
      </c>
      <c r="D21" s="67">
        <v>120</v>
      </c>
      <c r="E21" s="67">
        <v>258</v>
      </c>
    </row>
    <row r="22" spans="1:6" s="367" customFormat="1" ht="13.5" customHeight="1">
      <c r="A22" s="27" t="s">
        <v>844</v>
      </c>
      <c r="B22" s="366" t="s">
        <v>521</v>
      </c>
      <c r="C22" s="67">
        <v>177855</v>
      </c>
      <c r="D22" s="67">
        <v>184304</v>
      </c>
      <c r="E22" s="67">
        <v>192555</v>
      </c>
    </row>
    <row r="23" spans="1:6" s="367" customFormat="1" ht="13.5" customHeight="1">
      <c r="A23" s="351"/>
      <c r="B23" s="137" t="s">
        <v>522</v>
      </c>
      <c r="C23" s="10">
        <v>3845</v>
      </c>
      <c r="D23" s="10">
        <v>3973</v>
      </c>
      <c r="E23" s="10">
        <v>3987</v>
      </c>
      <c r="F23" s="179"/>
    </row>
    <row r="24" spans="1:6" s="367" customFormat="1" ht="13.5" customHeight="1">
      <c r="A24" s="427" t="s">
        <v>778</v>
      </c>
      <c r="C24" s="377"/>
      <c r="D24" s="377"/>
    </row>
    <row r="25" spans="1:6" s="367" customFormat="1" ht="13.5" customHeight="1">
      <c r="A25" s="427"/>
      <c r="E25" s="377" t="s">
        <v>524</v>
      </c>
    </row>
    <row r="26" spans="1:6" s="367" customFormat="1" ht="13.5" customHeight="1"/>
    <row r="27" spans="1:6" s="367" customFormat="1" ht="14.25" customHeight="1"/>
    <row r="28" spans="1:6" s="367" customFormat="1" ht="14.25" customHeight="1"/>
    <row r="29" spans="1:6" s="367" customFormat="1" ht="14.25" customHeight="1"/>
    <row r="30" spans="1:6" s="367" customFormat="1" ht="14.25" customHeight="1"/>
    <row r="31" spans="1:6" s="367" customFormat="1" ht="14.25" customHeight="1"/>
    <row r="32" spans="1:6" s="367" customFormat="1" ht="14.25" customHeight="1"/>
    <row r="33" s="367" customFormat="1" ht="14.25" customHeight="1"/>
    <row r="34" s="367" customFormat="1" ht="14.25" customHeight="1"/>
    <row r="35" s="367" customFormat="1" ht="14.25" customHeight="1"/>
    <row r="36" s="367" customFormat="1" ht="14.25" customHeight="1"/>
    <row r="37" s="367" customFormat="1" ht="14.25" customHeight="1"/>
    <row r="38" s="367" customFormat="1" ht="14.25" customHeight="1"/>
    <row r="39" s="367" customFormat="1" ht="14.25" customHeight="1"/>
    <row r="40" s="367" customFormat="1" ht="14.25" customHeight="1"/>
    <row r="41" s="367" customFormat="1" ht="14.25" customHeight="1"/>
    <row r="42" s="367" customFormat="1" ht="14.25" customHeight="1"/>
    <row r="43" s="367" customFormat="1" ht="14.25" customHeight="1"/>
    <row r="44" s="367" customFormat="1" ht="14.25" customHeight="1"/>
    <row r="45" s="367" customFormat="1" ht="14.25" customHeight="1"/>
    <row r="46" s="367" customFormat="1" ht="14.25" customHeight="1"/>
    <row r="47" s="367" customFormat="1" ht="14.25" customHeight="1"/>
    <row r="48" s="367" customFormat="1" ht="14.25" customHeight="1"/>
    <row r="49" s="367" customFormat="1" ht="14.25" customHeight="1"/>
    <row r="50" s="367" customFormat="1" ht="14.25" customHeight="1"/>
    <row r="51" s="367" customFormat="1" ht="14.25" customHeight="1"/>
    <row r="52" s="367" customFormat="1" ht="14.25" customHeight="1"/>
  </sheetData>
  <mergeCells count="3">
    <mergeCell ref="A4:B4"/>
    <mergeCell ref="A5:B5"/>
    <mergeCell ref="A6:B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6"/>
  <sheetViews>
    <sheetView zoomScaleNormal="100" workbookViewId="0"/>
  </sheetViews>
  <sheetFormatPr defaultColWidth="9.125" defaultRowHeight="12"/>
  <cols>
    <col min="1" max="1" width="41.375" style="13" customWidth="1"/>
    <col min="2" max="4" width="15" style="13" customWidth="1"/>
    <col min="5" max="16384" width="9.125" style="13"/>
  </cols>
  <sheetData>
    <row r="1" spans="1:4" s="378" customFormat="1" ht="15" customHeight="1">
      <c r="A1" s="425" t="s">
        <v>36</v>
      </c>
    </row>
    <row r="2" spans="1:4" s="378" customFormat="1" ht="15" customHeight="1">
      <c r="A2" s="425"/>
    </row>
    <row r="3" spans="1:4" ht="15" customHeight="1">
      <c r="A3" s="15" t="s">
        <v>525</v>
      </c>
    </row>
    <row r="4" spans="1:4" ht="15" customHeight="1">
      <c r="A4" s="428"/>
    </row>
    <row r="5" spans="1:4" s="367" customFormat="1" ht="14.25" customHeight="1">
      <c r="A5" s="342" t="s">
        <v>526</v>
      </c>
      <c r="B5" s="341" t="s">
        <v>779</v>
      </c>
      <c r="C5" s="341" t="s">
        <v>744</v>
      </c>
      <c r="D5" s="341" t="s">
        <v>745</v>
      </c>
    </row>
    <row r="6" spans="1:4" s="367" customFormat="1" ht="14.25" customHeight="1">
      <c r="A6" s="226" t="s">
        <v>527</v>
      </c>
      <c r="B6" s="201">
        <v>5.2</v>
      </c>
      <c r="C6" s="201">
        <v>5.3</v>
      </c>
      <c r="D6" s="201">
        <v>5.4</v>
      </c>
    </row>
    <row r="7" spans="1:4" s="367" customFormat="1" ht="14.25" customHeight="1">
      <c r="A7" s="366" t="s">
        <v>528</v>
      </c>
      <c r="B7" s="201">
        <v>28.9</v>
      </c>
      <c r="C7" s="201">
        <v>30.8</v>
      </c>
      <c r="D7" s="201">
        <v>32.6</v>
      </c>
    </row>
    <row r="8" spans="1:4" s="367" customFormat="1" ht="14.25" customHeight="1">
      <c r="A8" s="366" t="s">
        <v>529</v>
      </c>
      <c r="B8" s="201">
        <v>17.899999999999999</v>
      </c>
      <c r="C8" s="201">
        <v>17.100000000000001</v>
      </c>
      <c r="D8" s="201">
        <v>16.600000000000001</v>
      </c>
    </row>
    <row r="9" spans="1:4" s="367" customFormat="1" ht="14.25" customHeight="1">
      <c r="A9" s="366" t="s">
        <v>530</v>
      </c>
      <c r="B9" s="201">
        <v>292.3</v>
      </c>
      <c r="C9" s="201">
        <v>285.5</v>
      </c>
      <c r="D9" s="201">
        <v>288.10000000000002</v>
      </c>
    </row>
    <row r="10" spans="1:4" s="367" customFormat="1" ht="14.25" customHeight="1">
      <c r="A10" s="366" t="s">
        <v>531</v>
      </c>
      <c r="B10" s="201">
        <v>1.8</v>
      </c>
      <c r="C10" s="201">
        <v>1.8</v>
      </c>
      <c r="D10" s="201">
        <v>1.9</v>
      </c>
    </row>
    <row r="11" spans="1:4" s="367" customFormat="1" ht="14.25" customHeight="1">
      <c r="A11" s="366" t="s">
        <v>532</v>
      </c>
      <c r="B11" s="201">
        <v>149.6</v>
      </c>
      <c r="C11" s="201">
        <v>225.5</v>
      </c>
      <c r="D11" s="201">
        <v>161.6</v>
      </c>
    </row>
    <row r="12" spans="1:4" s="367" customFormat="1" ht="14.25" customHeight="1">
      <c r="A12" s="126" t="s">
        <v>533</v>
      </c>
      <c r="B12" s="20">
        <v>213.7</v>
      </c>
      <c r="C12" s="20">
        <v>243.5</v>
      </c>
      <c r="D12" s="20">
        <v>220.9</v>
      </c>
    </row>
    <row r="13" spans="1:4" s="367" customFormat="1" ht="13.5" customHeight="1">
      <c r="A13" s="429" t="s">
        <v>845</v>
      </c>
      <c r="B13" s="377"/>
      <c r="C13" s="377"/>
      <c r="D13" s="377" t="s">
        <v>524</v>
      </c>
    </row>
    <row r="14" spans="1:4" s="367" customFormat="1" ht="13.5" customHeight="1">
      <c r="A14" s="429" t="s">
        <v>846</v>
      </c>
    </row>
    <row r="15" spans="1:4" s="367" customFormat="1" ht="13.5" customHeight="1">
      <c r="A15" s="429" t="s">
        <v>847</v>
      </c>
    </row>
    <row r="16" spans="1:4" s="367" customFormat="1" ht="15" customHeight="1">
      <c r="D16" s="377"/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25"/>
  <sheetViews>
    <sheetView zoomScaleNormal="100" workbookViewId="0"/>
  </sheetViews>
  <sheetFormatPr defaultColWidth="8.875" defaultRowHeight="13.5" customHeight="1"/>
  <cols>
    <col min="1" max="1" width="6.25" style="114" customWidth="1"/>
    <col min="2" max="5" width="20" style="114" customWidth="1"/>
    <col min="6" max="16384" width="8.875" style="114"/>
  </cols>
  <sheetData>
    <row r="1" spans="1:5" s="378" customFormat="1" ht="15" customHeight="1">
      <c r="A1" s="425" t="s">
        <v>36</v>
      </c>
    </row>
    <row r="2" spans="1:5" s="378" customFormat="1" ht="15" customHeight="1">
      <c r="A2" s="425"/>
    </row>
    <row r="3" spans="1:5" ht="15" customHeight="1">
      <c r="A3" s="15" t="s">
        <v>534</v>
      </c>
    </row>
    <row r="4" spans="1:5" ht="12" customHeight="1">
      <c r="A4" s="15"/>
    </row>
    <row r="5" spans="1:5" ht="12">
      <c r="A5" s="2" t="s">
        <v>848</v>
      </c>
    </row>
    <row r="6" spans="1:5" ht="13.5" customHeight="1">
      <c r="A6" s="448" t="s">
        <v>535</v>
      </c>
      <c r="B6" s="470"/>
      <c r="C6" s="380" t="s">
        <v>780</v>
      </c>
      <c r="D6" s="341" t="s">
        <v>744</v>
      </c>
      <c r="E6" s="341" t="s">
        <v>745</v>
      </c>
    </row>
    <row r="7" spans="1:5" ht="13.5" customHeight="1">
      <c r="A7" s="563" t="s">
        <v>536</v>
      </c>
      <c r="B7" s="564"/>
      <c r="C7" s="67">
        <v>354671</v>
      </c>
      <c r="D7" s="67">
        <v>332634</v>
      </c>
      <c r="E7" s="67">
        <v>312550</v>
      </c>
    </row>
    <row r="8" spans="1:5" ht="13.5" customHeight="1">
      <c r="A8" s="565" t="s">
        <v>537</v>
      </c>
      <c r="B8" s="566"/>
      <c r="C8" s="67">
        <v>286</v>
      </c>
      <c r="D8" s="67">
        <v>285</v>
      </c>
      <c r="E8" s="67">
        <v>278</v>
      </c>
    </row>
    <row r="9" spans="1:5" ht="13.5" customHeight="1">
      <c r="A9" s="565" t="s">
        <v>538</v>
      </c>
      <c r="B9" s="566"/>
      <c r="C9" s="260">
        <v>96080</v>
      </c>
      <c r="D9" s="260">
        <v>103165</v>
      </c>
      <c r="E9" s="260">
        <v>110024</v>
      </c>
    </row>
    <row r="10" spans="1:5" ht="13.5" customHeight="1">
      <c r="A10" s="567" t="s">
        <v>503</v>
      </c>
      <c r="B10" s="568"/>
      <c r="C10" s="21">
        <v>153121</v>
      </c>
      <c r="D10" s="21">
        <v>153218</v>
      </c>
      <c r="E10" s="21">
        <v>147654</v>
      </c>
    </row>
    <row r="11" spans="1:5" ht="13.5" customHeight="1">
      <c r="A11" s="569" t="s">
        <v>539</v>
      </c>
      <c r="B11" s="226" t="s">
        <v>540</v>
      </c>
      <c r="C11" s="21">
        <v>422848</v>
      </c>
      <c r="D11" s="21">
        <v>411591</v>
      </c>
      <c r="E11" s="21">
        <v>395648</v>
      </c>
    </row>
    <row r="12" spans="1:5" ht="13.5" customHeight="1">
      <c r="A12" s="570"/>
      <c r="B12" s="366" t="s">
        <v>541</v>
      </c>
      <c r="C12" s="21">
        <v>187972</v>
      </c>
      <c r="D12" s="21">
        <v>185085</v>
      </c>
      <c r="E12" s="21">
        <v>182594</v>
      </c>
    </row>
    <row r="13" spans="1:5" ht="13.5" customHeight="1">
      <c r="A13" s="570"/>
      <c r="B13" s="366" t="s">
        <v>542</v>
      </c>
      <c r="C13" s="21">
        <v>7621</v>
      </c>
      <c r="D13" s="21">
        <v>7379</v>
      </c>
      <c r="E13" s="21">
        <v>7926</v>
      </c>
    </row>
    <row r="14" spans="1:5" ht="13.5" customHeight="1">
      <c r="A14" s="570"/>
      <c r="B14" s="366" t="s">
        <v>543</v>
      </c>
      <c r="C14" s="21">
        <v>639</v>
      </c>
      <c r="D14" s="21">
        <v>595</v>
      </c>
      <c r="E14" s="21">
        <v>544</v>
      </c>
    </row>
    <row r="15" spans="1:5" ht="13.5" customHeight="1">
      <c r="A15" s="570"/>
      <c r="B15" s="366" t="s">
        <v>544</v>
      </c>
      <c r="C15" s="21">
        <v>28654</v>
      </c>
      <c r="D15" s="21">
        <v>25915</v>
      </c>
      <c r="E15" s="21">
        <v>25138</v>
      </c>
    </row>
    <row r="16" spans="1:5" ht="13.5" customHeight="1">
      <c r="A16" s="570"/>
      <c r="B16" s="366" t="s">
        <v>545</v>
      </c>
      <c r="C16" s="21">
        <v>59</v>
      </c>
      <c r="D16" s="21">
        <v>97</v>
      </c>
      <c r="E16" s="21">
        <v>504</v>
      </c>
    </row>
    <row r="17" spans="1:5" ht="13.5" customHeight="1">
      <c r="A17" s="571"/>
      <c r="B17" s="277" t="s">
        <v>850</v>
      </c>
      <c r="C17" s="21">
        <v>647793</v>
      </c>
      <c r="D17" s="21">
        <v>630662</v>
      </c>
      <c r="E17" s="21">
        <v>612354</v>
      </c>
    </row>
    <row r="18" spans="1:5" ht="13.5" customHeight="1">
      <c r="A18" s="558" t="s">
        <v>851</v>
      </c>
      <c r="B18" s="559"/>
      <c r="C18" s="67">
        <v>7789</v>
      </c>
      <c r="D18" s="67">
        <v>7752</v>
      </c>
      <c r="E18" s="67">
        <v>8071</v>
      </c>
    </row>
    <row r="19" spans="1:5" ht="13.5" customHeight="1">
      <c r="A19" s="560" t="s">
        <v>546</v>
      </c>
      <c r="B19" s="366" t="s">
        <v>547</v>
      </c>
      <c r="C19" s="67">
        <v>298</v>
      </c>
      <c r="D19" s="67">
        <v>266</v>
      </c>
      <c r="E19" s="67">
        <v>230</v>
      </c>
    </row>
    <row r="20" spans="1:5" ht="13.5" customHeight="1">
      <c r="A20" s="561"/>
      <c r="B20" s="366" t="s">
        <v>548</v>
      </c>
      <c r="C20" s="67">
        <v>1502</v>
      </c>
      <c r="D20" s="67">
        <v>1467</v>
      </c>
      <c r="E20" s="67">
        <v>1599</v>
      </c>
    </row>
    <row r="21" spans="1:5" ht="13.5" customHeight="1">
      <c r="A21" s="562"/>
      <c r="B21" s="126" t="s">
        <v>549</v>
      </c>
      <c r="C21" s="119">
        <v>7</v>
      </c>
      <c r="D21" s="119">
        <v>14</v>
      </c>
      <c r="E21" s="119">
        <v>70</v>
      </c>
    </row>
    <row r="22" spans="1:5" ht="13.5" customHeight="1">
      <c r="A22" s="429" t="s">
        <v>781</v>
      </c>
      <c r="B22" s="367"/>
      <c r="C22" s="377"/>
      <c r="D22" s="377"/>
    </row>
    <row r="23" spans="1:5" ht="13.5" customHeight="1">
      <c r="A23" s="429" t="s">
        <v>852</v>
      </c>
      <c r="B23" s="367"/>
    </row>
    <row r="24" spans="1:5" ht="13.5" customHeight="1">
      <c r="A24" s="430" t="s">
        <v>853</v>
      </c>
      <c r="B24" s="367"/>
      <c r="E24" s="377" t="s">
        <v>550</v>
      </c>
    </row>
    <row r="25" spans="1:5" ht="13.5" customHeight="1">
      <c r="A25" s="367"/>
      <c r="B25" s="367"/>
    </row>
  </sheetData>
  <mergeCells count="8">
    <mergeCell ref="A18:B18"/>
    <mergeCell ref="A19:A21"/>
    <mergeCell ref="A6:B6"/>
    <mergeCell ref="A7:B7"/>
    <mergeCell ref="A8:B8"/>
    <mergeCell ref="A9:B9"/>
    <mergeCell ref="A10:B10"/>
    <mergeCell ref="A11:A17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16"/>
  <sheetViews>
    <sheetView zoomScaleNormal="100" workbookViewId="0"/>
  </sheetViews>
  <sheetFormatPr defaultColWidth="8.875" defaultRowHeight="14.25" customHeight="1"/>
  <cols>
    <col min="1" max="1" width="6.25" style="114" customWidth="1"/>
    <col min="2" max="5" width="20" style="114" customWidth="1"/>
    <col min="6" max="16384" width="8.875" style="114"/>
  </cols>
  <sheetData>
    <row r="1" spans="1:5" s="378" customFormat="1" ht="15" customHeight="1">
      <c r="A1" s="425" t="s">
        <v>36</v>
      </c>
    </row>
    <row r="2" spans="1:5" s="378" customFormat="1" ht="15" customHeight="1">
      <c r="A2" s="425"/>
    </row>
    <row r="3" spans="1:5" ht="14.25" customHeight="1">
      <c r="A3" s="2" t="s">
        <v>551</v>
      </c>
    </row>
    <row r="4" spans="1:5" ht="14.25" customHeight="1">
      <c r="A4" s="448" t="s">
        <v>535</v>
      </c>
      <c r="B4" s="470"/>
      <c r="C4" s="380" t="s">
        <v>780</v>
      </c>
      <c r="D4" s="341" t="s">
        <v>744</v>
      </c>
      <c r="E4" s="341" t="s">
        <v>745</v>
      </c>
    </row>
    <row r="5" spans="1:5" ht="14.25" customHeight="1">
      <c r="A5" s="572" t="s">
        <v>552</v>
      </c>
      <c r="B5" s="573"/>
      <c r="C5" s="67">
        <v>333</v>
      </c>
      <c r="D5" s="67">
        <v>332</v>
      </c>
      <c r="E5" s="67">
        <v>325</v>
      </c>
    </row>
    <row r="6" spans="1:5" ht="14.25" customHeight="1">
      <c r="A6" s="574" t="s">
        <v>503</v>
      </c>
      <c r="B6" s="575"/>
      <c r="C6" s="67">
        <v>78116</v>
      </c>
      <c r="D6" s="67">
        <v>81015</v>
      </c>
      <c r="E6" s="67">
        <v>78735</v>
      </c>
    </row>
    <row r="7" spans="1:5" ht="14.25" customHeight="1">
      <c r="A7" s="569" t="s">
        <v>539</v>
      </c>
      <c r="B7" s="226" t="s">
        <v>540</v>
      </c>
      <c r="C7" s="21">
        <v>198513</v>
      </c>
      <c r="D7" s="21">
        <v>198259</v>
      </c>
      <c r="E7" s="21">
        <v>190373</v>
      </c>
    </row>
    <row r="8" spans="1:5" ht="14.25" customHeight="1">
      <c r="A8" s="570"/>
      <c r="B8" s="366" t="s">
        <v>541</v>
      </c>
      <c r="C8" s="21">
        <v>75565</v>
      </c>
      <c r="D8" s="21">
        <v>71806</v>
      </c>
      <c r="E8" s="21">
        <v>71793</v>
      </c>
    </row>
    <row r="9" spans="1:5" ht="14.25" customHeight="1">
      <c r="A9" s="570"/>
      <c r="B9" s="366" t="s">
        <v>542</v>
      </c>
      <c r="C9" s="21">
        <v>3834</v>
      </c>
      <c r="D9" s="21">
        <v>3711</v>
      </c>
      <c r="E9" s="21">
        <v>3840</v>
      </c>
    </row>
    <row r="10" spans="1:5" ht="14.25" customHeight="1">
      <c r="A10" s="570"/>
      <c r="B10" s="366" t="s">
        <v>543</v>
      </c>
      <c r="C10" s="21">
        <v>468</v>
      </c>
      <c r="D10" s="21">
        <v>533</v>
      </c>
      <c r="E10" s="21">
        <v>476</v>
      </c>
    </row>
    <row r="11" spans="1:5" ht="14.25" customHeight="1">
      <c r="A11" s="570"/>
      <c r="B11" s="366" t="s">
        <v>544</v>
      </c>
      <c r="C11" s="21">
        <v>15663</v>
      </c>
      <c r="D11" s="21">
        <v>15440</v>
      </c>
      <c r="E11" s="21">
        <v>15125</v>
      </c>
    </row>
    <row r="12" spans="1:5" ht="14.25" customHeight="1">
      <c r="A12" s="570"/>
      <c r="B12" s="278" t="s">
        <v>545</v>
      </c>
      <c r="C12" s="21">
        <v>0</v>
      </c>
      <c r="D12" s="21">
        <v>7</v>
      </c>
      <c r="E12" s="21">
        <v>29</v>
      </c>
    </row>
    <row r="13" spans="1:5" ht="14.25" customHeight="1">
      <c r="A13" s="571"/>
      <c r="B13" s="277" t="s">
        <v>849</v>
      </c>
      <c r="C13" s="25">
        <v>294043</v>
      </c>
      <c r="D13" s="21">
        <v>289756</v>
      </c>
      <c r="E13" s="21">
        <v>281636</v>
      </c>
    </row>
    <row r="14" spans="1:5" ht="14.25" customHeight="1">
      <c r="A14" s="558" t="s">
        <v>785</v>
      </c>
      <c r="B14" s="559"/>
      <c r="C14" s="10">
        <v>1655</v>
      </c>
      <c r="D14" s="10">
        <v>1587</v>
      </c>
      <c r="E14" s="10">
        <v>1755</v>
      </c>
    </row>
    <row r="15" spans="1:5" ht="13.5" customHeight="1">
      <c r="B15" s="427"/>
      <c r="E15" s="377" t="s">
        <v>550</v>
      </c>
    </row>
    <row r="16" spans="1:5" ht="13.5" customHeight="1">
      <c r="A16" s="427"/>
      <c r="B16" s="427"/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E17"/>
  <sheetViews>
    <sheetView zoomScaleNormal="100" workbookViewId="0"/>
  </sheetViews>
  <sheetFormatPr defaultColWidth="8.875" defaultRowHeight="14.25" customHeight="1"/>
  <cols>
    <col min="1" max="1" width="6.25" style="114" customWidth="1"/>
    <col min="2" max="5" width="20" style="114" customWidth="1"/>
    <col min="6" max="16384" width="8.875" style="114"/>
  </cols>
  <sheetData>
    <row r="1" spans="1:5" s="378" customFormat="1" ht="15" customHeight="1">
      <c r="A1" s="425" t="s">
        <v>36</v>
      </c>
    </row>
    <row r="2" spans="1:5" s="378" customFormat="1" ht="15" customHeight="1">
      <c r="A2" s="425"/>
    </row>
    <row r="3" spans="1:5" ht="14.25" customHeight="1">
      <c r="A3" s="2" t="s">
        <v>553</v>
      </c>
    </row>
    <row r="4" spans="1:5" ht="14.25" customHeight="1">
      <c r="A4" s="448" t="s">
        <v>535</v>
      </c>
      <c r="B4" s="470"/>
      <c r="C4" s="380" t="s">
        <v>780</v>
      </c>
      <c r="D4" s="341" t="s">
        <v>744</v>
      </c>
      <c r="E4" s="341" t="s">
        <v>745</v>
      </c>
    </row>
    <row r="5" spans="1:5" ht="14.25" customHeight="1">
      <c r="A5" s="572" t="s">
        <v>552</v>
      </c>
      <c r="B5" s="573"/>
      <c r="C5" s="67">
        <v>353</v>
      </c>
      <c r="D5" s="260" t="s">
        <v>782</v>
      </c>
      <c r="E5" s="260">
        <v>343</v>
      </c>
    </row>
    <row r="6" spans="1:5" ht="14.25" customHeight="1">
      <c r="A6" s="574" t="s">
        <v>503</v>
      </c>
      <c r="B6" s="575"/>
      <c r="C6" s="21">
        <v>128178</v>
      </c>
      <c r="D6" s="21">
        <v>137208</v>
      </c>
      <c r="E6" s="21">
        <v>177728</v>
      </c>
    </row>
    <row r="7" spans="1:5" ht="14.25" customHeight="1">
      <c r="A7" s="569" t="s">
        <v>539</v>
      </c>
      <c r="B7" s="226" t="s">
        <v>540</v>
      </c>
      <c r="C7" s="21">
        <v>248693</v>
      </c>
      <c r="D7" s="21">
        <v>288361</v>
      </c>
      <c r="E7" s="21">
        <v>372539</v>
      </c>
    </row>
    <row r="8" spans="1:5" ht="14.25" customHeight="1">
      <c r="A8" s="570"/>
      <c r="B8" s="366" t="s">
        <v>541</v>
      </c>
      <c r="C8" s="21">
        <v>110830</v>
      </c>
      <c r="D8" s="21">
        <v>117785</v>
      </c>
      <c r="E8" s="21">
        <v>162464</v>
      </c>
    </row>
    <row r="9" spans="1:5" ht="14.25" customHeight="1">
      <c r="A9" s="570"/>
      <c r="B9" s="366" t="s">
        <v>542</v>
      </c>
      <c r="C9" s="21">
        <v>3684</v>
      </c>
      <c r="D9" s="21">
        <v>2698</v>
      </c>
      <c r="E9" s="21">
        <v>3261</v>
      </c>
    </row>
    <row r="10" spans="1:5" ht="14.25" customHeight="1">
      <c r="A10" s="570"/>
      <c r="B10" s="366" t="s">
        <v>543</v>
      </c>
      <c r="C10" s="21">
        <v>580</v>
      </c>
      <c r="D10" s="21">
        <v>666</v>
      </c>
      <c r="E10" s="21">
        <v>1077</v>
      </c>
    </row>
    <row r="11" spans="1:5" ht="14.25" customHeight="1">
      <c r="A11" s="570"/>
      <c r="B11" s="366" t="s">
        <v>544</v>
      </c>
      <c r="C11" s="21">
        <v>22674</v>
      </c>
      <c r="D11" s="21">
        <v>17333</v>
      </c>
      <c r="E11" s="21">
        <v>18219</v>
      </c>
    </row>
    <row r="12" spans="1:5" ht="14.25" customHeight="1">
      <c r="A12" s="570"/>
      <c r="B12" s="366" t="s">
        <v>545</v>
      </c>
      <c r="C12" s="21">
        <v>1</v>
      </c>
      <c r="D12" s="21">
        <v>5</v>
      </c>
      <c r="E12" s="21">
        <v>299</v>
      </c>
    </row>
    <row r="13" spans="1:5" ht="14.25" customHeight="1">
      <c r="A13" s="571"/>
      <c r="B13" s="277" t="s">
        <v>849</v>
      </c>
      <c r="C13" s="25">
        <v>386462</v>
      </c>
      <c r="D13" s="21">
        <v>426848</v>
      </c>
      <c r="E13" s="21">
        <v>557859</v>
      </c>
    </row>
    <row r="14" spans="1:5" ht="14.25" customHeight="1">
      <c r="A14" s="558" t="s">
        <v>785</v>
      </c>
      <c r="B14" s="559"/>
      <c r="C14" s="10">
        <v>1217</v>
      </c>
      <c r="D14" s="10">
        <v>19390</v>
      </c>
      <c r="E14" s="10">
        <v>27680</v>
      </c>
    </row>
    <row r="15" spans="1:5" s="367" customFormat="1" ht="13.5" customHeight="1">
      <c r="A15" s="427" t="s">
        <v>783</v>
      </c>
      <c r="B15" s="427"/>
      <c r="C15" s="377"/>
      <c r="D15" s="377"/>
      <c r="E15" s="377" t="s">
        <v>550</v>
      </c>
    </row>
    <row r="16" spans="1:5" ht="13.5" customHeight="1">
      <c r="B16" s="427"/>
    </row>
    <row r="17" spans="1:2" ht="13.5" customHeight="1">
      <c r="A17" s="427"/>
      <c r="B17" s="427"/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G16"/>
  <sheetViews>
    <sheetView zoomScaleNormal="100" workbookViewId="0"/>
  </sheetViews>
  <sheetFormatPr defaultColWidth="8.875" defaultRowHeight="14.25" customHeight="1"/>
  <cols>
    <col min="1" max="1" width="6.125" style="114" customWidth="1"/>
    <col min="2" max="5" width="20" style="114" customWidth="1"/>
    <col min="6" max="16384" width="8.875" style="114"/>
  </cols>
  <sheetData>
    <row r="1" spans="1:7" s="378" customFormat="1" ht="15" customHeight="1">
      <c r="A1" s="425" t="s">
        <v>36</v>
      </c>
    </row>
    <row r="2" spans="1:7" s="378" customFormat="1" ht="15" customHeight="1">
      <c r="A2" s="425"/>
    </row>
    <row r="3" spans="1:7" ht="14.25" customHeight="1">
      <c r="A3" s="2" t="s">
        <v>554</v>
      </c>
    </row>
    <row r="4" spans="1:7" ht="14.25" customHeight="1">
      <c r="A4" s="448" t="s">
        <v>535</v>
      </c>
      <c r="B4" s="470"/>
      <c r="C4" s="341" t="s">
        <v>784</v>
      </c>
      <c r="D4" s="341" t="s">
        <v>744</v>
      </c>
      <c r="E4" s="341" t="s">
        <v>745</v>
      </c>
    </row>
    <row r="5" spans="1:7" ht="14.25" customHeight="1">
      <c r="A5" s="572" t="s">
        <v>556</v>
      </c>
      <c r="B5" s="573"/>
      <c r="C5" s="279">
        <v>353</v>
      </c>
      <c r="D5" s="280">
        <v>352</v>
      </c>
      <c r="E5" s="280">
        <v>344</v>
      </c>
    </row>
    <row r="6" spans="1:7" ht="14.25" customHeight="1">
      <c r="A6" s="574" t="s">
        <v>557</v>
      </c>
      <c r="B6" s="575"/>
      <c r="C6" s="281">
        <v>116243</v>
      </c>
      <c r="D6" s="282">
        <v>130165</v>
      </c>
      <c r="E6" s="282">
        <v>118219</v>
      </c>
    </row>
    <row r="7" spans="1:7" ht="14.25" customHeight="1">
      <c r="A7" s="569" t="s">
        <v>558</v>
      </c>
      <c r="B7" s="226" t="s">
        <v>559</v>
      </c>
      <c r="C7" s="281">
        <v>273002</v>
      </c>
      <c r="D7" s="282">
        <v>296573</v>
      </c>
      <c r="E7" s="282">
        <v>264507</v>
      </c>
    </row>
    <row r="8" spans="1:7" ht="14.25" customHeight="1">
      <c r="A8" s="570"/>
      <c r="B8" s="366" t="s">
        <v>560</v>
      </c>
      <c r="C8" s="281">
        <v>74826</v>
      </c>
      <c r="D8" s="282">
        <v>80601</v>
      </c>
      <c r="E8" s="282">
        <v>75646</v>
      </c>
    </row>
    <row r="9" spans="1:7" ht="14.25" customHeight="1">
      <c r="A9" s="570"/>
      <c r="B9" s="366" t="s">
        <v>561</v>
      </c>
      <c r="C9" s="281">
        <v>1496</v>
      </c>
      <c r="D9" s="282">
        <v>1974</v>
      </c>
      <c r="E9" s="282">
        <v>2787</v>
      </c>
    </row>
    <row r="10" spans="1:7" ht="14.25" customHeight="1">
      <c r="A10" s="570"/>
      <c r="B10" s="366" t="s">
        <v>562</v>
      </c>
      <c r="C10" s="281">
        <v>1960</v>
      </c>
      <c r="D10" s="282">
        <v>1871</v>
      </c>
      <c r="E10" s="282">
        <v>1523</v>
      </c>
    </row>
    <row r="11" spans="1:7" ht="14.25" customHeight="1">
      <c r="A11" s="570"/>
      <c r="B11" s="366" t="s">
        <v>563</v>
      </c>
      <c r="C11" s="281">
        <v>11276</v>
      </c>
      <c r="D11" s="282">
        <v>13444</v>
      </c>
      <c r="E11" s="282">
        <v>12506</v>
      </c>
    </row>
    <row r="12" spans="1:7" ht="14.25" customHeight="1">
      <c r="A12" s="570"/>
      <c r="B12" s="366" t="s">
        <v>564</v>
      </c>
      <c r="C12" s="281">
        <v>0</v>
      </c>
      <c r="D12" s="282">
        <v>7</v>
      </c>
      <c r="E12" s="282">
        <v>415</v>
      </c>
      <c r="G12" s="283"/>
    </row>
    <row r="13" spans="1:7" ht="14.25" customHeight="1">
      <c r="A13" s="571"/>
      <c r="B13" s="277" t="s">
        <v>850</v>
      </c>
      <c r="C13" s="281">
        <v>362560</v>
      </c>
      <c r="D13" s="282">
        <v>394470</v>
      </c>
      <c r="E13" s="282">
        <v>357384</v>
      </c>
    </row>
    <row r="14" spans="1:7" ht="14.25" customHeight="1">
      <c r="A14" s="558" t="s">
        <v>851</v>
      </c>
      <c r="B14" s="559"/>
      <c r="C14" s="284">
        <v>27389</v>
      </c>
      <c r="D14" s="285">
        <v>23558</v>
      </c>
      <c r="E14" s="285">
        <v>20336</v>
      </c>
    </row>
    <row r="15" spans="1:7" ht="13.5" customHeight="1">
      <c r="B15" s="429"/>
      <c r="E15" s="377" t="s">
        <v>524</v>
      </c>
    </row>
    <row r="16" spans="1:7" ht="13.5" customHeight="1">
      <c r="A16" s="429" t="s">
        <v>854</v>
      </c>
      <c r="B16" s="429"/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14"/>
  <sheetViews>
    <sheetView zoomScaleNormal="100" workbookViewId="0"/>
  </sheetViews>
  <sheetFormatPr defaultColWidth="8.875" defaultRowHeight="14.25" customHeight="1"/>
  <cols>
    <col min="1" max="1" width="6.25" style="114" customWidth="1"/>
    <col min="2" max="5" width="20" style="114" customWidth="1"/>
    <col min="6" max="16384" width="8.875" style="114"/>
  </cols>
  <sheetData>
    <row r="1" spans="1:5" ht="15" customHeight="1">
      <c r="A1" s="394" t="s">
        <v>36</v>
      </c>
    </row>
    <row r="2" spans="1:5" ht="15" customHeight="1">
      <c r="A2" s="394"/>
    </row>
    <row r="3" spans="1:5" ht="14.25" customHeight="1">
      <c r="A3" s="2" t="s">
        <v>855</v>
      </c>
    </row>
    <row r="4" spans="1:5" ht="14.25" customHeight="1">
      <c r="A4" s="448" t="s">
        <v>535</v>
      </c>
      <c r="B4" s="470"/>
      <c r="C4" s="380" t="s">
        <v>780</v>
      </c>
      <c r="D4" s="341" t="s">
        <v>744</v>
      </c>
      <c r="E4" s="341" t="s">
        <v>745</v>
      </c>
    </row>
    <row r="5" spans="1:5" ht="14.25" customHeight="1">
      <c r="A5" s="475" t="s">
        <v>565</v>
      </c>
      <c r="B5" s="479"/>
      <c r="C5" s="286">
        <v>2387</v>
      </c>
      <c r="D5" s="286">
        <v>2356</v>
      </c>
      <c r="E5" s="286">
        <v>2349</v>
      </c>
    </row>
    <row r="6" spans="1:5" ht="14.25" customHeight="1">
      <c r="A6" s="569" t="s">
        <v>539</v>
      </c>
      <c r="B6" s="226" t="s">
        <v>540</v>
      </c>
      <c r="C6" s="282">
        <v>3308</v>
      </c>
      <c r="D6" s="282">
        <v>3580</v>
      </c>
      <c r="E6" s="282">
        <v>3724</v>
      </c>
    </row>
    <row r="7" spans="1:5" ht="14.25" customHeight="1">
      <c r="A7" s="570"/>
      <c r="B7" s="366" t="s">
        <v>541</v>
      </c>
      <c r="C7" s="282">
        <v>30387</v>
      </c>
      <c r="D7" s="282">
        <v>27035</v>
      </c>
      <c r="E7" s="282">
        <v>29515</v>
      </c>
    </row>
    <row r="8" spans="1:5" ht="14.25" customHeight="1">
      <c r="A8" s="570"/>
      <c r="B8" s="366" t="s">
        <v>542</v>
      </c>
      <c r="C8" s="282">
        <v>7694</v>
      </c>
      <c r="D8" s="282">
        <v>7250</v>
      </c>
      <c r="E8" s="282">
        <v>6317</v>
      </c>
    </row>
    <row r="9" spans="1:5" ht="14.25" customHeight="1">
      <c r="A9" s="570"/>
      <c r="B9" s="366" t="s">
        <v>543</v>
      </c>
      <c r="C9" s="282">
        <v>54</v>
      </c>
      <c r="D9" s="282">
        <v>51</v>
      </c>
      <c r="E9" s="282">
        <v>51</v>
      </c>
    </row>
    <row r="10" spans="1:5" ht="14.25" customHeight="1">
      <c r="A10" s="570"/>
      <c r="B10" s="366" t="s">
        <v>544</v>
      </c>
      <c r="C10" s="282">
        <v>177</v>
      </c>
      <c r="D10" s="282">
        <v>262</v>
      </c>
      <c r="E10" s="282">
        <v>193</v>
      </c>
    </row>
    <row r="11" spans="1:5" ht="14.25" customHeight="1">
      <c r="A11" s="570"/>
      <c r="B11" s="366" t="s">
        <v>545</v>
      </c>
      <c r="C11" s="282">
        <v>0</v>
      </c>
      <c r="D11" s="282">
        <v>1</v>
      </c>
      <c r="E11" s="282">
        <v>5</v>
      </c>
    </row>
    <row r="12" spans="1:5" ht="14.25" customHeight="1">
      <c r="A12" s="571"/>
      <c r="B12" s="277" t="s">
        <v>856</v>
      </c>
      <c r="C12" s="284">
        <v>41620</v>
      </c>
      <c r="D12" s="285">
        <v>38179</v>
      </c>
      <c r="E12" s="285">
        <v>39805</v>
      </c>
    </row>
    <row r="13" spans="1:5" ht="13.5" customHeight="1">
      <c r="B13" s="429"/>
      <c r="E13" s="377" t="s">
        <v>524</v>
      </c>
    </row>
    <row r="14" spans="1:5" ht="13.5" customHeight="1">
      <c r="A14" s="429"/>
      <c r="B14" s="429"/>
    </row>
  </sheetData>
  <mergeCells count="3">
    <mergeCell ref="A4:B4"/>
    <mergeCell ref="A5:B5"/>
    <mergeCell ref="A6:A12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3"/>
  <sheetViews>
    <sheetView zoomScaleNormal="100" workbookViewId="0"/>
  </sheetViews>
  <sheetFormatPr defaultColWidth="8.25" defaultRowHeight="12"/>
  <cols>
    <col min="1" max="1" width="12.5" style="6" customWidth="1"/>
    <col min="2" max="3" width="10.125" style="6" customWidth="1"/>
    <col min="4" max="8" width="10.875" style="6" customWidth="1"/>
    <col min="9" max="16384" width="8.25" style="6"/>
  </cols>
  <sheetData>
    <row r="1" spans="1:8" s="13" customFormat="1" ht="15" customHeight="1">
      <c r="A1" s="394" t="s">
        <v>36</v>
      </c>
    </row>
    <row r="2" spans="1:8" s="13" customFormat="1" ht="15" customHeight="1">
      <c r="A2" s="394"/>
    </row>
    <row r="3" spans="1:8" ht="15" customHeight="1">
      <c r="A3" s="162" t="s">
        <v>213</v>
      </c>
    </row>
    <row r="4" spans="1:8" s="8" customFormat="1" ht="15" customHeight="1">
      <c r="F4" s="163" t="s">
        <v>34</v>
      </c>
      <c r="G4" s="391"/>
      <c r="H4" s="391"/>
    </row>
    <row r="5" spans="1:8" s="8" customFormat="1" ht="15" customHeight="1">
      <c r="A5" s="451" t="s">
        <v>33</v>
      </c>
      <c r="B5" s="453" t="s">
        <v>32</v>
      </c>
      <c r="C5" s="458" t="s">
        <v>18</v>
      </c>
      <c r="D5" s="455" t="s">
        <v>30</v>
      </c>
      <c r="E5" s="456"/>
      <c r="F5" s="456"/>
      <c r="G5" s="460"/>
      <c r="H5" s="461"/>
    </row>
    <row r="6" spans="1:8" s="8" customFormat="1" ht="15" customHeight="1">
      <c r="A6" s="452"/>
      <c r="B6" s="454"/>
      <c r="C6" s="459"/>
      <c r="D6" s="346" t="s">
        <v>24</v>
      </c>
      <c r="E6" s="346" t="s">
        <v>23</v>
      </c>
      <c r="F6" s="346" t="s">
        <v>22</v>
      </c>
      <c r="G6" s="460"/>
      <c r="H6" s="461"/>
    </row>
    <row r="7" spans="1:8" s="8" customFormat="1" ht="15" customHeight="1">
      <c r="A7" s="684" t="s">
        <v>214</v>
      </c>
      <c r="B7" s="392">
        <v>4</v>
      </c>
      <c r="C7" s="392">
        <v>791</v>
      </c>
      <c r="D7" s="392">
        <v>239</v>
      </c>
      <c r="E7" s="392">
        <v>281</v>
      </c>
      <c r="F7" s="392">
        <v>271</v>
      </c>
      <c r="G7" s="12"/>
      <c r="H7" s="11"/>
    </row>
    <row r="8" spans="1:8" s="8" customFormat="1" ht="15" customHeight="1">
      <c r="A8" s="685" t="s">
        <v>802</v>
      </c>
      <c r="B8" s="393">
        <v>4</v>
      </c>
      <c r="C8" s="393">
        <v>744</v>
      </c>
      <c r="D8" s="393">
        <v>218</v>
      </c>
      <c r="E8" s="393">
        <v>256</v>
      </c>
      <c r="F8" s="393">
        <v>270</v>
      </c>
      <c r="G8" s="12"/>
      <c r="H8" s="11"/>
    </row>
    <row r="9" spans="1:8" s="8" customFormat="1" ht="15" customHeight="1">
      <c r="A9" s="8" t="s">
        <v>803</v>
      </c>
      <c r="F9" s="167" t="s">
        <v>736</v>
      </c>
    </row>
    <row r="10" spans="1:8" s="8" customFormat="1" ht="15" customHeight="1">
      <c r="A10" s="8" t="s">
        <v>737</v>
      </c>
      <c r="D10" s="9"/>
    </row>
    <row r="11" spans="1:8" s="8" customFormat="1" ht="15" customHeight="1">
      <c r="D11" s="9"/>
    </row>
    <row r="12" spans="1:8" ht="15" customHeight="1">
      <c r="F12" s="7"/>
    </row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</sheetData>
  <mergeCells count="6">
    <mergeCell ref="A5:A6"/>
    <mergeCell ref="B5:B6"/>
    <mergeCell ref="C5:C6"/>
    <mergeCell ref="D5:F5"/>
    <mergeCell ref="G5:G6"/>
    <mergeCell ref="H5:H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E17"/>
  <sheetViews>
    <sheetView zoomScaleNormal="100" workbookViewId="0"/>
  </sheetViews>
  <sheetFormatPr defaultColWidth="8.875" defaultRowHeight="14.25" customHeight="1"/>
  <cols>
    <col min="1" max="1" width="6.25" style="114" customWidth="1"/>
    <col min="2" max="5" width="20" style="114" customWidth="1"/>
    <col min="6" max="16384" width="8.875" style="114"/>
  </cols>
  <sheetData>
    <row r="1" spans="1:5" s="367" customFormat="1" ht="15" customHeight="1">
      <c r="A1" s="394" t="s">
        <v>36</v>
      </c>
    </row>
    <row r="2" spans="1:5" s="367" customFormat="1" ht="15" customHeight="1">
      <c r="A2" s="394"/>
    </row>
    <row r="3" spans="1:5" ht="14.25" customHeight="1">
      <c r="A3" s="15" t="s">
        <v>566</v>
      </c>
    </row>
    <row r="4" spans="1:5" ht="12" customHeight="1">
      <c r="A4" s="2"/>
    </row>
    <row r="5" spans="1:5" ht="14.25" customHeight="1">
      <c r="A5" s="448" t="s">
        <v>535</v>
      </c>
      <c r="B5" s="470"/>
      <c r="C5" s="380" t="s">
        <v>780</v>
      </c>
      <c r="D5" s="341" t="s">
        <v>744</v>
      </c>
      <c r="E5" s="341" t="s">
        <v>745</v>
      </c>
    </row>
    <row r="6" spans="1:5" ht="14.25" customHeight="1">
      <c r="A6" s="572" t="s">
        <v>567</v>
      </c>
      <c r="B6" s="573"/>
      <c r="C6" s="286">
        <v>32</v>
      </c>
      <c r="D6" s="286">
        <v>32</v>
      </c>
      <c r="E6" s="286">
        <v>32</v>
      </c>
    </row>
    <row r="7" spans="1:5" ht="14.25" customHeight="1">
      <c r="A7" s="574" t="s">
        <v>503</v>
      </c>
      <c r="B7" s="575"/>
      <c r="C7" s="282">
        <v>6620</v>
      </c>
      <c r="D7" s="282">
        <v>5991</v>
      </c>
      <c r="E7" s="282">
        <v>5949</v>
      </c>
    </row>
    <row r="8" spans="1:5" ht="14.25" customHeight="1">
      <c r="A8" s="569" t="s">
        <v>539</v>
      </c>
      <c r="B8" s="226" t="s">
        <v>540</v>
      </c>
      <c r="C8" s="282">
        <v>14206</v>
      </c>
      <c r="D8" s="282">
        <v>13894</v>
      </c>
      <c r="E8" s="282">
        <v>13450</v>
      </c>
    </row>
    <row r="9" spans="1:5" ht="14.25" customHeight="1">
      <c r="A9" s="570"/>
      <c r="B9" s="366" t="s">
        <v>541</v>
      </c>
      <c r="C9" s="282">
        <v>9748</v>
      </c>
      <c r="D9" s="282">
        <v>8471</v>
      </c>
      <c r="E9" s="282">
        <v>8006</v>
      </c>
    </row>
    <row r="10" spans="1:5" ht="14.25" customHeight="1">
      <c r="A10" s="570"/>
      <c r="B10" s="366" t="s">
        <v>542</v>
      </c>
      <c r="C10" s="282">
        <v>1140</v>
      </c>
      <c r="D10" s="282">
        <v>879</v>
      </c>
      <c r="E10" s="282">
        <v>955</v>
      </c>
    </row>
    <row r="11" spans="1:5" ht="14.25" customHeight="1">
      <c r="A11" s="570"/>
      <c r="B11" s="366" t="s">
        <v>543</v>
      </c>
      <c r="C11" s="282">
        <v>6</v>
      </c>
      <c r="D11" s="282">
        <v>10</v>
      </c>
      <c r="E11" s="282">
        <v>7</v>
      </c>
    </row>
    <row r="12" spans="1:5" ht="14.25" customHeight="1">
      <c r="A12" s="570"/>
      <c r="B12" s="366" t="s">
        <v>544</v>
      </c>
      <c r="C12" s="282">
        <v>169</v>
      </c>
      <c r="D12" s="282">
        <v>291</v>
      </c>
      <c r="E12" s="282">
        <v>218</v>
      </c>
    </row>
    <row r="13" spans="1:5" ht="14.25" customHeight="1">
      <c r="A13" s="570"/>
      <c r="B13" s="278" t="s">
        <v>545</v>
      </c>
      <c r="C13" s="282">
        <v>3</v>
      </c>
      <c r="D13" s="282">
        <v>2</v>
      </c>
      <c r="E13" s="282">
        <v>5</v>
      </c>
    </row>
    <row r="14" spans="1:5" ht="14.25" customHeight="1">
      <c r="A14" s="571"/>
      <c r="B14" s="277" t="s">
        <v>850</v>
      </c>
      <c r="C14" s="281">
        <v>25272</v>
      </c>
      <c r="D14" s="282">
        <v>23547</v>
      </c>
      <c r="E14" s="282">
        <v>22641</v>
      </c>
    </row>
    <row r="15" spans="1:5" ht="14.25" customHeight="1">
      <c r="A15" s="558" t="s">
        <v>851</v>
      </c>
      <c r="B15" s="559"/>
      <c r="C15" s="284">
        <v>103</v>
      </c>
      <c r="D15" s="285">
        <v>123</v>
      </c>
      <c r="E15" s="285">
        <v>44</v>
      </c>
    </row>
    <row r="16" spans="1:5" ht="14.25" customHeight="1">
      <c r="B16" s="429"/>
      <c r="E16" s="377" t="s">
        <v>524</v>
      </c>
    </row>
    <row r="17" spans="1:2" ht="14.25" customHeight="1">
      <c r="A17" s="429"/>
      <c r="B17" s="429"/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AK21"/>
  <sheetViews>
    <sheetView zoomScaleNormal="100" workbookViewId="0"/>
  </sheetViews>
  <sheetFormatPr defaultColWidth="2.375" defaultRowHeight="15" customHeight="1"/>
  <cols>
    <col min="1" max="27" width="3.25" style="230" customWidth="1"/>
    <col min="28" max="16384" width="2.375" style="230"/>
  </cols>
  <sheetData>
    <row r="1" spans="1:37" s="339" customFormat="1" ht="15" customHeight="1">
      <c r="A1" s="394" t="s">
        <v>36</v>
      </c>
    </row>
    <row r="2" spans="1:37" s="339" customFormat="1" ht="15" customHeight="1">
      <c r="A2" s="18"/>
    </row>
    <row r="3" spans="1:37" ht="15" customHeight="1">
      <c r="A3" s="436" t="s">
        <v>568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</row>
    <row r="4" spans="1:37" ht="9" customHeight="1">
      <c r="A4" s="436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</row>
    <row r="5" spans="1:37" ht="15" customHeight="1">
      <c r="A5" s="438" t="s">
        <v>569</v>
      </c>
      <c r="B5" s="438"/>
      <c r="C5" s="438"/>
      <c r="D5" s="438"/>
      <c r="E5" s="438"/>
      <c r="F5" s="438"/>
      <c r="G5" s="438"/>
      <c r="H5" s="438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9" t="s">
        <v>34</v>
      </c>
    </row>
    <row r="6" spans="1:37" ht="15" customHeight="1">
      <c r="A6" s="584" t="s">
        <v>570</v>
      </c>
      <c r="B6" s="584"/>
      <c r="C6" s="585"/>
      <c r="D6" s="590" t="s">
        <v>571</v>
      </c>
      <c r="E6" s="591"/>
      <c r="F6" s="591"/>
      <c r="G6" s="592"/>
      <c r="H6" s="590" t="s">
        <v>572</v>
      </c>
      <c r="I6" s="591"/>
      <c r="J6" s="591"/>
      <c r="K6" s="592"/>
      <c r="L6" s="599" t="s">
        <v>573</v>
      </c>
      <c r="M6" s="600"/>
      <c r="N6" s="600"/>
      <c r="O6" s="601"/>
      <c r="P6" s="608" t="s">
        <v>574</v>
      </c>
      <c r="Q6" s="609"/>
      <c r="R6" s="609"/>
      <c r="S6" s="609"/>
      <c r="T6" s="609"/>
      <c r="U6" s="609"/>
      <c r="V6" s="609"/>
      <c r="W6" s="610"/>
      <c r="X6" s="576" t="s">
        <v>575</v>
      </c>
      <c r="Y6" s="577"/>
      <c r="Z6" s="577"/>
      <c r="AA6" s="577"/>
    </row>
    <row r="7" spans="1:37" ht="15" customHeight="1">
      <c r="A7" s="586"/>
      <c r="B7" s="586"/>
      <c r="C7" s="587"/>
      <c r="D7" s="593"/>
      <c r="E7" s="594"/>
      <c r="F7" s="594"/>
      <c r="G7" s="595"/>
      <c r="H7" s="593"/>
      <c r="I7" s="594"/>
      <c r="J7" s="594"/>
      <c r="K7" s="595"/>
      <c r="L7" s="602"/>
      <c r="M7" s="603"/>
      <c r="N7" s="603"/>
      <c r="O7" s="604"/>
      <c r="P7" s="576" t="s">
        <v>576</v>
      </c>
      <c r="Q7" s="577"/>
      <c r="R7" s="577"/>
      <c r="S7" s="582"/>
      <c r="T7" s="576" t="s">
        <v>577</v>
      </c>
      <c r="U7" s="577"/>
      <c r="V7" s="577"/>
      <c r="W7" s="582"/>
      <c r="X7" s="578"/>
      <c r="Y7" s="579"/>
      <c r="Z7" s="579"/>
      <c r="AA7" s="579"/>
    </row>
    <row r="8" spans="1:37" ht="15" customHeight="1">
      <c r="A8" s="588"/>
      <c r="B8" s="588"/>
      <c r="C8" s="589"/>
      <c r="D8" s="596"/>
      <c r="E8" s="597"/>
      <c r="F8" s="597"/>
      <c r="G8" s="598"/>
      <c r="H8" s="596"/>
      <c r="I8" s="597"/>
      <c r="J8" s="597"/>
      <c r="K8" s="598"/>
      <c r="L8" s="605"/>
      <c r="M8" s="606"/>
      <c r="N8" s="606"/>
      <c r="O8" s="607"/>
      <c r="P8" s="580"/>
      <c r="Q8" s="581"/>
      <c r="R8" s="581"/>
      <c r="S8" s="583"/>
      <c r="T8" s="580"/>
      <c r="U8" s="581"/>
      <c r="V8" s="581"/>
      <c r="W8" s="583"/>
      <c r="X8" s="580"/>
      <c r="Y8" s="581"/>
      <c r="Z8" s="581"/>
      <c r="AA8" s="581"/>
      <c r="AK8" s="287"/>
    </row>
    <row r="9" spans="1:37" ht="15" customHeight="1">
      <c r="A9" s="619" t="s">
        <v>789</v>
      </c>
      <c r="B9" s="619"/>
      <c r="C9" s="620"/>
      <c r="D9" s="621">
        <v>165010</v>
      </c>
      <c r="E9" s="622"/>
      <c r="F9" s="622"/>
      <c r="G9" s="622"/>
      <c r="H9" s="623">
        <v>310</v>
      </c>
      <c r="I9" s="623"/>
      <c r="J9" s="623"/>
      <c r="K9" s="623"/>
      <c r="L9" s="624">
        <v>532</v>
      </c>
      <c r="M9" s="624"/>
      <c r="N9" s="624"/>
      <c r="O9" s="624"/>
      <c r="P9" s="623">
        <v>9190</v>
      </c>
      <c r="Q9" s="623"/>
      <c r="R9" s="623"/>
      <c r="S9" s="623"/>
      <c r="T9" s="623">
        <v>2401</v>
      </c>
      <c r="U9" s="623"/>
      <c r="V9" s="623"/>
      <c r="W9" s="623"/>
      <c r="X9" s="611">
        <v>7703</v>
      </c>
      <c r="Y9" s="611"/>
      <c r="Z9" s="611"/>
      <c r="AA9" s="611"/>
      <c r="AK9" s="288"/>
    </row>
    <row r="10" spans="1:37" ht="15" customHeight="1">
      <c r="A10" s="612" t="s">
        <v>790</v>
      </c>
      <c r="B10" s="612"/>
      <c r="C10" s="613"/>
      <c r="D10" s="614">
        <v>181587</v>
      </c>
      <c r="E10" s="615"/>
      <c r="F10" s="615"/>
      <c r="G10" s="615"/>
      <c r="H10" s="616">
        <v>309</v>
      </c>
      <c r="I10" s="616"/>
      <c r="J10" s="616"/>
      <c r="K10" s="616"/>
      <c r="L10" s="617">
        <v>588</v>
      </c>
      <c r="M10" s="617"/>
      <c r="N10" s="617"/>
      <c r="O10" s="617"/>
      <c r="P10" s="616">
        <v>9190</v>
      </c>
      <c r="Q10" s="616"/>
      <c r="R10" s="616"/>
      <c r="S10" s="616"/>
      <c r="T10" s="616">
        <v>3294</v>
      </c>
      <c r="U10" s="616"/>
      <c r="V10" s="616"/>
      <c r="W10" s="616"/>
      <c r="X10" s="618">
        <v>4003</v>
      </c>
      <c r="Y10" s="618"/>
      <c r="Z10" s="618"/>
      <c r="AA10" s="618"/>
      <c r="AK10" s="288"/>
    </row>
    <row r="11" spans="1:37" ht="15" customHeight="1">
      <c r="A11" s="652" t="s">
        <v>791</v>
      </c>
      <c r="B11" s="652"/>
      <c r="C11" s="653"/>
      <c r="D11" s="654">
        <v>196634</v>
      </c>
      <c r="E11" s="655"/>
      <c r="F11" s="655"/>
      <c r="G11" s="655"/>
      <c r="H11" s="656">
        <v>310</v>
      </c>
      <c r="I11" s="656"/>
      <c r="J11" s="656"/>
      <c r="K11" s="656"/>
      <c r="L11" s="657">
        <v>634</v>
      </c>
      <c r="M11" s="657"/>
      <c r="N11" s="657"/>
      <c r="O11" s="657"/>
      <c r="P11" s="656">
        <v>9123</v>
      </c>
      <c r="Q11" s="656"/>
      <c r="R11" s="656"/>
      <c r="S11" s="656"/>
      <c r="T11" s="656">
        <v>4450</v>
      </c>
      <c r="U11" s="656"/>
      <c r="V11" s="656"/>
      <c r="W11" s="656"/>
      <c r="X11" s="625">
        <v>4063</v>
      </c>
      <c r="Y11" s="625"/>
      <c r="Z11" s="625"/>
      <c r="AA11" s="625"/>
      <c r="AK11" s="289"/>
    </row>
    <row r="12" spans="1:37" ht="15" customHeight="1">
      <c r="A12" s="437" t="s">
        <v>578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40"/>
      <c r="Y12" s="437"/>
      <c r="Z12" s="437"/>
      <c r="AA12" s="440" t="s">
        <v>579</v>
      </c>
      <c r="AK12" s="289"/>
    </row>
    <row r="14" spans="1:37" ht="15" customHeight="1">
      <c r="A14" s="438" t="s">
        <v>580</v>
      </c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9" t="s">
        <v>34</v>
      </c>
    </row>
    <row r="15" spans="1:37" ht="15" customHeight="1">
      <c r="A15" s="584" t="s">
        <v>570</v>
      </c>
      <c r="B15" s="584"/>
      <c r="C15" s="585"/>
      <c r="D15" s="626" t="s">
        <v>581</v>
      </c>
      <c r="E15" s="627"/>
      <c r="F15" s="628"/>
      <c r="G15" s="635" t="s">
        <v>582</v>
      </c>
      <c r="H15" s="636"/>
      <c r="I15" s="637"/>
      <c r="J15" s="590" t="s">
        <v>583</v>
      </c>
      <c r="K15" s="591"/>
      <c r="L15" s="592"/>
      <c r="M15" s="608" t="s">
        <v>584</v>
      </c>
      <c r="N15" s="609"/>
      <c r="O15" s="609"/>
      <c r="P15" s="609"/>
      <c r="Q15" s="609"/>
      <c r="R15" s="609"/>
      <c r="S15" s="609"/>
      <c r="T15" s="609"/>
      <c r="U15" s="610"/>
      <c r="V15" s="644" t="s">
        <v>585</v>
      </c>
      <c r="W15" s="645"/>
      <c r="X15" s="645"/>
      <c r="Y15" s="645"/>
      <c r="Z15" s="645"/>
      <c r="AA15" s="645"/>
    </row>
    <row r="16" spans="1:37" ht="15" customHeight="1">
      <c r="A16" s="586"/>
      <c r="B16" s="586"/>
      <c r="C16" s="587"/>
      <c r="D16" s="629"/>
      <c r="E16" s="630"/>
      <c r="F16" s="631"/>
      <c r="G16" s="638"/>
      <c r="H16" s="639"/>
      <c r="I16" s="640"/>
      <c r="J16" s="593"/>
      <c r="K16" s="594"/>
      <c r="L16" s="595"/>
      <c r="M16" s="590" t="s">
        <v>586</v>
      </c>
      <c r="N16" s="591"/>
      <c r="O16" s="592"/>
      <c r="P16" s="590" t="s">
        <v>587</v>
      </c>
      <c r="Q16" s="591"/>
      <c r="R16" s="592"/>
      <c r="S16" s="646" t="s">
        <v>588</v>
      </c>
      <c r="T16" s="647"/>
      <c r="U16" s="648"/>
      <c r="V16" s="590" t="s">
        <v>589</v>
      </c>
      <c r="W16" s="591"/>
      <c r="X16" s="592"/>
      <c r="Y16" s="635" t="s">
        <v>590</v>
      </c>
      <c r="Z16" s="636"/>
      <c r="AA16" s="636"/>
    </row>
    <row r="17" spans="1:27" ht="15" customHeight="1">
      <c r="A17" s="588"/>
      <c r="B17" s="588"/>
      <c r="C17" s="589"/>
      <c r="D17" s="632"/>
      <c r="E17" s="633"/>
      <c r="F17" s="634"/>
      <c r="G17" s="641"/>
      <c r="H17" s="642"/>
      <c r="I17" s="643"/>
      <c r="J17" s="596"/>
      <c r="K17" s="597"/>
      <c r="L17" s="598"/>
      <c r="M17" s="596"/>
      <c r="N17" s="597"/>
      <c r="O17" s="598"/>
      <c r="P17" s="596"/>
      <c r="Q17" s="597"/>
      <c r="R17" s="598"/>
      <c r="S17" s="649"/>
      <c r="T17" s="650"/>
      <c r="U17" s="651"/>
      <c r="V17" s="596"/>
      <c r="W17" s="597"/>
      <c r="X17" s="598"/>
      <c r="Y17" s="641"/>
      <c r="Z17" s="642"/>
      <c r="AA17" s="642"/>
    </row>
    <row r="18" spans="1:27" ht="15" customHeight="1">
      <c r="A18" s="658" t="s">
        <v>792</v>
      </c>
      <c r="B18" s="658"/>
      <c r="C18" s="659"/>
      <c r="D18" s="660">
        <v>120830</v>
      </c>
      <c r="E18" s="661"/>
      <c r="F18" s="661"/>
      <c r="G18" s="662">
        <v>73.2</v>
      </c>
      <c r="H18" s="662"/>
      <c r="I18" s="662"/>
      <c r="J18" s="663">
        <v>9190</v>
      </c>
      <c r="K18" s="663"/>
      <c r="L18" s="663"/>
      <c r="M18" s="663">
        <v>4678</v>
      </c>
      <c r="N18" s="663"/>
      <c r="O18" s="663"/>
      <c r="P18" s="663">
        <v>6751</v>
      </c>
      <c r="Q18" s="663"/>
      <c r="R18" s="663"/>
      <c r="S18" s="663">
        <v>8309</v>
      </c>
      <c r="T18" s="663"/>
      <c r="U18" s="663"/>
      <c r="V18" s="663">
        <v>85598</v>
      </c>
      <c r="W18" s="663"/>
      <c r="X18" s="663"/>
      <c r="Y18" s="663">
        <v>6304</v>
      </c>
      <c r="Z18" s="663"/>
      <c r="AA18" s="663"/>
    </row>
    <row r="19" spans="1:27" ht="15" customHeight="1">
      <c r="A19" s="664" t="s">
        <v>793</v>
      </c>
      <c r="B19" s="664"/>
      <c r="C19" s="665"/>
      <c r="D19" s="666">
        <v>139611</v>
      </c>
      <c r="E19" s="667"/>
      <c r="F19" s="667"/>
      <c r="G19" s="668">
        <v>76.900000000000006</v>
      </c>
      <c r="H19" s="668"/>
      <c r="I19" s="668"/>
      <c r="J19" s="669">
        <v>9190</v>
      </c>
      <c r="K19" s="669"/>
      <c r="L19" s="669"/>
      <c r="M19" s="670">
        <v>4847</v>
      </c>
      <c r="N19" s="670"/>
      <c r="O19" s="670"/>
      <c r="P19" s="670">
        <v>7043</v>
      </c>
      <c r="Q19" s="670"/>
      <c r="R19" s="670"/>
      <c r="S19" s="670">
        <v>9658</v>
      </c>
      <c r="T19" s="670"/>
      <c r="U19" s="670"/>
      <c r="V19" s="670">
        <v>101442</v>
      </c>
      <c r="W19" s="670"/>
      <c r="X19" s="670"/>
      <c r="Y19" s="670">
        <v>7431</v>
      </c>
      <c r="Z19" s="670"/>
      <c r="AA19" s="670"/>
    </row>
    <row r="20" spans="1:27" ht="15" customHeight="1">
      <c r="A20" s="672" t="s">
        <v>794</v>
      </c>
      <c r="B20" s="672"/>
      <c r="C20" s="673"/>
      <c r="D20" s="674">
        <v>156802</v>
      </c>
      <c r="E20" s="675"/>
      <c r="F20" s="675"/>
      <c r="G20" s="676">
        <v>79.7</v>
      </c>
      <c r="H20" s="676"/>
      <c r="I20" s="676"/>
      <c r="J20" s="671">
        <v>9123</v>
      </c>
      <c r="K20" s="671"/>
      <c r="L20" s="671"/>
      <c r="M20" s="671">
        <v>5921</v>
      </c>
      <c r="N20" s="671"/>
      <c r="O20" s="671"/>
      <c r="P20" s="671">
        <v>7539</v>
      </c>
      <c r="Q20" s="671"/>
      <c r="R20" s="671"/>
      <c r="S20" s="671">
        <v>11782</v>
      </c>
      <c r="T20" s="671"/>
      <c r="U20" s="671"/>
      <c r="V20" s="671">
        <v>109909</v>
      </c>
      <c r="W20" s="671"/>
      <c r="X20" s="671"/>
      <c r="Y20" s="671">
        <v>12528</v>
      </c>
      <c r="Z20" s="671"/>
      <c r="AA20" s="671"/>
    </row>
    <row r="21" spans="1:27" ht="15" customHeight="1">
      <c r="A21" s="437"/>
      <c r="B21" s="437"/>
      <c r="C21" s="437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0" t="s">
        <v>579</v>
      </c>
    </row>
  </sheetData>
  <mergeCells count="67">
    <mergeCell ref="A20:C20"/>
    <mergeCell ref="D20:F20"/>
    <mergeCell ref="G20:I20"/>
    <mergeCell ref="J20:L20"/>
    <mergeCell ref="M20:O20"/>
    <mergeCell ref="P19:R19"/>
    <mergeCell ref="S19:U19"/>
    <mergeCell ref="V19:X19"/>
    <mergeCell ref="Y19:AA19"/>
    <mergeCell ref="S20:U20"/>
    <mergeCell ref="V20:X20"/>
    <mergeCell ref="Y20:AA20"/>
    <mergeCell ref="P20:R20"/>
    <mergeCell ref="A19:C19"/>
    <mergeCell ref="D19:F19"/>
    <mergeCell ref="G19:I19"/>
    <mergeCell ref="J19:L19"/>
    <mergeCell ref="M19:O19"/>
    <mergeCell ref="V16:X17"/>
    <mergeCell ref="Y16:AA17"/>
    <mergeCell ref="A18:C18"/>
    <mergeCell ref="D18:F18"/>
    <mergeCell ref="G18:I18"/>
    <mergeCell ref="J18:L18"/>
    <mergeCell ref="M18:O18"/>
    <mergeCell ref="P18:R18"/>
    <mergeCell ref="S18:U18"/>
    <mergeCell ref="V18:X18"/>
    <mergeCell ref="Y18:AA18"/>
    <mergeCell ref="X11:AA11"/>
    <mergeCell ref="A15:C17"/>
    <mergeCell ref="D15:F17"/>
    <mergeCell ref="G15:I17"/>
    <mergeCell ref="J15:L17"/>
    <mergeCell ref="M15:U15"/>
    <mergeCell ref="V15:AA15"/>
    <mergeCell ref="M16:O17"/>
    <mergeCell ref="P16:R17"/>
    <mergeCell ref="S16:U17"/>
    <mergeCell ref="A11:C11"/>
    <mergeCell ref="D11:G11"/>
    <mergeCell ref="H11:K11"/>
    <mergeCell ref="L11:O11"/>
    <mergeCell ref="P11:S11"/>
    <mergeCell ref="T11:W11"/>
    <mergeCell ref="X9:AA9"/>
    <mergeCell ref="A10:C10"/>
    <mergeCell ref="D10:G10"/>
    <mergeCell ref="H10:K10"/>
    <mergeCell ref="L10:O10"/>
    <mergeCell ref="P10:S10"/>
    <mergeCell ref="T10:W10"/>
    <mergeCell ref="X10:AA10"/>
    <mergeCell ref="A9:C9"/>
    <mergeCell ref="D9:G9"/>
    <mergeCell ref="H9:K9"/>
    <mergeCell ref="L9:O9"/>
    <mergeCell ref="P9:S9"/>
    <mergeCell ref="T9:W9"/>
    <mergeCell ref="X6:AA8"/>
    <mergeCell ref="P7:S8"/>
    <mergeCell ref="T7:W8"/>
    <mergeCell ref="A6:C8"/>
    <mergeCell ref="D6:G8"/>
    <mergeCell ref="H6:K8"/>
    <mergeCell ref="L6:O8"/>
    <mergeCell ref="P6:W6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G11"/>
  <sheetViews>
    <sheetView zoomScaleNormal="100" workbookViewId="0"/>
  </sheetViews>
  <sheetFormatPr defaultColWidth="9.625" defaultRowHeight="15" customHeight="1"/>
  <cols>
    <col min="1" max="1" width="11.25" style="13" customWidth="1"/>
    <col min="2" max="7" width="12.5" style="13" customWidth="1"/>
    <col min="8" max="16384" width="9.625" style="13"/>
  </cols>
  <sheetData>
    <row r="1" spans="1:7" s="367" customFormat="1" ht="15" customHeight="1">
      <c r="A1" s="394" t="s">
        <v>36</v>
      </c>
    </row>
    <row r="2" spans="1:7" s="367" customFormat="1" ht="15" customHeight="1">
      <c r="A2" s="394"/>
    </row>
    <row r="3" spans="1:7" ht="15" customHeight="1">
      <c r="A3" s="15" t="s">
        <v>591</v>
      </c>
    </row>
    <row r="4" spans="1:7" s="367" customFormat="1" ht="13.5" customHeight="1"/>
    <row r="5" spans="1:7" s="367" customFormat="1" ht="15" customHeight="1">
      <c r="A5" s="443" t="s">
        <v>570</v>
      </c>
      <c r="B5" s="446" t="s">
        <v>592</v>
      </c>
      <c r="C5" s="442"/>
      <c r="D5" s="446" t="s">
        <v>593</v>
      </c>
      <c r="E5" s="442"/>
      <c r="F5" s="446" t="s">
        <v>86</v>
      </c>
      <c r="G5" s="442"/>
    </row>
    <row r="6" spans="1:7" s="367" customFormat="1" ht="15" customHeight="1">
      <c r="A6" s="479"/>
      <c r="B6" s="341" t="s">
        <v>594</v>
      </c>
      <c r="C6" s="341" t="s">
        <v>595</v>
      </c>
      <c r="D6" s="341" t="s">
        <v>594</v>
      </c>
      <c r="E6" s="341" t="s">
        <v>595</v>
      </c>
      <c r="F6" s="341" t="s">
        <v>594</v>
      </c>
      <c r="G6" s="341" t="s">
        <v>595</v>
      </c>
    </row>
    <row r="7" spans="1:7" s="367" customFormat="1" ht="15" customHeight="1">
      <c r="A7" s="431" t="s">
        <v>786</v>
      </c>
      <c r="B7" s="170" t="s">
        <v>464</v>
      </c>
      <c r="C7" s="118" t="s">
        <v>464</v>
      </c>
      <c r="D7" s="21">
        <v>3169</v>
      </c>
      <c r="E7" s="21">
        <v>3751</v>
      </c>
      <c r="F7" s="21">
        <v>3169</v>
      </c>
      <c r="G7" s="21">
        <v>3751</v>
      </c>
    </row>
    <row r="8" spans="1:7" s="367" customFormat="1" ht="15" customHeight="1">
      <c r="A8" s="432" t="s">
        <v>775</v>
      </c>
      <c r="B8" s="170" t="s">
        <v>464</v>
      </c>
      <c r="C8" s="118" t="s">
        <v>464</v>
      </c>
      <c r="D8" s="21">
        <v>3620</v>
      </c>
      <c r="E8" s="21">
        <v>4483</v>
      </c>
      <c r="F8" s="21">
        <v>3620</v>
      </c>
      <c r="G8" s="21">
        <v>4483</v>
      </c>
    </row>
    <row r="9" spans="1:7" s="367" customFormat="1" ht="15" customHeight="1">
      <c r="A9" s="433" t="s">
        <v>739</v>
      </c>
      <c r="B9" s="175" t="s">
        <v>857</v>
      </c>
      <c r="C9" s="119" t="s">
        <v>857</v>
      </c>
      <c r="D9" s="10">
        <v>3913</v>
      </c>
      <c r="E9" s="10">
        <v>4612</v>
      </c>
      <c r="F9" s="10">
        <v>3913</v>
      </c>
      <c r="G9" s="10">
        <v>4612</v>
      </c>
    </row>
    <row r="10" spans="1:7" s="367" customFormat="1" ht="15" customHeight="1">
      <c r="A10" s="367" t="s">
        <v>596</v>
      </c>
      <c r="G10" s="377" t="s">
        <v>597</v>
      </c>
    </row>
    <row r="11" spans="1:7" s="367" customFormat="1" ht="15" customHeight="1"/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36"/>
  <sheetViews>
    <sheetView zoomScaleNormal="100" workbookViewId="0"/>
  </sheetViews>
  <sheetFormatPr defaultColWidth="8.875" defaultRowHeight="15" customHeight="1"/>
  <cols>
    <col min="1" max="1" width="13.5" style="13" customWidth="1"/>
    <col min="2" max="2" width="21" style="13" customWidth="1"/>
    <col min="3" max="5" width="12.875" style="13" customWidth="1"/>
    <col min="6" max="6" width="13.125" style="58" customWidth="1"/>
    <col min="7" max="7" width="4.125" style="13" customWidth="1"/>
    <col min="8" max="8" width="5" style="13" customWidth="1"/>
    <col min="9" max="16384" width="8.875" style="13"/>
  </cols>
  <sheetData>
    <row r="1" spans="1:7" s="367" customFormat="1" ht="15" customHeight="1">
      <c r="A1" s="394" t="s">
        <v>36</v>
      </c>
    </row>
    <row r="2" spans="1:7" s="367" customFormat="1" ht="15" customHeight="1">
      <c r="A2" s="394"/>
    </row>
    <row r="3" spans="1:7" ht="15" customHeight="1">
      <c r="A3" s="15" t="s">
        <v>858</v>
      </c>
      <c r="C3" s="290"/>
    </row>
    <row r="4" spans="1:7" s="367" customFormat="1" ht="15" customHeight="1">
      <c r="F4" s="62"/>
    </row>
    <row r="5" spans="1:7" s="4" customFormat="1" ht="14.25" customHeight="1">
      <c r="A5" s="342" t="s">
        <v>598</v>
      </c>
      <c r="B5" s="341" t="s">
        <v>599</v>
      </c>
      <c r="C5" s="380" t="s">
        <v>600</v>
      </c>
      <c r="D5" s="380" t="s">
        <v>601</v>
      </c>
      <c r="E5" s="486" t="s">
        <v>602</v>
      </c>
      <c r="F5" s="484"/>
      <c r="G5" s="291"/>
    </row>
    <row r="6" spans="1:7" s="367" customFormat="1" ht="14.25" customHeight="1">
      <c r="A6" s="4" t="s">
        <v>603</v>
      </c>
      <c r="B6" s="292" t="s">
        <v>604</v>
      </c>
      <c r="C6" s="4" t="s">
        <v>605</v>
      </c>
      <c r="D6" s="293">
        <v>4.25</v>
      </c>
      <c r="E6" s="294" t="s">
        <v>606</v>
      </c>
      <c r="F6" s="67">
        <v>14900</v>
      </c>
    </row>
    <row r="7" spans="1:7" s="367" customFormat="1" ht="14.25" customHeight="1">
      <c r="A7" s="4" t="s">
        <v>607</v>
      </c>
      <c r="B7" s="292" t="s">
        <v>608</v>
      </c>
      <c r="C7" s="4" t="s">
        <v>609</v>
      </c>
      <c r="D7" s="293">
        <v>2.4500000000000002</v>
      </c>
      <c r="E7" s="294" t="s">
        <v>606</v>
      </c>
      <c r="F7" s="67">
        <v>8600</v>
      </c>
    </row>
    <row r="8" spans="1:7" s="367" customFormat="1" ht="14.25" customHeight="1">
      <c r="A8" s="4" t="s">
        <v>610</v>
      </c>
      <c r="B8" s="292" t="s">
        <v>611</v>
      </c>
      <c r="C8" s="4" t="s">
        <v>612</v>
      </c>
      <c r="D8" s="293">
        <v>2.76</v>
      </c>
      <c r="E8" s="294" t="s">
        <v>606</v>
      </c>
      <c r="F8" s="67">
        <v>9700</v>
      </c>
    </row>
    <row r="9" spans="1:7" s="367" customFormat="1" ht="14.25" customHeight="1">
      <c r="A9" s="4" t="s">
        <v>613</v>
      </c>
      <c r="B9" s="292" t="s">
        <v>614</v>
      </c>
      <c r="C9" s="4" t="s">
        <v>615</v>
      </c>
      <c r="D9" s="293">
        <v>5.84</v>
      </c>
      <c r="E9" s="294" t="s">
        <v>616</v>
      </c>
      <c r="F9" s="67">
        <v>16900</v>
      </c>
    </row>
    <row r="10" spans="1:7" s="367" customFormat="1" ht="14.25" customHeight="1">
      <c r="A10" s="4"/>
      <c r="B10" s="292"/>
      <c r="C10" s="4"/>
      <c r="D10" s="293"/>
      <c r="E10" s="294" t="s">
        <v>617</v>
      </c>
      <c r="F10" s="67">
        <v>600</v>
      </c>
    </row>
    <row r="11" spans="1:7" s="367" customFormat="1" ht="14.25" customHeight="1">
      <c r="A11" s="4" t="s">
        <v>618</v>
      </c>
      <c r="B11" s="292" t="s">
        <v>619</v>
      </c>
      <c r="C11" s="4" t="s">
        <v>620</v>
      </c>
      <c r="D11" s="293">
        <v>3.71</v>
      </c>
      <c r="E11" s="294" t="s">
        <v>621</v>
      </c>
      <c r="F11" s="67">
        <v>7700</v>
      </c>
    </row>
    <row r="12" spans="1:7" s="367" customFormat="1" ht="14.25" customHeight="1">
      <c r="A12" s="4"/>
      <c r="B12" s="292"/>
      <c r="C12" s="4"/>
      <c r="D12" s="293"/>
      <c r="E12" s="294" t="s">
        <v>606</v>
      </c>
      <c r="F12" s="67">
        <v>4000</v>
      </c>
    </row>
    <row r="13" spans="1:7" s="367" customFormat="1" ht="14.25" customHeight="1">
      <c r="A13" s="4" t="s">
        <v>622</v>
      </c>
      <c r="B13" s="292" t="s">
        <v>623</v>
      </c>
      <c r="C13" s="4" t="s">
        <v>624</v>
      </c>
      <c r="D13" s="293">
        <v>4.6447000000000003</v>
      </c>
      <c r="E13" s="294" t="s">
        <v>621</v>
      </c>
      <c r="F13" s="67">
        <v>7900</v>
      </c>
    </row>
    <row r="14" spans="1:7" s="367" customFormat="1" ht="14.25" customHeight="1">
      <c r="A14" s="4"/>
      <c r="B14" s="292"/>
      <c r="C14" s="4"/>
      <c r="D14" s="293"/>
      <c r="E14" s="294" t="s">
        <v>606</v>
      </c>
      <c r="F14" s="67">
        <v>7100</v>
      </c>
    </row>
    <row r="15" spans="1:7" s="367" customFormat="1" ht="14.25" customHeight="1">
      <c r="A15" s="4" t="s">
        <v>625</v>
      </c>
      <c r="B15" s="292" t="s">
        <v>626</v>
      </c>
      <c r="C15" s="4" t="s">
        <v>627</v>
      </c>
      <c r="D15" s="293">
        <v>4.72</v>
      </c>
      <c r="E15" s="294" t="s">
        <v>606</v>
      </c>
      <c r="F15" s="67">
        <v>16500</v>
      </c>
    </row>
    <row r="16" spans="1:7" s="367" customFormat="1" ht="14.25" customHeight="1">
      <c r="A16" s="4" t="s">
        <v>628</v>
      </c>
      <c r="B16" s="292" t="s">
        <v>629</v>
      </c>
      <c r="C16" s="4" t="s">
        <v>630</v>
      </c>
      <c r="D16" s="293">
        <v>4.5442999999999998</v>
      </c>
      <c r="E16" s="294" t="s">
        <v>606</v>
      </c>
      <c r="F16" s="67">
        <v>16000</v>
      </c>
    </row>
    <row r="17" spans="1:6" s="367" customFormat="1" ht="14.25" customHeight="1">
      <c r="A17" s="4" t="s">
        <v>631</v>
      </c>
      <c r="B17" s="292" t="s">
        <v>632</v>
      </c>
      <c r="C17" s="4" t="s">
        <v>633</v>
      </c>
      <c r="D17" s="293">
        <v>6.1638999999999999</v>
      </c>
      <c r="E17" s="294" t="s">
        <v>621</v>
      </c>
      <c r="F17" s="67">
        <v>18500</v>
      </c>
    </row>
    <row r="18" spans="1:6" s="367" customFormat="1" ht="14.25" customHeight="1">
      <c r="A18" s="4" t="s">
        <v>634</v>
      </c>
      <c r="B18" s="292" t="s">
        <v>635</v>
      </c>
      <c r="C18" s="4" t="s">
        <v>636</v>
      </c>
      <c r="D18" s="293">
        <v>4.0231000000000003</v>
      </c>
      <c r="E18" s="294" t="s">
        <v>621</v>
      </c>
      <c r="F18" s="67">
        <v>12100</v>
      </c>
    </row>
    <row r="19" spans="1:6" s="367" customFormat="1" ht="14.25" customHeight="1">
      <c r="A19" s="4" t="s">
        <v>637</v>
      </c>
      <c r="B19" s="292" t="s">
        <v>638</v>
      </c>
      <c r="C19" s="4" t="s">
        <v>639</v>
      </c>
      <c r="D19" s="293">
        <v>4.0639000000000003</v>
      </c>
      <c r="E19" s="294" t="s">
        <v>621</v>
      </c>
      <c r="F19" s="67">
        <v>12200</v>
      </c>
    </row>
    <row r="20" spans="1:6" s="367" customFormat="1" ht="14.25" customHeight="1">
      <c r="A20" s="4" t="s">
        <v>640</v>
      </c>
      <c r="B20" s="292" t="s">
        <v>641</v>
      </c>
      <c r="C20" s="4" t="s">
        <v>642</v>
      </c>
      <c r="D20" s="293">
        <v>4.1582999999999997</v>
      </c>
      <c r="E20" s="294" t="s">
        <v>621</v>
      </c>
      <c r="F20" s="67">
        <v>12500</v>
      </c>
    </row>
    <row r="21" spans="1:6" s="367" customFormat="1" ht="14.25" customHeight="1">
      <c r="A21" s="4" t="s">
        <v>643</v>
      </c>
      <c r="B21" s="292" t="s">
        <v>644</v>
      </c>
      <c r="C21" s="4" t="s">
        <v>645</v>
      </c>
      <c r="D21" s="293">
        <v>1.7036</v>
      </c>
      <c r="E21" s="294" t="s">
        <v>606</v>
      </c>
      <c r="F21" s="67">
        <v>1900</v>
      </c>
    </row>
    <row r="22" spans="1:6" s="367" customFormat="1" ht="14.25" customHeight="1">
      <c r="B22" s="292"/>
      <c r="C22" s="4"/>
      <c r="D22" s="293"/>
      <c r="E22" s="294" t="s">
        <v>621</v>
      </c>
      <c r="F22" s="67">
        <v>3500</v>
      </c>
    </row>
    <row r="23" spans="1:6" s="367" customFormat="1" ht="14.25" customHeight="1">
      <c r="A23" s="4" t="s">
        <v>646</v>
      </c>
      <c r="B23" s="292" t="s">
        <v>647</v>
      </c>
      <c r="C23" s="4" t="s">
        <v>648</v>
      </c>
      <c r="D23" s="293">
        <v>5.0507999999999997</v>
      </c>
      <c r="E23" s="294" t="s">
        <v>606</v>
      </c>
      <c r="F23" s="67">
        <v>17700</v>
      </c>
    </row>
    <row r="24" spans="1:6" s="367" customFormat="1" ht="14.25" customHeight="1">
      <c r="A24" s="4" t="s">
        <v>649</v>
      </c>
      <c r="B24" s="292" t="s">
        <v>650</v>
      </c>
      <c r="C24" s="4" t="s">
        <v>651</v>
      </c>
      <c r="D24" s="293">
        <v>5.4729999999999999</v>
      </c>
      <c r="E24" s="294" t="s">
        <v>606</v>
      </c>
      <c r="F24" s="67">
        <v>11300</v>
      </c>
    </row>
    <row r="25" spans="1:6" s="367" customFormat="1" ht="14.25" customHeight="1">
      <c r="A25" s="4"/>
      <c r="B25" s="292"/>
      <c r="C25" s="4"/>
      <c r="D25" s="293"/>
      <c r="E25" s="294" t="s">
        <v>621</v>
      </c>
      <c r="F25" s="67">
        <v>7000</v>
      </c>
    </row>
    <row r="26" spans="1:6" s="367" customFormat="1" ht="14.25" customHeight="1">
      <c r="A26" s="4" t="s">
        <v>652</v>
      </c>
      <c r="B26" s="292" t="s">
        <v>653</v>
      </c>
      <c r="C26" s="4" t="s">
        <v>654</v>
      </c>
      <c r="D26" s="293">
        <v>0.98629999999999995</v>
      </c>
      <c r="E26" s="294" t="s">
        <v>655</v>
      </c>
      <c r="F26" s="67">
        <v>3000</v>
      </c>
    </row>
    <row r="27" spans="1:6" s="367" customFormat="1" ht="14.25" customHeight="1">
      <c r="A27" s="4" t="s">
        <v>656</v>
      </c>
      <c r="B27" s="292" t="s">
        <v>657</v>
      </c>
      <c r="C27" s="4" t="s">
        <v>658</v>
      </c>
      <c r="D27" s="293">
        <v>1.3089999999999999</v>
      </c>
      <c r="E27" s="294" t="s">
        <v>655</v>
      </c>
      <c r="F27" s="67">
        <v>4000</v>
      </c>
    </row>
    <row r="28" spans="1:6" s="367" customFormat="1" ht="14.25" customHeight="1">
      <c r="A28" s="4" t="s">
        <v>659</v>
      </c>
      <c r="B28" s="292" t="s">
        <v>660</v>
      </c>
      <c r="C28" s="4" t="s">
        <v>661</v>
      </c>
      <c r="D28" s="293">
        <v>1.1706000000000001</v>
      </c>
      <c r="E28" s="294" t="s">
        <v>606</v>
      </c>
      <c r="F28" s="67">
        <v>4100</v>
      </c>
    </row>
    <row r="29" spans="1:6" s="367" customFormat="1" ht="14.25" customHeight="1">
      <c r="A29" s="4" t="s">
        <v>662</v>
      </c>
      <c r="B29" s="292" t="s">
        <v>663</v>
      </c>
      <c r="C29" s="4" t="s">
        <v>664</v>
      </c>
      <c r="D29" s="293">
        <v>1.5526</v>
      </c>
      <c r="E29" s="294" t="s">
        <v>655</v>
      </c>
      <c r="F29" s="67">
        <v>4700</v>
      </c>
    </row>
    <row r="30" spans="1:6" s="367" customFormat="1" ht="14.25" customHeight="1">
      <c r="A30" s="27" t="s">
        <v>665</v>
      </c>
      <c r="B30" s="292" t="s">
        <v>666</v>
      </c>
      <c r="C30" s="27" t="s">
        <v>667</v>
      </c>
      <c r="D30" s="295">
        <v>2.1436000000000002</v>
      </c>
      <c r="E30" s="363" t="s">
        <v>655</v>
      </c>
      <c r="F30" s="21">
        <v>6400</v>
      </c>
    </row>
    <row r="31" spans="1:6" s="367" customFormat="1" ht="6.75" customHeight="1">
      <c r="A31" s="27"/>
      <c r="B31" s="292"/>
      <c r="C31" s="27"/>
      <c r="D31" s="295"/>
      <c r="E31" s="363"/>
      <c r="F31" s="21"/>
    </row>
    <row r="32" spans="1:6" s="367" customFormat="1" ht="14.25" customHeight="1">
      <c r="A32" s="296" t="s">
        <v>668</v>
      </c>
      <c r="B32" s="297" t="s">
        <v>669</v>
      </c>
      <c r="C32" s="298" t="s">
        <v>670</v>
      </c>
      <c r="D32" s="299">
        <v>70.717699999999994</v>
      </c>
      <c r="E32" s="300" t="s">
        <v>606</v>
      </c>
      <c r="F32" s="262">
        <v>111800</v>
      </c>
    </row>
    <row r="33" spans="1:6" s="367" customFormat="1" ht="14.25" customHeight="1">
      <c r="A33" s="301"/>
      <c r="B33" s="297"/>
      <c r="C33" s="301"/>
      <c r="D33" s="299"/>
      <c r="E33" s="300" t="s">
        <v>621</v>
      </c>
      <c r="F33" s="262">
        <v>116400</v>
      </c>
    </row>
    <row r="34" spans="1:6" s="367" customFormat="1" ht="14.25" customHeight="1">
      <c r="A34" s="302"/>
      <c r="B34" s="303"/>
      <c r="C34" s="302"/>
      <c r="D34" s="304"/>
      <c r="E34" s="305" t="s">
        <v>617</v>
      </c>
      <c r="F34" s="306">
        <v>600</v>
      </c>
    </row>
    <row r="35" spans="1:6" s="367" customFormat="1" ht="12">
      <c r="F35" s="377" t="s">
        <v>427</v>
      </c>
    </row>
    <row r="36" spans="1:6" s="367" customFormat="1" ht="15" customHeight="1">
      <c r="F36" s="62"/>
    </row>
  </sheetData>
  <mergeCells count="1">
    <mergeCell ref="E5:F5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F24"/>
  <sheetViews>
    <sheetView zoomScaleNormal="100" workbookViewId="0"/>
  </sheetViews>
  <sheetFormatPr defaultColWidth="9.875" defaultRowHeight="12"/>
  <cols>
    <col min="1" max="1" width="33.75" style="114" customWidth="1"/>
    <col min="2" max="6" width="10.5" style="114" customWidth="1"/>
    <col min="7" max="16384" width="9.875" style="114"/>
  </cols>
  <sheetData>
    <row r="1" spans="1:6" s="307" customFormat="1" ht="15" customHeight="1">
      <c r="A1" s="434" t="s">
        <v>36</v>
      </c>
    </row>
    <row r="2" spans="1:6" s="307" customFormat="1" ht="15" customHeight="1">
      <c r="A2" s="434"/>
    </row>
    <row r="3" spans="1:6" s="367" customFormat="1" ht="15" customHeight="1">
      <c r="A3" s="15" t="s">
        <v>671</v>
      </c>
      <c r="B3" s="308"/>
      <c r="C3" s="308"/>
      <c r="D3" s="308"/>
      <c r="E3" s="308"/>
      <c r="F3" s="308"/>
    </row>
    <row r="4" spans="1:6" s="367" customFormat="1" ht="15" customHeight="1">
      <c r="A4" s="309" t="s">
        <v>787</v>
      </c>
    </row>
    <row r="5" spans="1:6" s="367" customFormat="1" ht="15" customHeight="1">
      <c r="A5" s="350" t="s">
        <v>672</v>
      </c>
      <c r="B5" s="342" t="s">
        <v>673</v>
      </c>
      <c r="C5" s="341" t="s">
        <v>674</v>
      </c>
      <c r="D5" s="341" t="s">
        <v>675</v>
      </c>
      <c r="E5" s="341" t="s">
        <v>676</v>
      </c>
      <c r="F5" s="341" t="s">
        <v>157</v>
      </c>
    </row>
    <row r="6" spans="1:6" s="367" customFormat="1" ht="15" customHeight="1">
      <c r="A6" s="364" t="s">
        <v>677</v>
      </c>
      <c r="B6" s="310" t="s">
        <v>4</v>
      </c>
      <c r="C6" s="310" t="s">
        <v>4</v>
      </c>
      <c r="D6" s="310" t="s">
        <v>4</v>
      </c>
      <c r="E6" s="310" t="s">
        <v>4</v>
      </c>
      <c r="F6" s="310" t="s">
        <v>4</v>
      </c>
    </row>
    <row r="7" spans="1:6" s="367" customFormat="1" ht="15" customHeight="1">
      <c r="A7" s="364" t="s">
        <v>678</v>
      </c>
      <c r="B7" s="310" t="s">
        <v>4</v>
      </c>
      <c r="C7" s="310" t="s">
        <v>4</v>
      </c>
      <c r="D7" s="310">
        <v>2</v>
      </c>
      <c r="E7" s="310">
        <v>1</v>
      </c>
      <c r="F7" s="310">
        <v>3</v>
      </c>
    </row>
    <row r="8" spans="1:6" s="367" customFormat="1" ht="15" customHeight="1">
      <c r="A8" s="364" t="s">
        <v>679</v>
      </c>
      <c r="B8" s="310" t="s">
        <v>4</v>
      </c>
      <c r="C8" s="310" t="s">
        <v>4</v>
      </c>
      <c r="D8" s="310">
        <v>2</v>
      </c>
      <c r="E8" s="310" t="s">
        <v>4</v>
      </c>
      <c r="F8" s="310">
        <v>2</v>
      </c>
    </row>
    <row r="9" spans="1:6" s="367" customFormat="1" ht="15" customHeight="1">
      <c r="A9" s="364" t="s">
        <v>680</v>
      </c>
      <c r="B9" s="310">
        <v>1</v>
      </c>
      <c r="C9" s="310">
        <v>1</v>
      </c>
      <c r="D9" s="310">
        <v>12</v>
      </c>
      <c r="E9" s="310" t="s">
        <v>4</v>
      </c>
      <c r="F9" s="310">
        <v>14</v>
      </c>
    </row>
    <row r="10" spans="1:6" s="367" customFormat="1" ht="15" customHeight="1">
      <c r="A10" s="364" t="s">
        <v>681</v>
      </c>
      <c r="B10" s="310" t="s">
        <v>4</v>
      </c>
      <c r="C10" s="310" t="s">
        <v>4</v>
      </c>
      <c r="D10" s="310">
        <v>3</v>
      </c>
      <c r="E10" s="310" t="s">
        <v>4</v>
      </c>
      <c r="F10" s="310">
        <v>3</v>
      </c>
    </row>
    <row r="11" spans="1:6" s="367" customFormat="1" ht="15" customHeight="1">
      <c r="A11" s="364" t="s">
        <v>682</v>
      </c>
      <c r="B11" s="310" t="s">
        <v>4</v>
      </c>
      <c r="C11" s="310" t="s">
        <v>4</v>
      </c>
      <c r="D11" s="310">
        <v>8</v>
      </c>
      <c r="E11" s="310" t="s">
        <v>4</v>
      </c>
      <c r="F11" s="310">
        <v>8</v>
      </c>
    </row>
    <row r="12" spans="1:6" s="367" customFormat="1" ht="15" customHeight="1">
      <c r="A12" s="364" t="s">
        <v>683</v>
      </c>
      <c r="B12" s="310" t="s">
        <v>4</v>
      </c>
      <c r="C12" s="310">
        <v>1</v>
      </c>
      <c r="D12" s="310">
        <v>7</v>
      </c>
      <c r="E12" s="310" t="s">
        <v>4</v>
      </c>
      <c r="F12" s="310">
        <v>8</v>
      </c>
    </row>
    <row r="13" spans="1:6" s="367" customFormat="1" ht="15" customHeight="1">
      <c r="A13" s="364" t="s">
        <v>684</v>
      </c>
      <c r="B13" s="310" t="s">
        <v>4</v>
      </c>
      <c r="C13" s="310" t="s">
        <v>4</v>
      </c>
      <c r="D13" s="310">
        <v>11</v>
      </c>
      <c r="E13" s="310" t="s">
        <v>4</v>
      </c>
      <c r="F13" s="310">
        <v>11</v>
      </c>
    </row>
    <row r="14" spans="1:6" s="367" customFormat="1" ht="15" customHeight="1">
      <c r="A14" s="364" t="s">
        <v>685</v>
      </c>
      <c r="B14" s="310" t="s">
        <v>4</v>
      </c>
      <c r="C14" s="310" t="s">
        <v>4</v>
      </c>
      <c r="D14" s="310" t="s">
        <v>4</v>
      </c>
      <c r="E14" s="310" t="s">
        <v>4</v>
      </c>
      <c r="F14" s="310" t="s">
        <v>4</v>
      </c>
    </row>
    <row r="15" spans="1:6" s="367" customFormat="1" ht="15" customHeight="1">
      <c r="A15" s="364" t="s">
        <v>686</v>
      </c>
      <c r="B15" s="310" t="s">
        <v>4</v>
      </c>
      <c r="C15" s="310" t="s">
        <v>4</v>
      </c>
      <c r="D15" s="310">
        <v>2</v>
      </c>
      <c r="E15" s="310" t="s">
        <v>4</v>
      </c>
      <c r="F15" s="310">
        <v>2</v>
      </c>
    </row>
    <row r="16" spans="1:6" s="367" customFormat="1" ht="15" customHeight="1">
      <c r="A16" s="364" t="s">
        <v>687</v>
      </c>
      <c r="B16" s="310" t="s">
        <v>4</v>
      </c>
      <c r="C16" s="310">
        <v>2</v>
      </c>
      <c r="D16" s="310">
        <v>1</v>
      </c>
      <c r="E16" s="310" t="s">
        <v>4</v>
      </c>
      <c r="F16" s="310">
        <v>3</v>
      </c>
    </row>
    <row r="17" spans="1:6" s="367" customFormat="1" ht="15" customHeight="1">
      <c r="A17" s="364" t="s">
        <v>688</v>
      </c>
      <c r="B17" s="310" t="s">
        <v>4</v>
      </c>
      <c r="C17" s="310">
        <v>1</v>
      </c>
      <c r="D17" s="310">
        <v>3</v>
      </c>
      <c r="E17" s="310" t="s">
        <v>4</v>
      </c>
      <c r="F17" s="310">
        <v>4</v>
      </c>
    </row>
    <row r="18" spans="1:6" s="367" customFormat="1" ht="15" customHeight="1">
      <c r="A18" s="364" t="s">
        <v>689</v>
      </c>
      <c r="B18" s="310" t="s">
        <v>4</v>
      </c>
      <c r="C18" s="310">
        <v>1</v>
      </c>
      <c r="D18" s="310">
        <v>2</v>
      </c>
      <c r="E18" s="310" t="s">
        <v>4</v>
      </c>
      <c r="F18" s="310">
        <v>3</v>
      </c>
    </row>
    <row r="19" spans="1:6" s="367" customFormat="1" ht="15" customHeight="1">
      <c r="A19" s="364" t="s">
        <v>690</v>
      </c>
      <c r="B19" s="310" t="s">
        <v>4</v>
      </c>
      <c r="C19" s="310" t="s">
        <v>4</v>
      </c>
      <c r="D19" s="310">
        <v>1</v>
      </c>
      <c r="E19" s="310" t="s">
        <v>4</v>
      </c>
      <c r="F19" s="310">
        <v>1</v>
      </c>
    </row>
    <row r="20" spans="1:6" s="367" customFormat="1" ht="15" customHeight="1">
      <c r="A20" s="364" t="s">
        <v>691</v>
      </c>
      <c r="B20" s="310">
        <v>1</v>
      </c>
      <c r="C20" s="310">
        <v>1</v>
      </c>
      <c r="D20" s="310">
        <v>10</v>
      </c>
      <c r="E20" s="310" t="s">
        <v>4</v>
      </c>
      <c r="F20" s="310">
        <v>12</v>
      </c>
    </row>
    <row r="21" spans="1:6" s="367" customFormat="1" ht="15" customHeight="1">
      <c r="A21" s="311" t="s">
        <v>692</v>
      </c>
      <c r="B21" s="312">
        <v>2</v>
      </c>
      <c r="C21" s="313">
        <v>7</v>
      </c>
      <c r="D21" s="313">
        <v>64</v>
      </c>
      <c r="E21" s="313">
        <v>1</v>
      </c>
      <c r="F21" s="313">
        <v>74</v>
      </c>
    </row>
    <row r="22" spans="1:6" s="367" customFormat="1" ht="15" customHeight="1">
      <c r="F22" s="377" t="s">
        <v>693</v>
      </c>
    </row>
    <row r="23" spans="1:6" s="367" customFormat="1" ht="15" customHeight="1"/>
    <row r="24" spans="1:6" ht="18" customHeight="1"/>
  </sheetData>
  <phoneticPr fontId="2"/>
  <hyperlinks>
    <hyperlink ref="A1" location="目次!R1C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G16"/>
  <sheetViews>
    <sheetView zoomScaleNormal="100" workbookViewId="0"/>
  </sheetViews>
  <sheetFormatPr defaultColWidth="8.875" defaultRowHeight="15.75" customHeight="1"/>
  <cols>
    <col min="1" max="1" width="24.75" style="307" customWidth="1"/>
    <col min="2" max="7" width="10.25" style="307" customWidth="1"/>
    <col min="8" max="12" width="10.125" style="307" customWidth="1"/>
    <col min="13" max="16384" width="8.875" style="307"/>
  </cols>
  <sheetData>
    <row r="1" spans="1:7" ht="15" customHeight="1">
      <c r="A1" s="434" t="s">
        <v>36</v>
      </c>
    </row>
    <row r="2" spans="1:7" ht="15" customHeight="1">
      <c r="A2" s="434"/>
    </row>
    <row r="3" spans="1:7" ht="15" customHeight="1">
      <c r="A3" s="314" t="s">
        <v>694</v>
      </c>
    </row>
    <row r="4" spans="1:7" ht="15" customHeight="1">
      <c r="A4" s="307" t="s">
        <v>695</v>
      </c>
      <c r="B4" s="315"/>
      <c r="C4" s="315"/>
      <c r="D4" s="315"/>
      <c r="E4" s="315"/>
      <c r="G4" s="316" t="s">
        <v>34</v>
      </c>
    </row>
    <row r="5" spans="1:7" ht="15" customHeight="1">
      <c r="A5" s="677" t="s">
        <v>431</v>
      </c>
      <c r="B5" s="677" t="s">
        <v>788</v>
      </c>
      <c r="C5" s="678"/>
      <c r="D5" s="678" t="s">
        <v>744</v>
      </c>
      <c r="E5" s="678"/>
      <c r="F5" s="678" t="s">
        <v>745</v>
      </c>
      <c r="G5" s="679"/>
    </row>
    <row r="6" spans="1:7" ht="15" customHeight="1">
      <c r="A6" s="677"/>
      <c r="B6" s="385" t="s">
        <v>696</v>
      </c>
      <c r="C6" s="386" t="s">
        <v>697</v>
      </c>
      <c r="D6" s="386" t="s">
        <v>696</v>
      </c>
      <c r="E6" s="386" t="s">
        <v>697</v>
      </c>
      <c r="F6" s="386" t="s">
        <v>696</v>
      </c>
      <c r="G6" s="387" t="s">
        <v>697</v>
      </c>
    </row>
    <row r="7" spans="1:7" ht="15" customHeight="1">
      <c r="A7" s="317" t="s">
        <v>698</v>
      </c>
      <c r="B7" s="318">
        <v>150</v>
      </c>
      <c r="C7" s="318">
        <v>42177</v>
      </c>
      <c r="D7" s="318">
        <v>161</v>
      </c>
      <c r="E7" s="318">
        <v>44101</v>
      </c>
      <c r="F7" s="318">
        <v>162</v>
      </c>
      <c r="G7" s="318">
        <v>51648</v>
      </c>
    </row>
    <row r="8" spans="1:7" ht="15" customHeight="1">
      <c r="A8" s="319" t="s">
        <v>699</v>
      </c>
      <c r="B8" s="318">
        <v>565</v>
      </c>
      <c r="C8" s="318">
        <v>10389</v>
      </c>
      <c r="D8" s="318">
        <v>448</v>
      </c>
      <c r="E8" s="318">
        <v>8148</v>
      </c>
      <c r="F8" s="318">
        <v>413</v>
      </c>
      <c r="G8" s="318">
        <v>10379</v>
      </c>
    </row>
    <row r="9" spans="1:7" ht="15" customHeight="1">
      <c r="A9" s="319" t="s">
        <v>700</v>
      </c>
      <c r="B9" s="318">
        <v>322</v>
      </c>
      <c r="C9" s="318">
        <v>8464</v>
      </c>
      <c r="D9" s="318">
        <v>410</v>
      </c>
      <c r="E9" s="318">
        <v>12052</v>
      </c>
      <c r="F9" s="318">
        <v>444</v>
      </c>
      <c r="G9" s="318">
        <v>14252</v>
      </c>
    </row>
    <row r="10" spans="1:7" ht="15" customHeight="1">
      <c r="A10" s="317" t="s">
        <v>701</v>
      </c>
      <c r="B10" s="318">
        <v>535</v>
      </c>
      <c r="C10" s="318">
        <v>12799</v>
      </c>
      <c r="D10" s="318">
        <v>503</v>
      </c>
      <c r="E10" s="318">
        <v>14721</v>
      </c>
      <c r="F10" s="318">
        <v>424</v>
      </c>
      <c r="G10" s="318">
        <v>12444</v>
      </c>
    </row>
    <row r="11" spans="1:7" ht="15" customHeight="1">
      <c r="A11" s="317" t="s">
        <v>702</v>
      </c>
      <c r="B11" s="318">
        <v>349</v>
      </c>
      <c r="C11" s="318">
        <v>9539</v>
      </c>
      <c r="D11" s="318">
        <v>497</v>
      </c>
      <c r="E11" s="318">
        <v>12803</v>
      </c>
      <c r="F11" s="318">
        <v>469</v>
      </c>
      <c r="G11" s="318">
        <v>13891</v>
      </c>
    </row>
    <row r="12" spans="1:7" ht="15" customHeight="1">
      <c r="A12" s="319" t="s">
        <v>703</v>
      </c>
      <c r="B12" s="318">
        <v>454</v>
      </c>
      <c r="C12" s="318">
        <v>10828</v>
      </c>
      <c r="D12" s="318">
        <v>461</v>
      </c>
      <c r="E12" s="318">
        <v>12323</v>
      </c>
      <c r="F12" s="318">
        <v>479</v>
      </c>
      <c r="G12" s="318">
        <v>12368</v>
      </c>
    </row>
    <row r="13" spans="1:7" ht="15" customHeight="1">
      <c r="A13" s="317" t="s">
        <v>704</v>
      </c>
      <c r="B13" s="318">
        <v>312</v>
      </c>
      <c r="C13" s="318">
        <v>7048</v>
      </c>
      <c r="D13" s="318">
        <v>294</v>
      </c>
      <c r="E13" s="318">
        <v>8760</v>
      </c>
      <c r="F13" s="318">
        <v>308</v>
      </c>
      <c r="G13" s="318">
        <v>9955</v>
      </c>
    </row>
    <row r="14" spans="1:7" ht="15" customHeight="1">
      <c r="A14" s="319" t="s">
        <v>705</v>
      </c>
      <c r="B14" s="318">
        <v>440</v>
      </c>
      <c r="C14" s="318">
        <v>7416</v>
      </c>
      <c r="D14" s="318">
        <v>512</v>
      </c>
      <c r="E14" s="318">
        <v>10576</v>
      </c>
      <c r="F14" s="318">
        <v>368</v>
      </c>
      <c r="G14" s="318">
        <v>11045</v>
      </c>
    </row>
    <row r="15" spans="1:7" ht="15" customHeight="1">
      <c r="A15" s="320" t="s">
        <v>706</v>
      </c>
      <c r="B15" s="321">
        <v>3127</v>
      </c>
      <c r="C15" s="321">
        <v>108660</v>
      </c>
      <c r="D15" s="321">
        <v>3286</v>
      </c>
      <c r="E15" s="321">
        <v>123484</v>
      </c>
      <c r="F15" s="321">
        <v>3067</v>
      </c>
      <c r="G15" s="321">
        <v>135982</v>
      </c>
    </row>
    <row r="16" spans="1:7" ht="15" customHeight="1">
      <c r="A16" s="322"/>
      <c r="B16" s="246"/>
      <c r="C16" s="246"/>
      <c r="D16" s="246"/>
      <c r="E16" s="246"/>
      <c r="G16" s="246" t="s">
        <v>707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G14"/>
  <sheetViews>
    <sheetView zoomScaleNormal="100" workbookViewId="0"/>
  </sheetViews>
  <sheetFormatPr defaultColWidth="8.875" defaultRowHeight="15.75" customHeight="1"/>
  <cols>
    <col min="1" max="1" width="24.75" style="307" customWidth="1"/>
    <col min="2" max="7" width="10.25" style="307" customWidth="1"/>
    <col min="8" max="12" width="10.125" style="307" customWidth="1"/>
    <col min="13" max="16384" width="8.875" style="307"/>
  </cols>
  <sheetData>
    <row r="1" spans="1:7" ht="15" customHeight="1">
      <c r="A1" s="434" t="s">
        <v>36</v>
      </c>
    </row>
    <row r="2" spans="1:7" ht="15" customHeight="1">
      <c r="A2" s="434"/>
    </row>
    <row r="3" spans="1:7" ht="15" customHeight="1">
      <c r="A3" s="54" t="s">
        <v>708</v>
      </c>
      <c r="B3" s="315"/>
      <c r="C3" s="315"/>
      <c r="D3" s="315"/>
      <c r="E3" s="315"/>
      <c r="G3" s="316" t="s">
        <v>34</v>
      </c>
    </row>
    <row r="4" spans="1:7" ht="15" customHeight="1">
      <c r="A4" s="677" t="s">
        <v>431</v>
      </c>
      <c r="B4" s="677" t="s">
        <v>788</v>
      </c>
      <c r="C4" s="678"/>
      <c r="D4" s="678" t="s">
        <v>744</v>
      </c>
      <c r="E4" s="678"/>
      <c r="F4" s="678" t="s">
        <v>745</v>
      </c>
      <c r="G4" s="679"/>
    </row>
    <row r="5" spans="1:7" ht="15" customHeight="1">
      <c r="A5" s="677"/>
      <c r="B5" s="385" t="s">
        <v>696</v>
      </c>
      <c r="C5" s="386" t="s">
        <v>697</v>
      </c>
      <c r="D5" s="386" t="s">
        <v>696</v>
      </c>
      <c r="E5" s="386" t="s">
        <v>697</v>
      </c>
      <c r="F5" s="386" t="s">
        <v>696</v>
      </c>
      <c r="G5" s="387" t="s">
        <v>697</v>
      </c>
    </row>
    <row r="6" spans="1:7" ht="15" customHeight="1">
      <c r="A6" s="319" t="s">
        <v>709</v>
      </c>
      <c r="B6" s="318">
        <v>4392</v>
      </c>
      <c r="C6" s="318">
        <v>22110</v>
      </c>
      <c r="D6" s="318">
        <v>5728</v>
      </c>
      <c r="E6" s="318">
        <v>27362</v>
      </c>
      <c r="F6" s="318">
        <v>6051</v>
      </c>
      <c r="G6" s="318">
        <v>28544</v>
      </c>
    </row>
    <row r="7" spans="1:7" ht="15" customHeight="1">
      <c r="A7" s="317" t="s">
        <v>710</v>
      </c>
      <c r="B7" s="318">
        <v>8506</v>
      </c>
      <c r="C7" s="318">
        <v>48882</v>
      </c>
      <c r="D7" s="318">
        <v>8363</v>
      </c>
      <c r="E7" s="318">
        <v>47557</v>
      </c>
      <c r="F7" s="318">
        <v>8779</v>
      </c>
      <c r="G7" s="318">
        <v>49258</v>
      </c>
    </row>
    <row r="8" spans="1:7" ht="15" customHeight="1">
      <c r="A8" s="319" t="s">
        <v>711</v>
      </c>
      <c r="B8" s="318">
        <v>1130</v>
      </c>
      <c r="C8" s="318">
        <v>4668</v>
      </c>
      <c r="D8" s="318">
        <v>1210</v>
      </c>
      <c r="E8" s="318">
        <v>4840</v>
      </c>
      <c r="F8" s="318">
        <v>1119</v>
      </c>
      <c r="G8" s="318">
        <v>4476</v>
      </c>
    </row>
    <row r="9" spans="1:7" ht="15" customHeight="1">
      <c r="A9" s="317" t="s">
        <v>701</v>
      </c>
      <c r="B9" s="318">
        <v>1283</v>
      </c>
      <c r="C9" s="318">
        <v>7272</v>
      </c>
      <c r="D9" s="318">
        <v>1290</v>
      </c>
      <c r="E9" s="318">
        <v>7703</v>
      </c>
      <c r="F9" s="318">
        <v>1128</v>
      </c>
      <c r="G9" s="318">
        <v>7119</v>
      </c>
    </row>
    <row r="10" spans="1:7" ht="15" customHeight="1">
      <c r="A10" s="317" t="s">
        <v>712</v>
      </c>
      <c r="B10" s="318">
        <v>2933</v>
      </c>
      <c r="C10" s="318">
        <v>16519</v>
      </c>
      <c r="D10" s="318">
        <v>3122</v>
      </c>
      <c r="E10" s="318">
        <v>16850</v>
      </c>
      <c r="F10" s="318">
        <v>3390</v>
      </c>
      <c r="G10" s="318">
        <v>18331</v>
      </c>
    </row>
    <row r="11" spans="1:7" ht="15" customHeight="1">
      <c r="A11" s="319" t="s">
        <v>703</v>
      </c>
      <c r="B11" s="318">
        <v>8438</v>
      </c>
      <c r="C11" s="318">
        <v>41590</v>
      </c>
      <c r="D11" s="318">
        <v>8714</v>
      </c>
      <c r="E11" s="318">
        <v>42906</v>
      </c>
      <c r="F11" s="318">
        <v>9191</v>
      </c>
      <c r="G11" s="318">
        <v>46743</v>
      </c>
    </row>
    <row r="12" spans="1:7" ht="15" customHeight="1">
      <c r="A12" s="317" t="s">
        <v>704</v>
      </c>
      <c r="B12" s="318">
        <v>485</v>
      </c>
      <c r="C12" s="318">
        <v>1940</v>
      </c>
      <c r="D12" s="318">
        <v>523</v>
      </c>
      <c r="E12" s="318">
        <v>2092</v>
      </c>
      <c r="F12" s="318">
        <v>527</v>
      </c>
      <c r="G12" s="318">
        <v>2108</v>
      </c>
    </row>
    <row r="13" spans="1:7" ht="15" customHeight="1">
      <c r="A13" s="320" t="s">
        <v>706</v>
      </c>
      <c r="B13" s="321">
        <v>27167</v>
      </c>
      <c r="C13" s="321">
        <v>142981</v>
      </c>
      <c r="D13" s="321">
        <v>28950</v>
      </c>
      <c r="E13" s="321">
        <v>149310</v>
      </c>
      <c r="F13" s="321">
        <v>30185</v>
      </c>
      <c r="G13" s="321">
        <v>156579</v>
      </c>
    </row>
    <row r="14" spans="1:7" ht="15" customHeight="1">
      <c r="A14" s="322"/>
      <c r="B14" s="246"/>
      <c r="C14" s="246"/>
      <c r="D14" s="246"/>
      <c r="E14" s="246"/>
      <c r="G14" s="246" t="s">
        <v>707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I17"/>
  <sheetViews>
    <sheetView zoomScaleNormal="100" workbookViewId="0"/>
  </sheetViews>
  <sheetFormatPr defaultRowHeight="15.75" customHeight="1"/>
  <cols>
    <col min="1" max="1" width="24.75" style="323" customWidth="1"/>
    <col min="2" max="7" width="10.25" style="323" customWidth="1"/>
    <col min="8" max="16384" width="9" style="323"/>
  </cols>
  <sheetData>
    <row r="1" spans="1:9" s="307" customFormat="1" ht="15" customHeight="1">
      <c r="A1" s="434" t="s">
        <v>36</v>
      </c>
    </row>
    <row r="2" spans="1:9" s="307" customFormat="1" ht="15" customHeight="1">
      <c r="A2" s="434"/>
    </row>
    <row r="3" spans="1:9" ht="15" customHeight="1">
      <c r="A3" s="307" t="s">
        <v>713</v>
      </c>
      <c r="C3" s="246"/>
      <c r="E3" s="246"/>
      <c r="G3" s="324" t="s">
        <v>34</v>
      </c>
    </row>
    <row r="4" spans="1:9" ht="15" customHeight="1">
      <c r="A4" s="680" t="s">
        <v>431</v>
      </c>
      <c r="B4" s="677" t="s">
        <v>788</v>
      </c>
      <c r="C4" s="678"/>
      <c r="D4" s="678" t="s">
        <v>744</v>
      </c>
      <c r="E4" s="678"/>
      <c r="F4" s="678" t="s">
        <v>745</v>
      </c>
      <c r="G4" s="679"/>
    </row>
    <row r="5" spans="1:9" ht="15" customHeight="1">
      <c r="A5" s="681"/>
      <c r="B5" s="340" t="s">
        <v>714</v>
      </c>
      <c r="C5" s="325" t="s">
        <v>697</v>
      </c>
      <c r="D5" s="340" t="s">
        <v>714</v>
      </c>
      <c r="E5" s="325" t="s">
        <v>697</v>
      </c>
      <c r="F5" s="340" t="s">
        <v>714</v>
      </c>
      <c r="G5" s="325" t="s">
        <v>697</v>
      </c>
    </row>
    <row r="6" spans="1:9" ht="15" customHeight="1">
      <c r="A6" s="242" t="s">
        <v>715</v>
      </c>
      <c r="B6" s="326">
        <v>789</v>
      </c>
      <c r="C6" s="326">
        <v>29172</v>
      </c>
      <c r="D6" s="326">
        <v>733</v>
      </c>
      <c r="E6" s="326">
        <v>28065</v>
      </c>
      <c r="F6" s="326">
        <v>777</v>
      </c>
      <c r="G6" s="326">
        <v>28425</v>
      </c>
    </row>
    <row r="7" spans="1:9" ht="15" customHeight="1">
      <c r="A7" s="242" t="s">
        <v>716</v>
      </c>
      <c r="B7" s="326">
        <v>854</v>
      </c>
      <c r="C7" s="326">
        <v>31240</v>
      </c>
      <c r="D7" s="326">
        <v>864</v>
      </c>
      <c r="E7" s="326">
        <v>32194</v>
      </c>
      <c r="F7" s="326">
        <v>892</v>
      </c>
      <c r="G7" s="326">
        <v>34969</v>
      </c>
    </row>
    <row r="8" spans="1:9" ht="15" customHeight="1">
      <c r="A8" s="242" t="s">
        <v>717</v>
      </c>
      <c r="B8" s="326">
        <v>693</v>
      </c>
      <c r="C8" s="326">
        <v>22143</v>
      </c>
      <c r="D8" s="326">
        <v>1065</v>
      </c>
      <c r="E8" s="326">
        <v>30852</v>
      </c>
      <c r="F8" s="326">
        <v>1099</v>
      </c>
      <c r="G8" s="326">
        <v>32382</v>
      </c>
    </row>
    <row r="9" spans="1:9" ht="15" customHeight="1">
      <c r="A9" s="242" t="s">
        <v>718</v>
      </c>
      <c r="B9" s="326">
        <v>1203</v>
      </c>
      <c r="C9" s="326">
        <v>30678</v>
      </c>
      <c r="D9" s="326">
        <v>1236</v>
      </c>
      <c r="E9" s="326">
        <v>31390</v>
      </c>
      <c r="F9" s="326">
        <v>1205</v>
      </c>
      <c r="G9" s="326">
        <v>33064</v>
      </c>
    </row>
    <row r="10" spans="1:9" ht="15" customHeight="1">
      <c r="A10" s="242" t="s">
        <v>719</v>
      </c>
      <c r="B10" s="326">
        <v>1168</v>
      </c>
      <c r="C10" s="326">
        <v>35344</v>
      </c>
      <c r="D10" s="326">
        <v>1153</v>
      </c>
      <c r="E10" s="326">
        <v>35854</v>
      </c>
      <c r="F10" s="326">
        <v>1203</v>
      </c>
      <c r="G10" s="326">
        <v>35848</v>
      </c>
    </row>
    <row r="11" spans="1:9" ht="15" customHeight="1">
      <c r="A11" s="242" t="s">
        <v>720</v>
      </c>
      <c r="B11" s="327">
        <v>2702</v>
      </c>
      <c r="C11" s="327">
        <v>292251</v>
      </c>
      <c r="D11" s="327">
        <v>2865</v>
      </c>
      <c r="E11" s="327">
        <v>317370</v>
      </c>
      <c r="F11" s="327">
        <v>2938</v>
      </c>
      <c r="G11" s="327">
        <v>321393</v>
      </c>
    </row>
    <row r="12" spans="1:9" ht="15" customHeight="1">
      <c r="A12" s="328" t="s">
        <v>706</v>
      </c>
      <c r="B12" s="321">
        <v>7409</v>
      </c>
      <c r="C12" s="321">
        <v>440828</v>
      </c>
      <c r="D12" s="321">
        <v>7916</v>
      </c>
      <c r="E12" s="321">
        <v>475725</v>
      </c>
      <c r="F12" s="321">
        <v>8114</v>
      </c>
      <c r="G12" s="321">
        <v>486081</v>
      </c>
      <c r="I12" s="329"/>
    </row>
    <row r="13" spans="1:9" ht="15" customHeight="1">
      <c r="A13" s="231"/>
      <c r="C13" s="246"/>
      <c r="E13" s="246"/>
      <c r="G13" s="246" t="s">
        <v>721</v>
      </c>
      <c r="I13" s="329"/>
    </row>
    <row r="17" spans="7:7" ht="15.75" customHeight="1">
      <c r="G17" s="329"/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8"/>
  <sheetViews>
    <sheetView zoomScaleNormal="100" workbookViewId="0"/>
  </sheetViews>
  <sheetFormatPr defaultRowHeight="15.75" customHeight="1"/>
  <cols>
    <col min="1" max="1" width="24.75" style="323" customWidth="1"/>
    <col min="2" max="4" width="20.5" style="323" customWidth="1"/>
    <col min="5" max="16384" width="9" style="323"/>
  </cols>
  <sheetData>
    <row r="1" spans="1:4" s="378" customFormat="1" ht="15" customHeight="1">
      <c r="A1" s="425" t="s">
        <v>36</v>
      </c>
    </row>
    <row r="2" spans="1:4" s="378" customFormat="1" ht="15" customHeight="1">
      <c r="A2" s="425"/>
    </row>
    <row r="3" spans="1:4" ht="15" customHeight="1">
      <c r="A3" s="307" t="s">
        <v>722</v>
      </c>
      <c r="B3" s="330"/>
      <c r="C3" s="330"/>
      <c r="D3" s="316" t="s">
        <v>34</v>
      </c>
    </row>
    <row r="4" spans="1:4" ht="15" customHeight="1">
      <c r="A4" s="385" t="s">
        <v>431</v>
      </c>
      <c r="B4" s="387" t="s">
        <v>788</v>
      </c>
      <c r="C4" s="387" t="s">
        <v>744</v>
      </c>
      <c r="D4" s="387" t="s">
        <v>745</v>
      </c>
    </row>
    <row r="5" spans="1:4" ht="15" customHeight="1">
      <c r="A5" s="319" t="s">
        <v>723</v>
      </c>
      <c r="B5" s="331">
        <v>101256</v>
      </c>
      <c r="C5" s="332">
        <v>100053</v>
      </c>
      <c r="D5" s="332">
        <v>102623</v>
      </c>
    </row>
    <row r="6" spans="1:4" ht="15" customHeight="1">
      <c r="A6" s="319" t="s">
        <v>859</v>
      </c>
      <c r="B6" s="333">
        <v>44619</v>
      </c>
      <c r="C6" s="318">
        <v>50941</v>
      </c>
      <c r="D6" s="318">
        <v>54943</v>
      </c>
    </row>
    <row r="7" spans="1:4" ht="15" customHeight="1">
      <c r="A7" s="320" t="s">
        <v>692</v>
      </c>
      <c r="B7" s="334">
        <v>145875</v>
      </c>
      <c r="C7" s="321">
        <v>150994</v>
      </c>
      <c r="D7" s="321">
        <v>157566</v>
      </c>
    </row>
    <row r="8" spans="1:4" ht="15" customHeight="1">
      <c r="A8" s="335"/>
      <c r="B8" s="335"/>
      <c r="C8" s="335"/>
      <c r="D8" s="246" t="s">
        <v>721</v>
      </c>
    </row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G15"/>
  <sheetViews>
    <sheetView zoomScaleNormal="100" workbookViewId="0"/>
  </sheetViews>
  <sheetFormatPr defaultColWidth="8.875" defaultRowHeight="15" customHeight="1"/>
  <cols>
    <col min="1" max="1" width="24.875" style="54" customWidth="1"/>
    <col min="2" max="7" width="10.25" style="54" customWidth="1"/>
    <col min="8" max="12" width="10.375" style="54" customWidth="1"/>
    <col min="13" max="16384" width="8.875" style="54"/>
  </cols>
  <sheetData>
    <row r="1" spans="1:7" ht="15" customHeight="1">
      <c r="A1" s="435" t="s">
        <v>36</v>
      </c>
    </row>
    <row r="2" spans="1:7" ht="15" customHeight="1">
      <c r="A2" s="435"/>
    </row>
    <row r="3" spans="1:7" ht="15" customHeight="1">
      <c r="A3" s="54" t="s">
        <v>724</v>
      </c>
      <c r="C3" s="315"/>
      <c r="D3" s="315"/>
      <c r="E3" s="315"/>
      <c r="G3" s="316" t="s">
        <v>34</v>
      </c>
    </row>
    <row r="4" spans="1:7" ht="15" customHeight="1">
      <c r="A4" s="682" t="s">
        <v>725</v>
      </c>
      <c r="B4" s="677" t="s">
        <v>788</v>
      </c>
      <c r="C4" s="678"/>
      <c r="D4" s="678" t="s">
        <v>744</v>
      </c>
      <c r="E4" s="678"/>
      <c r="F4" s="678" t="s">
        <v>745</v>
      </c>
      <c r="G4" s="679"/>
    </row>
    <row r="5" spans="1:7" ht="15" customHeight="1">
      <c r="A5" s="683"/>
      <c r="B5" s="385" t="s">
        <v>696</v>
      </c>
      <c r="C5" s="386" t="s">
        <v>697</v>
      </c>
      <c r="D5" s="386" t="s">
        <v>696</v>
      </c>
      <c r="E5" s="386" t="s">
        <v>697</v>
      </c>
      <c r="F5" s="386" t="s">
        <v>696</v>
      </c>
      <c r="G5" s="387" t="s">
        <v>697</v>
      </c>
    </row>
    <row r="6" spans="1:7" ht="30" customHeight="1">
      <c r="A6" s="336" t="s">
        <v>726</v>
      </c>
      <c r="B6" s="318">
        <v>341</v>
      </c>
      <c r="C6" s="318">
        <v>9242</v>
      </c>
      <c r="D6" s="318">
        <v>441</v>
      </c>
      <c r="E6" s="318">
        <v>10932</v>
      </c>
      <c r="F6" s="318">
        <v>360</v>
      </c>
      <c r="G6" s="318">
        <v>9595</v>
      </c>
    </row>
    <row r="7" spans="1:7" ht="30" customHeight="1">
      <c r="A7" s="336" t="s">
        <v>727</v>
      </c>
      <c r="B7" s="318">
        <v>783</v>
      </c>
      <c r="C7" s="318">
        <v>37192</v>
      </c>
      <c r="D7" s="318">
        <v>750</v>
      </c>
      <c r="E7" s="318">
        <v>40104</v>
      </c>
      <c r="F7" s="318">
        <v>825</v>
      </c>
      <c r="G7" s="318">
        <v>44664</v>
      </c>
    </row>
    <row r="8" spans="1:7" ht="30" customHeight="1">
      <c r="A8" s="336" t="s">
        <v>728</v>
      </c>
      <c r="B8" s="318">
        <v>811</v>
      </c>
      <c r="C8" s="318">
        <v>6071</v>
      </c>
      <c r="D8" s="318">
        <v>965</v>
      </c>
      <c r="E8" s="318">
        <v>4527</v>
      </c>
      <c r="F8" s="318">
        <v>1038</v>
      </c>
      <c r="G8" s="318">
        <v>7064</v>
      </c>
    </row>
    <row r="9" spans="1:7" ht="30" customHeight="1">
      <c r="A9" s="336" t="s">
        <v>729</v>
      </c>
      <c r="B9" s="318">
        <v>1199</v>
      </c>
      <c r="C9" s="318">
        <v>51519</v>
      </c>
      <c r="D9" s="318">
        <v>1324</v>
      </c>
      <c r="E9" s="318">
        <v>65383</v>
      </c>
      <c r="F9" s="318">
        <v>1240</v>
      </c>
      <c r="G9" s="318">
        <v>63062</v>
      </c>
    </row>
    <row r="10" spans="1:7" ht="30" customHeight="1">
      <c r="A10" s="336" t="s">
        <v>730</v>
      </c>
      <c r="B10" s="318">
        <v>11505</v>
      </c>
      <c r="C10" s="318">
        <v>17746</v>
      </c>
      <c r="D10" s="318">
        <v>11433</v>
      </c>
      <c r="E10" s="318">
        <v>18702</v>
      </c>
      <c r="F10" s="318">
        <v>11876</v>
      </c>
      <c r="G10" s="318">
        <v>19272</v>
      </c>
    </row>
    <row r="11" spans="1:7" ht="30" customHeight="1">
      <c r="A11" s="336" t="s">
        <v>731</v>
      </c>
      <c r="B11" s="318">
        <v>25</v>
      </c>
      <c r="C11" s="318">
        <v>303</v>
      </c>
      <c r="D11" s="318">
        <v>13</v>
      </c>
      <c r="E11" s="318">
        <v>173</v>
      </c>
      <c r="F11" s="318">
        <v>42</v>
      </c>
      <c r="G11" s="318">
        <v>364</v>
      </c>
    </row>
    <row r="12" spans="1:7" ht="30" customHeight="1">
      <c r="A12" s="336" t="s">
        <v>732</v>
      </c>
      <c r="B12" s="318">
        <v>159</v>
      </c>
      <c r="C12" s="318">
        <v>41417</v>
      </c>
      <c r="D12" s="318">
        <v>302</v>
      </c>
      <c r="E12" s="318">
        <v>77099</v>
      </c>
      <c r="F12" s="318">
        <v>352</v>
      </c>
      <c r="G12" s="318">
        <v>95132</v>
      </c>
    </row>
    <row r="13" spans="1:7" ht="30" customHeight="1">
      <c r="A13" s="336" t="s">
        <v>733</v>
      </c>
      <c r="B13" s="318">
        <v>790</v>
      </c>
      <c r="C13" s="318">
        <v>31057</v>
      </c>
      <c r="D13" s="318">
        <v>1670</v>
      </c>
      <c r="E13" s="318">
        <v>53253</v>
      </c>
      <c r="F13" s="318">
        <v>1722</v>
      </c>
      <c r="G13" s="318">
        <v>66216</v>
      </c>
    </row>
    <row r="14" spans="1:7" ht="30" customHeight="1">
      <c r="A14" s="320" t="s">
        <v>692</v>
      </c>
      <c r="B14" s="337">
        <v>15613</v>
      </c>
      <c r="C14" s="337">
        <v>194547</v>
      </c>
      <c r="D14" s="337">
        <v>16898</v>
      </c>
      <c r="E14" s="337">
        <v>270173</v>
      </c>
      <c r="F14" s="337">
        <v>17455</v>
      </c>
      <c r="G14" s="337">
        <v>305369</v>
      </c>
    </row>
    <row r="15" spans="1:7" ht="15" customHeight="1">
      <c r="B15" s="315"/>
      <c r="C15" s="338"/>
      <c r="D15" s="338"/>
      <c r="E15" s="338"/>
      <c r="G15" s="338" t="s">
        <v>721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1"/>
  <sheetViews>
    <sheetView zoomScaleNormal="100" workbookViewId="0"/>
  </sheetViews>
  <sheetFormatPr defaultColWidth="14.125" defaultRowHeight="14.45" customHeight="1"/>
  <cols>
    <col min="1" max="1" width="8.125" style="13" customWidth="1"/>
    <col min="2" max="2" width="10.125" style="13" customWidth="1"/>
    <col min="3" max="5" width="13.625" style="13" customWidth="1"/>
    <col min="6" max="6" width="13.875" style="13" customWidth="1"/>
    <col min="7" max="7" width="13.625" style="13" customWidth="1"/>
    <col min="8" max="8" width="11.25" style="13" customWidth="1"/>
    <col min="9" max="16384" width="14.125" style="13"/>
  </cols>
  <sheetData>
    <row r="1" spans="1:8" ht="15" customHeight="1">
      <c r="A1" s="394" t="s">
        <v>36</v>
      </c>
    </row>
    <row r="2" spans="1:8" ht="15" customHeight="1">
      <c r="A2" s="394"/>
    </row>
    <row r="3" spans="1:8" ht="15" customHeight="1">
      <c r="A3" s="15" t="s">
        <v>215</v>
      </c>
    </row>
    <row r="4" spans="1:8" s="367" customFormat="1" ht="15" customHeight="1">
      <c r="A4" s="462" t="s">
        <v>804</v>
      </c>
      <c r="B4" s="462"/>
      <c r="G4" s="377" t="s">
        <v>216</v>
      </c>
    </row>
    <row r="5" spans="1:8" s="367" customFormat="1" ht="50.25" customHeight="1">
      <c r="A5" s="448" t="s">
        <v>217</v>
      </c>
      <c r="B5" s="463"/>
      <c r="C5" s="379" t="s">
        <v>218</v>
      </c>
      <c r="D5" s="176" t="s">
        <v>805</v>
      </c>
      <c r="E5" s="176" t="s">
        <v>219</v>
      </c>
      <c r="F5" s="176" t="s">
        <v>220</v>
      </c>
      <c r="G5" s="14" t="s">
        <v>221</v>
      </c>
    </row>
    <row r="6" spans="1:8" s="367" customFormat="1" ht="14.45" customHeight="1">
      <c r="A6" s="344"/>
      <c r="B6" s="348" t="s">
        <v>222</v>
      </c>
      <c r="C6" s="168">
        <v>308000</v>
      </c>
      <c r="D6" s="169">
        <v>272000</v>
      </c>
      <c r="E6" s="169">
        <v>115200</v>
      </c>
      <c r="F6" s="169">
        <v>62200</v>
      </c>
      <c r="G6" s="169">
        <v>40000</v>
      </c>
    </row>
    <row r="7" spans="1:8" s="367" customFormat="1" ht="14.45" customHeight="1">
      <c r="A7" s="177" t="s">
        <v>223</v>
      </c>
      <c r="B7" s="178" t="s">
        <v>224</v>
      </c>
      <c r="C7" s="170">
        <v>5</v>
      </c>
      <c r="D7" s="118">
        <v>190</v>
      </c>
      <c r="E7" s="118">
        <v>255</v>
      </c>
      <c r="F7" s="118">
        <v>1930</v>
      </c>
      <c r="G7" s="118">
        <v>975</v>
      </c>
    </row>
    <row r="8" spans="1:8" s="367" customFormat="1" ht="14.45" customHeight="1">
      <c r="A8" s="352"/>
      <c r="B8" s="178" t="s">
        <v>225</v>
      </c>
      <c r="C8" s="170">
        <v>1512000</v>
      </c>
      <c r="D8" s="118">
        <v>49224800</v>
      </c>
      <c r="E8" s="118">
        <v>28836500</v>
      </c>
      <c r="F8" s="118">
        <v>118292100</v>
      </c>
      <c r="G8" s="118">
        <v>38339500</v>
      </c>
      <c r="H8" s="179"/>
    </row>
    <row r="9" spans="1:8" s="367" customFormat="1" ht="14.45" customHeight="1">
      <c r="A9" s="344"/>
      <c r="B9" s="370" t="s">
        <v>222</v>
      </c>
      <c r="C9" s="171">
        <v>308000</v>
      </c>
      <c r="D9" s="172">
        <v>290000</v>
      </c>
      <c r="E9" s="172">
        <v>211000</v>
      </c>
      <c r="F9" s="172">
        <v>185000</v>
      </c>
      <c r="G9" s="172">
        <v>154000</v>
      </c>
    </row>
    <row r="10" spans="1:8" s="367" customFormat="1" ht="14.45" customHeight="1">
      <c r="A10" s="177" t="s">
        <v>226</v>
      </c>
      <c r="B10" s="180" t="s">
        <v>224</v>
      </c>
      <c r="C10" s="170">
        <v>1</v>
      </c>
      <c r="D10" s="118">
        <v>16</v>
      </c>
      <c r="E10" s="118">
        <v>22</v>
      </c>
      <c r="F10" s="118">
        <v>170</v>
      </c>
      <c r="G10" s="118">
        <v>79</v>
      </c>
      <c r="H10" s="179"/>
    </row>
    <row r="11" spans="1:8" s="367" customFormat="1" ht="14.45" customHeight="1">
      <c r="A11" s="352"/>
      <c r="B11" s="371" t="s">
        <v>225</v>
      </c>
      <c r="C11" s="173">
        <v>308000</v>
      </c>
      <c r="D11" s="174">
        <v>4370200</v>
      </c>
      <c r="E11" s="174">
        <v>4360700</v>
      </c>
      <c r="F11" s="174">
        <v>30808200</v>
      </c>
      <c r="G11" s="174">
        <v>12002900</v>
      </c>
      <c r="H11" s="179"/>
    </row>
    <row r="12" spans="1:8" s="367" customFormat="1" ht="14.45" customHeight="1">
      <c r="A12" s="181" t="s">
        <v>227</v>
      </c>
      <c r="B12" s="178" t="s">
        <v>222</v>
      </c>
      <c r="C12" s="170">
        <v>308000</v>
      </c>
      <c r="D12" s="118">
        <v>290000</v>
      </c>
      <c r="E12" s="118">
        <v>211000</v>
      </c>
      <c r="F12" s="118">
        <v>185000</v>
      </c>
      <c r="G12" s="118">
        <v>154000</v>
      </c>
    </row>
    <row r="13" spans="1:8" s="367" customFormat="1" ht="14.45" customHeight="1">
      <c r="A13" s="177" t="s">
        <v>226</v>
      </c>
      <c r="B13" s="178" t="s">
        <v>224</v>
      </c>
      <c r="C13" s="170">
        <v>0</v>
      </c>
      <c r="D13" s="118">
        <v>81</v>
      </c>
      <c r="E13" s="118">
        <v>125</v>
      </c>
      <c r="F13" s="118">
        <v>882</v>
      </c>
      <c r="G13" s="118">
        <v>443</v>
      </c>
    </row>
    <row r="14" spans="1:8" s="367" customFormat="1" ht="14.45" customHeight="1">
      <c r="A14" s="177"/>
      <c r="B14" s="178" t="s">
        <v>225</v>
      </c>
      <c r="C14" s="170">
        <v>0</v>
      </c>
      <c r="D14" s="118">
        <v>23076000</v>
      </c>
      <c r="E14" s="118">
        <v>26234300</v>
      </c>
      <c r="F14" s="118">
        <v>162204800</v>
      </c>
      <c r="G14" s="118">
        <v>67821600</v>
      </c>
      <c r="H14" s="179"/>
    </row>
    <row r="15" spans="1:8" s="367" customFormat="1" ht="14.45" customHeight="1">
      <c r="A15" s="464" t="s">
        <v>228</v>
      </c>
      <c r="B15" s="370" t="s">
        <v>222</v>
      </c>
      <c r="C15" s="171">
        <v>308000</v>
      </c>
      <c r="D15" s="172">
        <v>308000</v>
      </c>
      <c r="E15" s="172">
        <v>308000</v>
      </c>
      <c r="F15" s="172">
        <v>308000</v>
      </c>
      <c r="G15" s="172">
        <v>308000</v>
      </c>
    </row>
    <row r="16" spans="1:8" s="367" customFormat="1" ht="14.45" customHeight="1">
      <c r="A16" s="465"/>
      <c r="B16" s="180" t="s">
        <v>224</v>
      </c>
      <c r="C16" s="170">
        <v>0</v>
      </c>
      <c r="D16" s="118">
        <v>0</v>
      </c>
      <c r="E16" s="118">
        <v>0</v>
      </c>
      <c r="F16" s="118">
        <v>2</v>
      </c>
      <c r="G16" s="118">
        <v>0</v>
      </c>
    </row>
    <row r="17" spans="1:8" s="367" customFormat="1" ht="14.45" customHeight="1">
      <c r="A17" s="466"/>
      <c r="B17" s="371" t="s">
        <v>225</v>
      </c>
      <c r="C17" s="173">
        <v>0</v>
      </c>
      <c r="D17" s="174">
        <v>0</v>
      </c>
      <c r="E17" s="174">
        <v>0</v>
      </c>
      <c r="F17" s="174">
        <v>483800</v>
      </c>
      <c r="G17" s="174">
        <v>0</v>
      </c>
      <c r="H17" s="179"/>
    </row>
    <row r="18" spans="1:8" s="367" customFormat="1" ht="14.45" customHeight="1">
      <c r="A18" s="182" t="s">
        <v>806</v>
      </c>
      <c r="B18" s="370" t="s">
        <v>222</v>
      </c>
      <c r="C18" s="170">
        <v>308000</v>
      </c>
      <c r="D18" s="118">
        <v>308000</v>
      </c>
      <c r="E18" s="118">
        <v>308000</v>
      </c>
      <c r="F18" s="118">
        <v>308000</v>
      </c>
      <c r="G18" s="118">
        <v>308000</v>
      </c>
    </row>
    <row r="19" spans="1:8" s="367" customFormat="1" ht="14.45" customHeight="1">
      <c r="A19" s="183" t="s">
        <v>229</v>
      </c>
      <c r="B19" s="180" t="s">
        <v>224</v>
      </c>
      <c r="C19" s="170">
        <v>1</v>
      </c>
      <c r="D19" s="118">
        <v>12</v>
      </c>
      <c r="E19" s="118">
        <v>20</v>
      </c>
      <c r="F19" s="118">
        <v>60</v>
      </c>
      <c r="G19" s="118">
        <v>36</v>
      </c>
    </row>
    <row r="20" spans="1:8" s="367" customFormat="1" ht="14.45" customHeight="1">
      <c r="A20" s="388" t="s">
        <v>230</v>
      </c>
      <c r="B20" s="371" t="s">
        <v>225</v>
      </c>
      <c r="C20" s="175">
        <v>288000</v>
      </c>
      <c r="D20" s="119">
        <v>3477300</v>
      </c>
      <c r="E20" s="119">
        <v>5952000</v>
      </c>
      <c r="F20" s="119">
        <v>17889800</v>
      </c>
      <c r="G20" s="118">
        <v>10890000</v>
      </c>
      <c r="H20" s="179"/>
    </row>
    <row r="21" spans="1:8" ht="15" customHeight="1">
      <c r="A21" s="367"/>
      <c r="B21" s="377"/>
      <c r="C21" s="367"/>
      <c r="D21" s="367"/>
      <c r="E21" s="367"/>
      <c r="F21" s="367"/>
      <c r="G21" s="184" t="s">
        <v>231</v>
      </c>
    </row>
  </sheetData>
  <mergeCells count="3">
    <mergeCell ref="A4:B4"/>
    <mergeCell ref="A5:B5"/>
    <mergeCell ref="A15:A17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0"/>
  <sheetViews>
    <sheetView zoomScaleNormal="100" workbookViewId="0"/>
  </sheetViews>
  <sheetFormatPr defaultColWidth="7.75" defaultRowHeight="15" customHeight="1"/>
  <cols>
    <col min="1" max="1" width="10.875" style="13" customWidth="1"/>
    <col min="2" max="10" width="8.375" style="13" customWidth="1"/>
    <col min="11" max="16384" width="7.75" style="13"/>
  </cols>
  <sheetData>
    <row r="1" spans="1:10" ht="15" customHeight="1">
      <c r="A1" s="394" t="s">
        <v>36</v>
      </c>
    </row>
    <row r="2" spans="1:10" ht="15" customHeight="1">
      <c r="A2" s="394"/>
    </row>
    <row r="3" spans="1:10" ht="15" customHeight="1">
      <c r="A3" s="15" t="s">
        <v>232</v>
      </c>
    </row>
    <row r="4" spans="1:10" s="367" customFormat="1" ht="15" customHeight="1">
      <c r="A4" s="467"/>
      <c r="B4" s="467"/>
      <c r="J4" s="377" t="s">
        <v>34</v>
      </c>
    </row>
    <row r="5" spans="1:10" s="367" customFormat="1" ht="14.45" customHeight="1">
      <c r="A5" s="464" t="s">
        <v>42</v>
      </c>
      <c r="B5" s="446" t="s">
        <v>41</v>
      </c>
      <c r="C5" s="446" t="s">
        <v>29</v>
      </c>
      <c r="D5" s="447" t="s">
        <v>40</v>
      </c>
      <c r="E5" s="448"/>
      <c r="F5" s="470"/>
      <c r="G5" s="471" t="s">
        <v>39</v>
      </c>
      <c r="H5" s="447" t="s">
        <v>38</v>
      </c>
      <c r="I5" s="448"/>
      <c r="J5" s="448"/>
    </row>
    <row r="6" spans="1:10" s="367" customFormat="1" ht="27.6" customHeight="1">
      <c r="A6" s="468"/>
      <c r="B6" s="469"/>
      <c r="C6" s="469"/>
      <c r="D6" s="341" t="s">
        <v>27</v>
      </c>
      <c r="E6" s="341" t="s">
        <v>26</v>
      </c>
      <c r="F6" s="341" t="s">
        <v>25</v>
      </c>
      <c r="G6" s="472"/>
      <c r="H6" s="349" t="s">
        <v>27</v>
      </c>
      <c r="I6" s="341" t="s">
        <v>26</v>
      </c>
      <c r="J6" s="341" t="s">
        <v>25</v>
      </c>
    </row>
    <row r="7" spans="1:10" s="367" customFormat="1" ht="14.45" customHeight="1">
      <c r="A7" s="27" t="s">
        <v>738</v>
      </c>
      <c r="B7" s="25">
        <v>30</v>
      </c>
      <c r="C7" s="21">
        <v>586</v>
      </c>
      <c r="D7" s="21">
        <v>17817</v>
      </c>
      <c r="E7" s="21">
        <v>9076</v>
      </c>
      <c r="F7" s="21">
        <v>8741</v>
      </c>
      <c r="G7" s="24">
        <v>30.4</v>
      </c>
      <c r="H7" s="21">
        <v>864</v>
      </c>
      <c r="I7" s="21">
        <v>307</v>
      </c>
      <c r="J7" s="21">
        <v>557</v>
      </c>
    </row>
    <row r="8" spans="1:10" s="367" customFormat="1" ht="14.45" customHeight="1">
      <c r="A8" s="26" t="s">
        <v>739</v>
      </c>
      <c r="B8" s="25">
        <v>30</v>
      </c>
      <c r="C8" s="21">
        <v>593</v>
      </c>
      <c r="D8" s="21">
        <v>17873</v>
      </c>
      <c r="E8" s="21">
        <v>9079</v>
      </c>
      <c r="F8" s="21">
        <v>8794</v>
      </c>
      <c r="G8" s="24">
        <v>30.2</v>
      </c>
      <c r="H8" s="21">
        <v>865</v>
      </c>
      <c r="I8" s="21">
        <v>318</v>
      </c>
      <c r="J8" s="21">
        <v>547</v>
      </c>
    </row>
    <row r="9" spans="1:10" s="367" customFormat="1" ht="14.45" customHeight="1">
      <c r="A9" s="23" t="s">
        <v>740</v>
      </c>
      <c r="B9" s="22">
        <v>30</v>
      </c>
      <c r="C9" s="10">
        <v>595</v>
      </c>
      <c r="D9" s="21">
        <v>17884</v>
      </c>
      <c r="E9" s="10">
        <v>9102</v>
      </c>
      <c r="F9" s="10">
        <v>8782</v>
      </c>
      <c r="G9" s="20">
        <v>30</v>
      </c>
      <c r="H9" s="10">
        <v>874</v>
      </c>
      <c r="I9" s="10">
        <v>325</v>
      </c>
      <c r="J9" s="10">
        <v>549</v>
      </c>
    </row>
    <row r="10" spans="1:10" s="367" customFormat="1" ht="15" customHeight="1">
      <c r="D10" s="19"/>
      <c r="J10" s="377" t="s">
        <v>37</v>
      </c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2"/>
  <sheetViews>
    <sheetView zoomScaleNormal="100" zoomScaleSheetLayoutView="115" workbookViewId="0"/>
  </sheetViews>
  <sheetFormatPr defaultColWidth="8.875" defaultRowHeight="14.45" customHeight="1"/>
  <cols>
    <col min="1" max="1" width="2.625" style="13" customWidth="1"/>
    <col min="2" max="2" width="10.125" style="13" customWidth="1"/>
    <col min="3" max="3" width="7.625" style="13" customWidth="1"/>
    <col min="4" max="4" width="5.625" style="13" customWidth="1"/>
    <col min="5" max="5" width="7.625" style="13" customWidth="1"/>
    <col min="6" max="6" width="5.625" style="13" customWidth="1"/>
    <col min="7" max="7" width="7.625" style="13" customWidth="1"/>
    <col min="8" max="8" width="5.625" style="13" customWidth="1"/>
    <col min="9" max="9" width="6.625" style="13" customWidth="1"/>
    <col min="10" max="10" width="5.125" style="13" customWidth="1"/>
    <col min="11" max="13" width="7.625" style="13" customWidth="1"/>
    <col min="14" max="16384" width="8.875" style="13"/>
  </cols>
  <sheetData>
    <row r="1" spans="1:13" s="1" customFormat="1" ht="15" customHeight="1">
      <c r="A1" s="389" t="s">
        <v>36</v>
      </c>
    </row>
    <row r="2" spans="1:13" s="1" customFormat="1" ht="15" customHeight="1">
      <c r="A2" s="389"/>
    </row>
    <row r="3" spans="1:13" ht="15.95" customHeight="1">
      <c r="A3" s="15" t="s">
        <v>233</v>
      </c>
      <c r="K3" s="40"/>
    </row>
    <row r="4" spans="1:13" s="367" customFormat="1" ht="15.95" customHeight="1">
      <c r="A4" s="185" t="s">
        <v>741</v>
      </c>
      <c r="B4" s="146"/>
      <c r="E4" s="120"/>
      <c r="F4" s="39"/>
      <c r="J4" s="347"/>
    </row>
    <row r="5" spans="1:13" s="367" customFormat="1" ht="15" customHeight="1">
      <c r="B5" s="2"/>
      <c r="C5" s="447" t="s">
        <v>82</v>
      </c>
      <c r="D5" s="448"/>
      <c r="E5" s="448"/>
      <c r="F5" s="448"/>
      <c r="G5" s="448"/>
      <c r="H5" s="470"/>
      <c r="I5" s="446" t="s">
        <v>29</v>
      </c>
      <c r="J5" s="443"/>
      <c r="K5" s="447" t="s">
        <v>81</v>
      </c>
      <c r="L5" s="448"/>
      <c r="M5" s="448"/>
    </row>
    <row r="6" spans="1:13" s="367" customFormat="1" ht="27" customHeight="1">
      <c r="A6" s="347"/>
      <c r="B6" s="38" t="s">
        <v>80</v>
      </c>
      <c r="C6" s="447" t="s">
        <v>27</v>
      </c>
      <c r="D6" s="470"/>
      <c r="E6" s="447" t="s">
        <v>26</v>
      </c>
      <c r="F6" s="470"/>
      <c r="G6" s="447" t="s">
        <v>25</v>
      </c>
      <c r="H6" s="470"/>
      <c r="I6" s="473" t="s">
        <v>79</v>
      </c>
      <c r="J6" s="474"/>
      <c r="K6" s="186" t="s">
        <v>78</v>
      </c>
      <c r="L6" s="187" t="s">
        <v>77</v>
      </c>
      <c r="M6" s="188" t="s">
        <v>76</v>
      </c>
    </row>
    <row r="7" spans="1:13" s="367" customFormat="1" ht="15" customHeight="1">
      <c r="A7" s="134"/>
      <c r="B7" s="133" t="s">
        <v>45</v>
      </c>
      <c r="C7" s="130">
        <v>17884</v>
      </c>
      <c r="D7" s="131">
        <v>-240</v>
      </c>
      <c r="E7" s="132">
        <v>9102</v>
      </c>
      <c r="F7" s="131">
        <v>-159</v>
      </c>
      <c r="G7" s="130">
        <v>8782</v>
      </c>
      <c r="H7" s="143">
        <v>-81</v>
      </c>
      <c r="I7" s="129">
        <v>595</v>
      </c>
      <c r="J7" s="128">
        <v>-44</v>
      </c>
      <c r="K7" s="127">
        <v>32.486132856184298</v>
      </c>
      <c r="L7" s="127">
        <v>9.5932677253410876</v>
      </c>
      <c r="M7" s="127">
        <v>1.4043278908521584</v>
      </c>
    </row>
    <row r="8" spans="1:13" s="367" customFormat="1" ht="15" customHeight="1">
      <c r="A8" s="367">
        <v>1</v>
      </c>
      <c r="B8" s="366" t="s">
        <v>75</v>
      </c>
      <c r="C8" s="36">
        <v>774</v>
      </c>
      <c r="D8" s="30"/>
      <c r="E8" s="37">
        <v>377</v>
      </c>
      <c r="F8" s="30"/>
      <c r="G8" s="37">
        <v>397</v>
      </c>
      <c r="H8" s="30"/>
      <c r="I8" s="35">
        <v>22</v>
      </c>
      <c r="J8" s="28"/>
      <c r="K8" s="34">
        <v>15.763565891472869</v>
      </c>
      <c r="L8" s="34">
        <v>7.4315245478036172</v>
      </c>
      <c r="M8" s="34">
        <v>1.1059431524547803</v>
      </c>
    </row>
    <row r="9" spans="1:13" s="367" customFormat="1" ht="15" customHeight="1">
      <c r="A9" s="367">
        <v>2</v>
      </c>
      <c r="B9" s="366" t="s">
        <v>74</v>
      </c>
      <c r="C9" s="31">
        <v>450</v>
      </c>
      <c r="D9" s="30">
        <v>-17</v>
      </c>
      <c r="E9" s="33">
        <v>241</v>
      </c>
      <c r="F9" s="32">
        <v>-14</v>
      </c>
      <c r="G9" s="31">
        <v>209</v>
      </c>
      <c r="H9" s="32">
        <v>-3</v>
      </c>
      <c r="I9" s="35">
        <v>19</v>
      </c>
      <c r="J9" s="29">
        <v>-4</v>
      </c>
      <c r="K9" s="34">
        <v>39.835555555555558</v>
      </c>
      <c r="L9" s="34">
        <v>13.844444444444445</v>
      </c>
      <c r="M9" s="34">
        <v>1.7466666666666666</v>
      </c>
    </row>
    <row r="10" spans="1:13" s="367" customFormat="1" ht="15" customHeight="1">
      <c r="A10" s="367">
        <v>3</v>
      </c>
      <c r="B10" s="366" t="s">
        <v>73</v>
      </c>
      <c r="C10" s="31">
        <v>220</v>
      </c>
      <c r="D10" s="30">
        <v>-4</v>
      </c>
      <c r="E10" s="33">
        <v>110</v>
      </c>
      <c r="F10" s="30">
        <v>-2</v>
      </c>
      <c r="G10" s="31">
        <v>110</v>
      </c>
      <c r="H10" s="30">
        <v>-2</v>
      </c>
      <c r="I10" s="35">
        <v>8</v>
      </c>
      <c r="J10" s="29">
        <v>-1</v>
      </c>
      <c r="K10" s="34">
        <v>83.963636363636368</v>
      </c>
      <c r="L10" s="34">
        <v>15.159090909090908</v>
      </c>
      <c r="M10" s="34">
        <v>2.7181818181818183</v>
      </c>
    </row>
    <row r="11" spans="1:13" s="367" customFormat="1" ht="15" customHeight="1">
      <c r="A11" s="367">
        <v>4</v>
      </c>
      <c r="B11" s="366" t="s">
        <v>72</v>
      </c>
      <c r="C11" s="31">
        <v>497</v>
      </c>
      <c r="D11" s="30">
        <v>-7</v>
      </c>
      <c r="E11" s="33">
        <v>254</v>
      </c>
      <c r="F11" s="32">
        <v>-7</v>
      </c>
      <c r="G11" s="31">
        <v>243</v>
      </c>
      <c r="H11" s="32"/>
      <c r="I11" s="35">
        <v>17</v>
      </c>
      <c r="J11" s="29">
        <v>-1</v>
      </c>
      <c r="K11" s="34">
        <v>28.539235412474849</v>
      </c>
      <c r="L11" s="34">
        <v>10.261569416498993</v>
      </c>
      <c r="M11" s="34">
        <v>1.3098591549295775</v>
      </c>
    </row>
    <row r="12" spans="1:13" s="367" customFormat="1" ht="15" customHeight="1">
      <c r="A12" s="367">
        <v>5</v>
      </c>
      <c r="B12" s="366" t="s">
        <v>71</v>
      </c>
      <c r="C12" s="31">
        <v>398</v>
      </c>
      <c r="D12" s="30">
        <v>-11</v>
      </c>
      <c r="E12" s="33">
        <v>211</v>
      </c>
      <c r="F12" s="32">
        <v>-5</v>
      </c>
      <c r="G12" s="31">
        <v>187</v>
      </c>
      <c r="H12" s="32">
        <v>-6</v>
      </c>
      <c r="I12" s="35">
        <v>15</v>
      </c>
      <c r="J12" s="29">
        <v>-2</v>
      </c>
      <c r="K12" s="34">
        <v>45.929648241206031</v>
      </c>
      <c r="L12" s="34">
        <v>13.708542713567839</v>
      </c>
      <c r="M12" s="34">
        <v>2.0452261306532664</v>
      </c>
    </row>
    <row r="13" spans="1:13" s="367" customFormat="1" ht="15" customHeight="1">
      <c r="A13" s="367">
        <v>6</v>
      </c>
      <c r="B13" s="366" t="s">
        <v>70</v>
      </c>
      <c r="C13" s="31">
        <v>545</v>
      </c>
      <c r="D13" s="30"/>
      <c r="E13" s="33">
        <v>270</v>
      </c>
      <c r="F13" s="30"/>
      <c r="G13" s="31">
        <v>275</v>
      </c>
      <c r="H13" s="30"/>
      <c r="I13" s="35">
        <v>18</v>
      </c>
      <c r="J13" s="28"/>
      <c r="K13" s="34">
        <v>38.091743119266056</v>
      </c>
      <c r="L13" s="34">
        <v>9.6807339449541292</v>
      </c>
      <c r="M13" s="34">
        <v>1.2568807339449541</v>
      </c>
    </row>
    <row r="14" spans="1:13" s="367" customFormat="1" ht="15" customHeight="1">
      <c r="A14" s="367">
        <v>7</v>
      </c>
      <c r="B14" s="366" t="s">
        <v>69</v>
      </c>
      <c r="C14" s="31">
        <v>757</v>
      </c>
      <c r="D14" s="30">
        <v>-10</v>
      </c>
      <c r="E14" s="33">
        <v>392</v>
      </c>
      <c r="F14" s="32">
        <v>-8</v>
      </c>
      <c r="G14" s="31">
        <v>365</v>
      </c>
      <c r="H14" s="32">
        <v>-2</v>
      </c>
      <c r="I14" s="35">
        <v>24</v>
      </c>
      <c r="J14" s="29">
        <v>-2</v>
      </c>
      <c r="K14" s="34">
        <v>23.12021136063408</v>
      </c>
      <c r="L14" s="34">
        <v>8.5574636723910178</v>
      </c>
      <c r="M14" s="34">
        <v>1.4927344782034346</v>
      </c>
    </row>
    <row r="15" spans="1:13" s="367" customFormat="1" ht="15" customHeight="1">
      <c r="A15" s="367">
        <v>8</v>
      </c>
      <c r="B15" s="366" t="s">
        <v>68</v>
      </c>
      <c r="C15" s="31">
        <v>343</v>
      </c>
      <c r="D15" s="30"/>
      <c r="E15" s="33">
        <v>163</v>
      </c>
      <c r="F15" s="30"/>
      <c r="G15" s="31">
        <v>180</v>
      </c>
      <c r="H15" s="30"/>
      <c r="I15" s="35">
        <v>12</v>
      </c>
      <c r="J15" s="29"/>
      <c r="K15" s="34">
        <v>42.889212827988338</v>
      </c>
      <c r="L15" s="34">
        <v>16.399416909620992</v>
      </c>
      <c r="M15" s="34">
        <v>2.7317784256559765</v>
      </c>
    </row>
    <row r="16" spans="1:13" s="367" customFormat="1" ht="15" customHeight="1">
      <c r="A16" s="367">
        <v>9</v>
      </c>
      <c r="B16" s="366" t="s">
        <v>67</v>
      </c>
      <c r="C16" s="31">
        <v>719</v>
      </c>
      <c r="D16" s="32">
        <v>-4</v>
      </c>
      <c r="E16" s="33">
        <v>366</v>
      </c>
      <c r="F16" s="32">
        <v>-4</v>
      </c>
      <c r="G16" s="31">
        <v>352</v>
      </c>
      <c r="H16" s="32"/>
      <c r="I16" s="35">
        <v>23</v>
      </c>
      <c r="J16" s="29">
        <v>-1</v>
      </c>
      <c r="K16" s="34">
        <v>30.143254520166899</v>
      </c>
      <c r="L16" s="34">
        <v>6.3741307371349096</v>
      </c>
      <c r="M16" s="34">
        <v>1.090403337969402</v>
      </c>
    </row>
    <row r="17" spans="1:13" s="367" customFormat="1" ht="15" customHeight="1">
      <c r="A17" s="367">
        <v>10</v>
      </c>
      <c r="B17" s="366" t="s">
        <v>66</v>
      </c>
      <c r="C17" s="31">
        <v>183</v>
      </c>
      <c r="D17" s="30">
        <v>-4</v>
      </c>
      <c r="E17" s="33">
        <v>90</v>
      </c>
      <c r="F17" s="30">
        <v>-1</v>
      </c>
      <c r="G17" s="31">
        <v>93</v>
      </c>
      <c r="H17" s="30">
        <v>-3</v>
      </c>
      <c r="I17" s="35">
        <v>8</v>
      </c>
      <c r="J17" s="28">
        <v>-1</v>
      </c>
      <c r="K17" s="34">
        <v>92.169398907103826</v>
      </c>
      <c r="L17" s="34">
        <v>24.442622950819672</v>
      </c>
      <c r="M17" s="34">
        <v>7.278688524590164</v>
      </c>
    </row>
    <row r="18" spans="1:13" s="367" customFormat="1" ht="15" customHeight="1">
      <c r="A18" s="367">
        <v>11</v>
      </c>
      <c r="B18" s="366" t="s">
        <v>65</v>
      </c>
      <c r="C18" s="31">
        <v>448</v>
      </c>
      <c r="D18" s="30"/>
      <c r="E18" s="33">
        <v>229</v>
      </c>
      <c r="F18" s="30"/>
      <c r="G18" s="31">
        <v>219</v>
      </c>
      <c r="H18" s="30"/>
      <c r="I18" s="35">
        <v>14</v>
      </c>
      <c r="J18" s="28"/>
      <c r="K18" s="34">
        <v>35.640625</v>
      </c>
      <c r="L18" s="34">
        <v>9.4084821428571423</v>
      </c>
      <c r="M18" s="34">
        <v>1.1049107142857142</v>
      </c>
    </row>
    <row r="19" spans="1:13" s="367" customFormat="1" ht="15" customHeight="1">
      <c r="A19" s="367">
        <v>12</v>
      </c>
      <c r="B19" s="366" t="s">
        <v>64</v>
      </c>
      <c r="C19" s="31">
        <v>1024</v>
      </c>
      <c r="D19" s="30"/>
      <c r="E19" s="33">
        <v>544</v>
      </c>
      <c r="F19" s="30"/>
      <c r="G19" s="31">
        <v>480</v>
      </c>
      <c r="H19" s="30"/>
      <c r="I19" s="35">
        <v>30</v>
      </c>
      <c r="J19" s="28"/>
      <c r="K19" s="34">
        <v>22.642578125</v>
      </c>
      <c r="L19" s="34">
        <v>7.9384765625</v>
      </c>
      <c r="M19" s="34">
        <v>0.9951171875</v>
      </c>
    </row>
    <row r="20" spans="1:13" s="367" customFormat="1" ht="15" customHeight="1">
      <c r="A20" s="367">
        <v>13</v>
      </c>
      <c r="B20" s="366" t="s">
        <v>63</v>
      </c>
      <c r="C20" s="31">
        <v>721</v>
      </c>
      <c r="D20" s="30"/>
      <c r="E20" s="33">
        <v>382</v>
      </c>
      <c r="F20" s="30"/>
      <c r="G20" s="31">
        <v>339</v>
      </c>
      <c r="H20" s="30"/>
      <c r="I20" s="35">
        <v>22</v>
      </c>
      <c r="J20" s="28"/>
      <c r="K20" s="34">
        <v>22.237170596393899</v>
      </c>
      <c r="L20" s="34">
        <v>7.6990291262135919</v>
      </c>
      <c r="M20" s="34">
        <v>1.1012482662968099</v>
      </c>
    </row>
    <row r="21" spans="1:13" s="367" customFormat="1" ht="15" customHeight="1">
      <c r="A21" s="367">
        <v>14</v>
      </c>
      <c r="B21" s="366" t="s">
        <v>62</v>
      </c>
      <c r="C21" s="31">
        <v>605</v>
      </c>
      <c r="D21" s="30">
        <v>-21</v>
      </c>
      <c r="E21" s="33">
        <v>291</v>
      </c>
      <c r="F21" s="32">
        <v>-13</v>
      </c>
      <c r="G21" s="31">
        <v>314</v>
      </c>
      <c r="H21" s="32">
        <v>-8</v>
      </c>
      <c r="I21" s="35">
        <v>22</v>
      </c>
      <c r="J21" s="29">
        <v>-4</v>
      </c>
      <c r="K21" s="34">
        <v>35.826446280991739</v>
      </c>
      <c r="L21" s="34">
        <v>10.15206611570248</v>
      </c>
      <c r="M21" s="34">
        <v>1.1256198347107438</v>
      </c>
    </row>
    <row r="22" spans="1:13" s="367" customFormat="1" ht="15" customHeight="1">
      <c r="A22" s="367">
        <v>15</v>
      </c>
      <c r="B22" s="366" t="s">
        <v>61</v>
      </c>
      <c r="C22" s="31">
        <v>572</v>
      </c>
      <c r="D22" s="30">
        <v>-20</v>
      </c>
      <c r="E22" s="33">
        <v>268</v>
      </c>
      <c r="F22" s="32">
        <v>-12</v>
      </c>
      <c r="G22" s="31">
        <v>304</v>
      </c>
      <c r="H22" s="32">
        <v>-8</v>
      </c>
      <c r="I22" s="35">
        <v>22</v>
      </c>
      <c r="J22" s="29">
        <v>-4</v>
      </c>
      <c r="K22" s="34">
        <v>40.150349650349654</v>
      </c>
      <c r="L22" s="34">
        <v>11.125874125874127</v>
      </c>
      <c r="M22" s="34">
        <v>1.4283216783216783</v>
      </c>
    </row>
    <row r="23" spans="1:13" s="367" customFormat="1" ht="15" customHeight="1">
      <c r="A23" s="367">
        <v>16</v>
      </c>
      <c r="B23" s="366" t="s">
        <v>60</v>
      </c>
      <c r="C23" s="31">
        <v>531</v>
      </c>
      <c r="D23" s="30">
        <v>-21</v>
      </c>
      <c r="E23" s="33">
        <v>278</v>
      </c>
      <c r="F23" s="32">
        <v>-13</v>
      </c>
      <c r="G23" s="31">
        <v>253</v>
      </c>
      <c r="H23" s="32">
        <v>-8</v>
      </c>
      <c r="I23" s="35">
        <v>20</v>
      </c>
      <c r="J23" s="28">
        <v>-3</v>
      </c>
      <c r="K23" s="34">
        <v>37.052730696798491</v>
      </c>
      <c r="L23" s="34">
        <v>10.548022598870057</v>
      </c>
      <c r="M23" s="34">
        <v>1.5009416195856873</v>
      </c>
    </row>
    <row r="24" spans="1:13" s="367" customFormat="1" ht="15" customHeight="1">
      <c r="A24" s="367">
        <v>17</v>
      </c>
      <c r="B24" s="366" t="s">
        <v>59</v>
      </c>
      <c r="C24" s="31">
        <v>596</v>
      </c>
      <c r="D24" s="30">
        <v>-22</v>
      </c>
      <c r="E24" s="33">
        <v>305</v>
      </c>
      <c r="F24" s="32">
        <v>-15</v>
      </c>
      <c r="G24" s="31">
        <v>291</v>
      </c>
      <c r="H24" s="32">
        <v>-7</v>
      </c>
      <c r="I24" s="35">
        <v>20</v>
      </c>
      <c r="J24" s="29">
        <v>-3</v>
      </c>
      <c r="K24" s="34">
        <v>32.914429530201339</v>
      </c>
      <c r="L24" s="34">
        <v>9.7835570469798654</v>
      </c>
      <c r="M24" s="34">
        <v>1.3338926174496644</v>
      </c>
    </row>
    <row r="25" spans="1:13" s="367" customFormat="1" ht="15" customHeight="1">
      <c r="A25" s="367">
        <v>18</v>
      </c>
      <c r="B25" s="366" t="s">
        <v>58</v>
      </c>
      <c r="C25" s="31">
        <v>334</v>
      </c>
      <c r="D25" s="30"/>
      <c r="E25" s="33">
        <v>164</v>
      </c>
      <c r="F25" s="30"/>
      <c r="G25" s="31">
        <v>170</v>
      </c>
      <c r="H25" s="30"/>
      <c r="I25" s="35">
        <v>13</v>
      </c>
      <c r="J25" s="28"/>
      <c r="K25" s="34">
        <v>42.862275449101794</v>
      </c>
      <c r="L25" s="34">
        <v>12.12874251497006</v>
      </c>
      <c r="M25" s="34">
        <v>2.0748502994011977</v>
      </c>
    </row>
    <row r="26" spans="1:13" s="367" customFormat="1" ht="15" customHeight="1">
      <c r="A26" s="367">
        <v>19</v>
      </c>
      <c r="B26" s="366" t="s">
        <v>57</v>
      </c>
      <c r="C26" s="31">
        <v>594</v>
      </c>
      <c r="D26" s="30"/>
      <c r="E26" s="33">
        <v>311</v>
      </c>
      <c r="F26" s="30"/>
      <c r="G26" s="31">
        <v>283</v>
      </c>
      <c r="H26" s="30"/>
      <c r="I26" s="35">
        <v>18</v>
      </c>
      <c r="J26" s="28"/>
      <c r="K26" s="34">
        <v>27.001683501683502</v>
      </c>
      <c r="L26" s="34">
        <v>8.8501683501683495</v>
      </c>
      <c r="M26" s="34">
        <v>1.3451178451178452</v>
      </c>
    </row>
    <row r="27" spans="1:13" s="367" customFormat="1" ht="15" customHeight="1">
      <c r="A27" s="367">
        <v>20</v>
      </c>
      <c r="B27" s="366" t="s">
        <v>56</v>
      </c>
      <c r="C27" s="31">
        <v>463</v>
      </c>
      <c r="D27" s="30">
        <v>-7</v>
      </c>
      <c r="E27" s="33">
        <v>246</v>
      </c>
      <c r="F27" s="30">
        <v>-4</v>
      </c>
      <c r="G27" s="31">
        <v>217</v>
      </c>
      <c r="H27" s="30">
        <v>-3</v>
      </c>
      <c r="I27" s="35">
        <v>17</v>
      </c>
      <c r="J27" s="28">
        <v>-2</v>
      </c>
      <c r="K27" s="34">
        <v>45.952483801295898</v>
      </c>
      <c r="L27" s="34">
        <v>11.267818574514038</v>
      </c>
      <c r="M27" s="34">
        <v>1.7537796976241902</v>
      </c>
    </row>
    <row r="28" spans="1:13" s="367" customFormat="1" ht="15" customHeight="1">
      <c r="A28" s="367">
        <v>21</v>
      </c>
      <c r="B28" s="366" t="s">
        <v>55</v>
      </c>
      <c r="C28" s="31">
        <v>469</v>
      </c>
      <c r="D28" s="30">
        <v>-3</v>
      </c>
      <c r="E28" s="33">
        <v>264</v>
      </c>
      <c r="F28" s="32">
        <v>-2</v>
      </c>
      <c r="G28" s="31">
        <v>205</v>
      </c>
      <c r="H28" s="32">
        <v>-1</v>
      </c>
      <c r="I28" s="35">
        <v>16</v>
      </c>
      <c r="J28" s="29">
        <v>-1</v>
      </c>
      <c r="K28" s="34">
        <v>68.089552238805965</v>
      </c>
      <c r="L28" s="34">
        <v>15.409381663113006</v>
      </c>
      <c r="M28" s="34">
        <v>1.7313432835820894</v>
      </c>
    </row>
    <row r="29" spans="1:13" s="367" customFormat="1" ht="15" customHeight="1">
      <c r="A29" s="367">
        <v>22</v>
      </c>
      <c r="B29" s="366" t="s">
        <v>54</v>
      </c>
      <c r="C29" s="31">
        <v>579</v>
      </c>
      <c r="D29" s="30">
        <v>-21</v>
      </c>
      <c r="E29" s="33">
        <v>302</v>
      </c>
      <c r="F29" s="32">
        <v>-16</v>
      </c>
      <c r="G29" s="31">
        <v>277</v>
      </c>
      <c r="H29" s="32">
        <v>-5</v>
      </c>
      <c r="I29" s="35">
        <v>21</v>
      </c>
      <c r="J29" s="29">
        <v>-3</v>
      </c>
      <c r="K29" s="34">
        <v>33.433506044905009</v>
      </c>
      <c r="L29" s="34">
        <v>9.5008635578583771</v>
      </c>
      <c r="M29" s="34">
        <v>1.4024179620034543</v>
      </c>
    </row>
    <row r="30" spans="1:13" s="367" customFormat="1" ht="15" customHeight="1">
      <c r="A30" s="367">
        <v>23</v>
      </c>
      <c r="B30" s="366" t="s">
        <v>53</v>
      </c>
      <c r="C30" s="31">
        <v>647</v>
      </c>
      <c r="D30" s="30">
        <v>-12</v>
      </c>
      <c r="E30" s="33">
        <v>338</v>
      </c>
      <c r="F30" s="32">
        <v>-8</v>
      </c>
      <c r="G30" s="31">
        <v>309</v>
      </c>
      <c r="H30" s="32">
        <v>-4</v>
      </c>
      <c r="I30" s="35">
        <v>21</v>
      </c>
      <c r="J30" s="29">
        <v>-2</v>
      </c>
      <c r="K30" s="34">
        <v>22.672333848531686</v>
      </c>
      <c r="L30" s="34">
        <v>9.0309119010819163</v>
      </c>
      <c r="M30" s="34">
        <v>1.2364760432766615</v>
      </c>
    </row>
    <row r="31" spans="1:13" s="367" customFormat="1" ht="15" customHeight="1">
      <c r="A31" s="367">
        <v>24</v>
      </c>
      <c r="B31" s="366" t="s">
        <v>52</v>
      </c>
      <c r="C31" s="31">
        <v>865</v>
      </c>
      <c r="D31" s="30">
        <v>-21</v>
      </c>
      <c r="E31" s="33">
        <v>444</v>
      </c>
      <c r="F31" s="32">
        <v>-14</v>
      </c>
      <c r="G31" s="31">
        <v>421</v>
      </c>
      <c r="H31" s="32">
        <v>-7</v>
      </c>
      <c r="I31" s="35">
        <v>29</v>
      </c>
      <c r="J31" s="29">
        <v>-4</v>
      </c>
      <c r="K31" s="34">
        <v>24.735260115606938</v>
      </c>
      <c r="L31" s="34">
        <v>6.5213872832369946</v>
      </c>
      <c r="M31" s="34">
        <v>0.92485549132947975</v>
      </c>
    </row>
    <row r="32" spans="1:13" s="367" customFormat="1" ht="15" customHeight="1">
      <c r="A32" s="367">
        <v>25</v>
      </c>
      <c r="B32" s="366" t="s">
        <v>51</v>
      </c>
      <c r="C32" s="31">
        <v>756</v>
      </c>
      <c r="D32" s="30">
        <v>-17</v>
      </c>
      <c r="E32" s="33">
        <v>391</v>
      </c>
      <c r="F32" s="32">
        <v>-9</v>
      </c>
      <c r="G32" s="31">
        <v>365</v>
      </c>
      <c r="H32" s="32">
        <v>-8</v>
      </c>
      <c r="I32" s="35">
        <v>26</v>
      </c>
      <c r="J32" s="28">
        <v>-3</v>
      </c>
      <c r="K32" s="34">
        <v>26.455026455026456</v>
      </c>
      <c r="L32" s="34">
        <v>9.3333333333333339</v>
      </c>
      <c r="M32" s="34">
        <v>1.212962962962963</v>
      </c>
    </row>
    <row r="33" spans="1:13" s="367" customFormat="1" ht="15" customHeight="1">
      <c r="A33" s="367">
        <v>26</v>
      </c>
      <c r="B33" s="366" t="s">
        <v>50</v>
      </c>
      <c r="C33" s="31">
        <v>593</v>
      </c>
      <c r="D33" s="30"/>
      <c r="E33" s="33">
        <v>289</v>
      </c>
      <c r="F33" s="30"/>
      <c r="G33" s="31">
        <v>304</v>
      </c>
      <c r="H33" s="30"/>
      <c r="I33" s="35">
        <v>18</v>
      </c>
      <c r="J33" s="28"/>
      <c r="K33" s="34">
        <v>33.143338954468803</v>
      </c>
      <c r="L33" s="34">
        <v>6.3591905564924112</v>
      </c>
      <c r="M33" s="34">
        <v>1.5430016863406408</v>
      </c>
    </row>
    <row r="34" spans="1:13" s="367" customFormat="1" ht="15" customHeight="1">
      <c r="A34" s="367">
        <v>27</v>
      </c>
      <c r="B34" s="366" t="s">
        <v>49</v>
      </c>
      <c r="C34" s="31">
        <v>1013</v>
      </c>
      <c r="D34" s="30"/>
      <c r="E34" s="33">
        <v>491</v>
      </c>
      <c r="F34" s="30"/>
      <c r="G34" s="31">
        <v>522</v>
      </c>
      <c r="H34" s="30"/>
      <c r="I34" s="35">
        <v>30</v>
      </c>
      <c r="J34" s="29"/>
      <c r="K34" s="34">
        <v>18.915103652517274</v>
      </c>
      <c r="L34" s="34">
        <v>6.3247778874629814</v>
      </c>
      <c r="M34" s="34">
        <v>0.90325765054294171</v>
      </c>
    </row>
    <row r="35" spans="1:13" s="367" customFormat="1" ht="15" customHeight="1">
      <c r="A35" s="367">
        <v>28</v>
      </c>
      <c r="B35" s="366" t="s">
        <v>48</v>
      </c>
      <c r="C35" s="31">
        <v>798</v>
      </c>
      <c r="D35" s="30">
        <v>-10</v>
      </c>
      <c r="E35" s="33">
        <v>406</v>
      </c>
      <c r="F35" s="32">
        <v>-7</v>
      </c>
      <c r="G35" s="31">
        <v>392</v>
      </c>
      <c r="H35" s="32">
        <v>-3</v>
      </c>
      <c r="I35" s="35">
        <v>25</v>
      </c>
      <c r="J35" s="29">
        <v>-2</v>
      </c>
      <c r="K35" s="34">
        <v>28.251879699248121</v>
      </c>
      <c r="L35" s="34">
        <v>8.3308270676691727</v>
      </c>
      <c r="M35" s="34">
        <v>1.1466165413533835</v>
      </c>
    </row>
    <row r="36" spans="1:13" s="367" customFormat="1" ht="15" customHeight="1">
      <c r="A36" s="367">
        <v>29</v>
      </c>
      <c r="B36" s="366" t="s">
        <v>47</v>
      </c>
      <c r="C36" s="31">
        <v>710</v>
      </c>
      <c r="D36" s="30"/>
      <c r="E36" s="33">
        <v>354</v>
      </c>
      <c r="F36" s="30"/>
      <c r="G36" s="31">
        <v>356</v>
      </c>
      <c r="H36" s="30"/>
      <c r="I36" s="35">
        <v>23</v>
      </c>
      <c r="J36" s="28"/>
      <c r="K36" s="34">
        <v>26.763380281690139</v>
      </c>
      <c r="L36" s="34">
        <v>9.183098591549296</v>
      </c>
      <c r="M36" s="34">
        <v>1.1774647887323944</v>
      </c>
    </row>
    <row r="37" spans="1:13" s="367" customFormat="1" ht="15" customHeight="1">
      <c r="A37" s="347">
        <v>30</v>
      </c>
      <c r="B37" s="126" t="s">
        <v>46</v>
      </c>
      <c r="C37" s="79">
        <v>681</v>
      </c>
      <c r="D37" s="124">
        <v>-8</v>
      </c>
      <c r="E37" s="125">
        <v>331</v>
      </c>
      <c r="F37" s="124">
        <v>-5</v>
      </c>
      <c r="G37" s="79">
        <v>350</v>
      </c>
      <c r="H37" s="124">
        <v>-3</v>
      </c>
      <c r="I37" s="123">
        <v>22</v>
      </c>
      <c r="J37" s="122">
        <v>-1</v>
      </c>
      <c r="K37" s="121">
        <v>43.327459618208515</v>
      </c>
      <c r="L37" s="121">
        <v>12.336270190895741</v>
      </c>
      <c r="M37" s="121">
        <v>1.6417033773861969</v>
      </c>
    </row>
    <row r="38" spans="1:13" s="367" customFormat="1" ht="15.95" customHeight="1">
      <c r="A38" s="367" t="s">
        <v>44</v>
      </c>
      <c r="C38" s="365"/>
      <c r="D38" s="365"/>
      <c r="E38" s="365"/>
      <c r="F38" s="365"/>
      <c r="G38" s="365"/>
      <c r="H38" s="365"/>
      <c r="I38" s="365"/>
      <c r="J38" s="365"/>
      <c r="M38" s="377" t="s">
        <v>43</v>
      </c>
    </row>
    <row r="39" spans="1:13" s="367" customFormat="1" ht="14.45" customHeight="1"/>
    <row r="40" spans="1:13" s="367" customFormat="1" ht="14.45" customHeight="1"/>
    <row r="41" spans="1:13" s="367" customFormat="1" ht="14.45" customHeight="1">
      <c r="E41" s="28"/>
    </row>
    <row r="42" spans="1:13" s="367" customFormat="1" ht="14.45" customHeight="1"/>
  </sheetData>
  <mergeCells count="7"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/>
  </sheetViews>
  <sheetFormatPr defaultColWidth="4.875" defaultRowHeight="15" customHeight="1"/>
  <cols>
    <col min="1" max="1" width="33.25" style="13" customWidth="1"/>
    <col min="2" max="11" width="5.375" style="13" customWidth="1"/>
    <col min="12" max="16384" width="4.875" style="13"/>
  </cols>
  <sheetData>
    <row r="1" spans="1:11" s="1" customFormat="1" ht="15" customHeight="1">
      <c r="A1" s="389" t="s">
        <v>36</v>
      </c>
    </row>
    <row r="2" spans="1:11" s="1" customFormat="1" ht="15" customHeight="1">
      <c r="A2" s="389"/>
    </row>
    <row r="3" spans="1:11" ht="15" customHeight="1">
      <c r="A3" s="15" t="s">
        <v>234</v>
      </c>
    </row>
    <row r="4" spans="1:11" s="367" customFormat="1" ht="15" customHeight="1">
      <c r="A4" s="50">
        <v>42491</v>
      </c>
      <c r="B4" s="347"/>
      <c r="K4" s="377" t="s">
        <v>34</v>
      </c>
    </row>
    <row r="5" spans="1:11" s="367" customFormat="1" ht="15" customHeight="1">
      <c r="A5" s="442" t="s">
        <v>19</v>
      </c>
      <c r="B5" s="49"/>
      <c r="C5" s="447" t="s">
        <v>98</v>
      </c>
      <c r="D5" s="470"/>
      <c r="E5" s="447" t="s">
        <v>97</v>
      </c>
      <c r="F5" s="448"/>
      <c r="G5" s="448"/>
      <c r="H5" s="448"/>
      <c r="I5" s="448"/>
      <c r="J5" s="448"/>
      <c r="K5" s="448"/>
    </row>
    <row r="6" spans="1:11" s="367" customFormat="1" ht="78" customHeight="1">
      <c r="A6" s="475"/>
      <c r="B6" s="48" t="s">
        <v>96</v>
      </c>
      <c r="C6" s="47" t="s">
        <v>95</v>
      </c>
      <c r="D6" s="47" t="s">
        <v>94</v>
      </c>
      <c r="E6" s="46" t="s">
        <v>93</v>
      </c>
      <c r="F6" s="46" t="s">
        <v>92</v>
      </c>
      <c r="G6" s="46" t="s">
        <v>91</v>
      </c>
      <c r="H6" s="46" t="s">
        <v>90</v>
      </c>
      <c r="I6" s="46" t="s">
        <v>89</v>
      </c>
      <c r="J6" s="46" t="s">
        <v>88</v>
      </c>
      <c r="K6" s="46" t="s">
        <v>87</v>
      </c>
    </row>
    <row r="7" spans="1:11" s="367" customFormat="1" ht="16.5" customHeight="1">
      <c r="A7" s="384" t="s">
        <v>86</v>
      </c>
      <c r="B7" s="45">
        <f>B8+B9</f>
        <v>524</v>
      </c>
      <c r="C7" s="45">
        <f t="shared" ref="C7:K7" si="0">C8+C9</f>
        <v>333</v>
      </c>
      <c r="D7" s="45">
        <f t="shared" si="0"/>
        <v>191</v>
      </c>
      <c r="E7" s="45">
        <f t="shared" si="0"/>
        <v>302</v>
      </c>
      <c r="F7" s="45">
        <f t="shared" si="0"/>
        <v>0</v>
      </c>
      <c r="G7" s="45">
        <f t="shared" si="0"/>
        <v>163</v>
      </c>
      <c r="H7" s="45">
        <f t="shared" si="0"/>
        <v>57</v>
      </c>
      <c r="I7" s="45">
        <f t="shared" si="0"/>
        <v>0</v>
      </c>
      <c r="J7" s="45">
        <f t="shared" si="0"/>
        <v>0</v>
      </c>
      <c r="K7" s="45">
        <f t="shared" si="0"/>
        <v>2</v>
      </c>
    </row>
    <row r="8" spans="1:11" s="367" customFormat="1" ht="16.5" customHeight="1">
      <c r="A8" s="2" t="s">
        <v>85</v>
      </c>
      <c r="B8" s="189">
        <v>353</v>
      </c>
      <c r="C8" s="41">
        <v>240</v>
      </c>
      <c r="D8" s="41">
        <v>113</v>
      </c>
      <c r="E8" s="377">
        <v>181</v>
      </c>
      <c r="F8" s="144">
        <v>0</v>
      </c>
      <c r="G8" s="41">
        <v>163</v>
      </c>
      <c r="H8" s="41">
        <v>8</v>
      </c>
      <c r="I8" s="144">
        <v>0</v>
      </c>
      <c r="J8" s="144">
        <v>0</v>
      </c>
      <c r="K8" s="377">
        <v>1</v>
      </c>
    </row>
    <row r="9" spans="1:11" s="367" customFormat="1" ht="16.5" customHeight="1">
      <c r="A9" s="2" t="s">
        <v>84</v>
      </c>
      <c r="B9" s="189">
        <v>171</v>
      </c>
      <c r="C9" s="41">
        <v>93</v>
      </c>
      <c r="D9" s="41">
        <v>78</v>
      </c>
      <c r="E9" s="377">
        <v>121</v>
      </c>
      <c r="F9" s="144">
        <v>0</v>
      </c>
      <c r="G9" s="144">
        <v>0</v>
      </c>
      <c r="H9" s="44">
        <v>49</v>
      </c>
      <c r="I9" s="44">
        <v>0</v>
      </c>
      <c r="J9" s="44">
        <v>0</v>
      </c>
      <c r="K9" s="44">
        <v>1</v>
      </c>
    </row>
    <row r="10" spans="1:11" s="367" customFormat="1" ht="15" customHeight="1">
      <c r="A10" s="43"/>
      <c r="B10" s="42"/>
      <c r="C10" s="42"/>
      <c r="D10" s="42"/>
      <c r="E10" s="42"/>
      <c r="F10" s="19"/>
      <c r="G10" s="19"/>
      <c r="K10" s="41" t="s">
        <v>83</v>
      </c>
    </row>
    <row r="11" spans="1:11" ht="15" customHeight="1">
      <c r="A11" s="367"/>
      <c r="B11" s="367"/>
      <c r="C11" s="367"/>
      <c r="D11" s="367"/>
      <c r="E11" s="367"/>
      <c r="F11" s="367"/>
      <c r="G11" s="367"/>
      <c r="H11" s="367"/>
      <c r="I11" s="367"/>
      <c r="J11" s="367"/>
      <c r="K11" s="41"/>
    </row>
    <row r="12" spans="1:11" ht="14.25" customHeight="1"/>
  </sheetData>
  <mergeCells count="3">
    <mergeCell ref="A5:A6"/>
    <mergeCell ref="C5:D5"/>
    <mergeCell ref="E5:K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6"/>
  <sheetViews>
    <sheetView zoomScaleNormal="100" workbookViewId="0"/>
  </sheetViews>
  <sheetFormatPr defaultColWidth="8.875" defaultRowHeight="15" customHeight="1"/>
  <cols>
    <col min="1" max="1" width="12.5" style="13" customWidth="1"/>
    <col min="2" max="10" width="8.25" style="13" customWidth="1"/>
    <col min="11" max="16384" width="8.875" style="13"/>
  </cols>
  <sheetData>
    <row r="1" spans="1:10" s="1" customFormat="1" ht="15" customHeight="1">
      <c r="A1" s="389" t="s">
        <v>36</v>
      </c>
    </row>
    <row r="2" spans="1:10" s="1" customFormat="1" ht="15" customHeight="1">
      <c r="A2" s="389"/>
    </row>
    <row r="3" spans="1:10" ht="15" customHeight="1">
      <c r="A3" s="15" t="s">
        <v>235</v>
      </c>
    </row>
    <row r="4" spans="1:10" s="367" customFormat="1" ht="13.5" customHeight="1">
      <c r="A4" s="467"/>
      <c r="B4" s="467"/>
      <c r="J4" s="377" t="s">
        <v>34</v>
      </c>
    </row>
    <row r="5" spans="1:10" s="367" customFormat="1" ht="15" customHeight="1">
      <c r="A5" s="476" t="s">
        <v>42</v>
      </c>
      <c r="B5" s="446" t="s">
        <v>41</v>
      </c>
      <c r="C5" s="446" t="s">
        <v>29</v>
      </c>
      <c r="D5" s="447" t="s">
        <v>100</v>
      </c>
      <c r="E5" s="448"/>
      <c r="F5" s="470"/>
      <c r="G5" s="471" t="s">
        <v>99</v>
      </c>
      <c r="H5" s="447" t="s">
        <v>38</v>
      </c>
      <c r="I5" s="448"/>
      <c r="J5" s="448"/>
    </row>
    <row r="6" spans="1:10" s="367" customFormat="1" ht="27" customHeight="1">
      <c r="A6" s="477"/>
      <c r="B6" s="469"/>
      <c r="C6" s="469"/>
      <c r="D6" s="341" t="s">
        <v>27</v>
      </c>
      <c r="E6" s="341" t="s">
        <v>26</v>
      </c>
      <c r="F6" s="341" t="s">
        <v>25</v>
      </c>
      <c r="G6" s="472"/>
      <c r="H6" s="349" t="s">
        <v>27</v>
      </c>
      <c r="I6" s="341" t="s">
        <v>26</v>
      </c>
      <c r="J6" s="341" t="s">
        <v>25</v>
      </c>
    </row>
    <row r="7" spans="1:10" s="367" customFormat="1" ht="15.75" customHeight="1">
      <c r="A7" s="27" t="s">
        <v>742</v>
      </c>
      <c r="B7" s="25">
        <v>15</v>
      </c>
      <c r="C7" s="21">
        <v>264</v>
      </c>
      <c r="D7" s="21">
        <v>8908</v>
      </c>
      <c r="E7" s="21">
        <v>4585</v>
      </c>
      <c r="F7" s="21">
        <v>4323</v>
      </c>
      <c r="G7" s="24">
        <v>33.700000000000003</v>
      </c>
      <c r="H7" s="21">
        <v>501</v>
      </c>
      <c r="I7" s="21">
        <v>296</v>
      </c>
      <c r="J7" s="21">
        <v>205</v>
      </c>
    </row>
    <row r="8" spans="1:10" s="367" customFormat="1" ht="15.75" customHeight="1">
      <c r="A8" s="51" t="s">
        <v>739</v>
      </c>
      <c r="B8" s="25">
        <v>15</v>
      </c>
      <c r="C8" s="21">
        <v>267</v>
      </c>
      <c r="D8" s="21">
        <v>8735</v>
      </c>
      <c r="E8" s="21">
        <v>4533</v>
      </c>
      <c r="F8" s="21">
        <v>4202</v>
      </c>
      <c r="G8" s="24">
        <v>32.799999999999997</v>
      </c>
      <c r="H8" s="21">
        <v>500</v>
      </c>
      <c r="I8" s="21">
        <v>296</v>
      </c>
      <c r="J8" s="21">
        <v>204</v>
      </c>
    </row>
    <row r="9" spans="1:10" s="367" customFormat="1" ht="15" customHeight="1">
      <c r="A9" s="23" t="s">
        <v>740</v>
      </c>
      <c r="B9" s="22">
        <v>15</v>
      </c>
      <c r="C9" s="10">
        <v>267</v>
      </c>
      <c r="D9" s="10">
        <v>8806</v>
      </c>
      <c r="E9" s="10">
        <v>4489</v>
      </c>
      <c r="F9" s="10">
        <v>4317</v>
      </c>
      <c r="G9" s="20">
        <v>33</v>
      </c>
      <c r="H9" s="10">
        <v>499</v>
      </c>
      <c r="I9" s="10">
        <v>294</v>
      </c>
      <c r="J9" s="10">
        <v>205</v>
      </c>
    </row>
    <row r="10" spans="1:10" s="367" customFormat="1" ht="15" customHeight="1">
      <c r="J10" s="377" t="s">
        <v>83</v>
      </c>
    </row>
    <row r="11" spans="1:10" s="367" customFormat="1" ht="15" customHeight="1"/>
    <row r="12" spans="1:10" s="367" customFormat="1" ht="15" customHeight="1"/>
    <row r="13" spans="1:10" s="367" customFormat="1" ht="15" customHeight="1"/>
    <row r="14" spans="1:10" s="367" customFormat="1" ht="15" customHeight="1"/>
    <row r="15" spans="1:10" s="367" customFormat="1" ht="15" customHeight="1"/>
    <row r="16" spans="1:10" s="367" customFormat="1" ht="15" customHeight="1"/>
    <row r="17" spans="1:10" s="367" customFormat="1" ht="15" customHeight="1"/>
    <row r="18" spans="1:10" s="367" customFormat="1" ht="15" customHeight="1"/>
    <row r="19" spans="1:10" s="367" customFormat="1" ht="15" customHeight="1"/>
    <row r="20" spans="1:10" s="367" customFormat="1" ht="15" customHeight="1"/>
    <row r="21" spans="1:10" s="367" customFormat="1" ht="15" customHeight="1"/>
    <row r="22" spans="1:10" s="367" customFormat="1" ht="15" customHeight="1"/>
    <row r="23" spans="1:10" s="367" customFormat="1" ht="15" customHeight="1"/>
    <row r="24" spans="1:10" s="367" customFormat="1" ht="15" customHeight="1"/>
    <row r="25" spans="1:10" s="367" customFormat="1" ht="15" customHeight="1"/>
    <row r="26" spans="1:10" ht="15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</row>
  </sheetData>
  <mergeCells count="7">
    <mergeCell ref="H5:J5"/>
    <mergeCell ref="A4:B4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49</vt:i4>
      </vt:variant>
    </vt:vector>
  </HeadingPairs>
  <TitlesOfParts>
    <vt:vector size="49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</vt:lpstr>
      <vt:lpstr>10-20(1)</vt:lpstr>
      <vt:lpstr>10-20(2)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</vt:lpstr>
      <vt:lpstr>10-33(1)</vt:lpstr>
      <vt:lpstr>10-33(2)</vt:lpstr>
      <vt:lpstr>10-33(3)</vt:lpstr>
      <vt:lpstr>10-33(4)</vt:lpstr>
      <vt:lpstr>10-33(5)</vt:lpstr>
      <vt:lpstr>10-34</vt:lpstr>
      <vt:lpstr>10-35</vt:lpstr>
      <vt:lpstr>10-36</vt:lpstr>
      <vt:lpstr>10-37</vt:lpstr>
      <vt:lpstr>10-38</vt:lpstr>
      <vt:lpstr>10-39(1)</vt:lpstr>
      <vt:lpstr>10-39(2)</vt:lpstr>
      <vt:lpstr>10-39(3)</vt:lpstr>
      <vt:lpstr>10-39(4)</vt:lpstr>
      <vt:lpstr>10-39(5)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2011-05-26T23:41:45Z</cp:lastPrinted>
  <dcterms:created xsi:type="dcterms:W3CDTF">2011-05-25T04:26:42Z</dcterms:created>
  <dcterms:modified xsi:type="dcterms:W3CDTF">2017-03-06T05:55:11Z</dcterms:modified>
</cp:coreProperties>
</file>