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20505" windowHeight="3885"/>
  </bookViews>
  <sheets>
    <sheet name="目次" sheetId="45" r:id="rId1"/>
    <sheet name="4-1" sheetId="46" r:id="rId2"/>
    <sheet name="4-2" sheetId="47" r:id="rId3"/>
    <sheet name="4-3" sheetId="48" r:id="rId4"/>
    <sheet name="4-4" sheetId="49" r:id="rId5"/>
    <sheet name="4-5" sheetId="50" r:id="rId6"/>
    <sheet name="4-6" sheetId="51" r:id="rId7"/>
    <sheet name="4-7(1)" sheetId="52" r:id="rId8"/>
    <sheet name="4-7(2)" sheetId="53" r:id="rId9"/>
    <sheet name="4-8" sheetId="54" r:id="rId10"/>
    <sheet name="4-9" sheetId="55" r:id="rId11"/>
    <sheet name="4-10" sheetId="56" r:id="rId12"/>
    <sheet name="4-11" sheetId="57" r:id="rId13"/>
    <sheet name="4-12" sheetId="58" r:id="rId14"/>
    <sheet name="4-13" sheetId="59" r:id="rId15"/>
    <sheet name="4-14" sheetId="60" r:id="rId16"/>
    <sheet name="4-15" sheetId="61" r:id="rId17"/>
    <sheet name="4-16" sheetId="62" r:id="rId18"/>
    <sheet name="4-17" sheetId="63" r:id="rId19"/>
    <sheet name="4-18" sheetId="64" r:id="rId20"/>
    <sheet name="4-19" sheetId="65" r:id="rId21"/>
    <sheet name="4-20" sheetId="66" r:id="rId22"/>
    <sheet name="4-21" sheetId="67" r:id="rId23"/>
    <sheet name="4-22" sheetId="68" r:id="rId24"/>
    <sheet name="4-23" sheetId="69" r:id="rId25"/>
    <sheet name="4-24(1)" sheetId="70" r:id="rId26"/>
    <sheet name="4-24(2)" sheetId="71" r:id="rId27"/>
    <sheet name="4-25" sheetId="72" r:id="rId28"/>
    <sheet name="4-26" sheetId="73" r:id="rId29"/>
    <sheet name="4-27" sheetId="74" r:id="rId30"/>
    <sheet name="4-28" sheetId="75" r:id="rId31"/>
    <sheet name="4-29" sheetId="76" r:id="rId32"/>
    <sheet name="4-30" sheetId="77" r:id="rId33"/>
    <sheet name="4-31" sheetId="78" r:id="rId34"/>
    <sheet name="4-32" sheetId="79" r:id="rId35"/>
  </sheets>
  <definedNames>
    <definedName name="_xlnm._FilterDatabase" localSheetId="1" hidden="1">'4-1'!$A$7:$C$13</definedName>
  </definedNames>
  <calcPr calcId="145621"/>
</workbook>
</file>

<file path=xl/calcChain.xml><?xml version="1.0" encoding="utf-8"?>
<calcChain xmlns="http://schemas.openxmlformats.org/spreadsheetml/2006/main">
  <c r="E34" i="77" l="1"/>
  <c r="D34" i="77"/>
  <c r="C34" i="77"/>
  <c r="B8" i="76"/>
  <c r="F7" i="64"/>
  <c r="E7" i="64"/>
  <c r="D7" i="64"/>
  <c r="C7" i="64"/>
  <c r="F7" i="63"/>
  <c r="E7" i="63"/>
  <c r="D7" i="63"/>
  <c r="C7" i="63"/>
</calcChain>
</file>

<file path=xl/sharedStrings.xml><?xml version="1.0" encoding="utf-8"?>
<sst xmlns="http://schemas.openxmlformats.org/spreadsheetml/2006/main" count="1360" uniqueCount="949">
  <si>
    <t>目次</t>
    <rPh sb="0" eb="2">
      <t>モクジ</t>
    </rPh>
    <phoneticPr fontId="22"/>
  </si>
  <si>
    <t>4-1. 消費者物価指数の推移（さいたま市・全国）</t>
    <rPh sb="5" eb="8">
      <t>ショウヒシャ</t>
    </rPh>
    <rPh sb="8" eb="10">
      <t>ブッカ</t>
    </rPh>
    <rPh sb="10" eb="12">
      <t>シスウ</t>
    </rPh>
    <rPh sb="13" eb="15">
      <t>スイイ</t>
    </rPh>
    <rPh sb="20" eb="21">
      <t>シ</t>
    </rPh>
    <rPh sb="22" eb="24">
      <t>ゼンコク</t>
    </rPh>
    <phoneticPr fontId="22"/>
  </si>
  <si>
    <t>年平均</t>
    <rPh sb="0" eb="1">
      <t>ネン</t>
    </rPh>
    <rPh sb="1" eb="3">
      <t>ヘイキン</t>
    </rPh>
    <phoneticPr fontId="22"/>
  </si>
  <si>
    <t>（平成27年＝100）</t>
    <phoneticPr fontId="22"/>
  </si>
  <si>
    <t>年</t>
    <rPh sb="0" eb="1">
      <t>ネン</t>
    </rPh>
    <phoneticPr fontId="22"/>
  </si>
  <si>
    <t>総合</t>
    <phoneticPr fontId="22"/>
  </si>
  <si>
    <t>食料</t>
    <phoneticPr fontId="22"/>
  </si>
  <si>
    <t>住居</t>
    <phoneticPr fontId="22"/>
  </si>
  <si>
    <t>光熱･
水道</t>
    <phoneticPr fontId="22"/>
  </si>
  <si>
    <t>家具 ･
家事用品</t>
    <phoneticPr fontId="22"/>
  </si>
  <si>
    <t>被服及び履物</t>
    <phoneticPr fontId="22"/>
  </si>
  <si>
    <t>保健
医療</t>
    <phoneticPr fontId="22"/>
  </si>
  <si>
    <t>交通・
通信　</t>
    <phoneticPr fontId="22"/>
  </si>
  <si>
    <t>教育</t>
    <phoneticPr fontId="22"/>
  </si>
  <si>
    <t>教養
娯楽</t>
    <phoneticPr fontId="22"/>
  </si>
  <si>
    <t>諸雑費</t>
    <phoneticPr fontId="22"/>
  </si>
  <si>
    <t>（さいたま市）</t>
    <rPh sb="5" eb="6">
      <t>シ</t>
    </rPh>
    <phoneticPr fontId="22"/>
  </si>
  <si>
    <t>平成22</t>
    <rPh sb="0" eb="2">
      <t>ヘー</t>
    </rPh>
    <phoneticPr fontId="45"/>
  </si>
  <si>
    <t>23</t>
  </si>
  <si>
    <t>24</t>
  </si>
  <si>
    <t>25</t>
  </si>
  <si>
    <t>26</t>
  </si>
  <si>
    <t>27</t>
  </si>
  <si>
    <t>28</t>
  </si>
  <si>
    <t>29</t>
  </si>
  <si>
    <t>（全国）</t>
    <rPh sb="1" eb="3">
      <t>ゼンコク</t>
    </rPh>
    <phoneticPr fontId="45"/>
  </si>
  <si>
    <t>（注）基準改定により、平成27年を基準に変更。</t>
    <rPh sb="1" eb="2">
      <t>チュウ</t>
    </rPh>
    <rPh sb="3" eb="5">
      <t>キジュン</t>
    </rPh>
    <rPh sb="5" eb="7">
      <t>カイテイ</t>
    </rPh>
    <rPh sb="11" eb="13">
      <t>ヘイセイ</t>
    </rPh>
    <rPh sb="15" eb="16">
      <t>ネン</t>
    </rPh>
    <rPh sb="17" eb="19">
      <t>キジュン</t>
    </rPh>
    <rPh sb="20" eb="22">
      <t>ヘンコウ</t>
    </rPh>
    <phoneticPr fontId="22"/>
  </si>
  <si>
    <t>資料：総務省統計局「消費者物価指数年報」</t>
    <rPh sb="0" eb="2">
      <t>シリョウ</t>
    </rPh>
    <rPh sb="3" eb="5">
      <t>ソウム</t>
    </rPh>
    <rPh sb="5" eb="6">
      <t>ショウ</t>
    </rPh>
    <rPh sb="6" eb="9">
      <t>トウケイキョク</t>
    </rPh>
    <rPh sb="10" eb="13">
      <t>ショウヒシャ</t>
    </rPh>
    <rPh sb="13" eb="15">
      <t>ブッカ</t>
    </rPh>
    <rPh sb="15" eb="17">
      <t>シスウ</t>
    </rPh>
    <rPh sb="17" eb="19">
      <t>ネンポウ</t>
    </rPh>
    <phoneticPr fontId="22"/>
  </si>
  <si>
    <t>4-2. 消費生活相談内容別件数</t>
    <phoneticPr fontId="22"/>
  </si>
  <si>
    <t>（単位：件）</t>
    <rPh sb="1" eb="3">
      <t>タンイ</t>
    </rPh>
    <phoneticPr fontId="22"/>
  </si>
  <si>
    <t>相談内容</t>
    <rPh sb="0" eb="2">
      <t>ソウダン</t>
    </rPh>
    <rPh sb="2" eb="4">
      <t>ナイヨウ</t>
    </rPh>
    <phoneticPr fontId="22"/>
  </si>
  <si>
    <t>安全・衛生</t>
  </si>
  <si>
    <t>品質・機能</t>
  </si>
  <si>
    <t>法規・基準</t>
  </si>
  <si>
    <t>価格・料金</t>
  </si>
  <si>
    <t>計量・量目</t>
  </si>
  <si>
    <t>表示・広告</t>
  </si>
  <si>
    <t>販売方法</t>
  </si>
  <si>
    <t>契約(解約)</t>
    <phoneticPr fontId="22"/>
  </si>
  <si>
    <t>接客対応</t>
  </si>
  <si>
    <t>包装・容器</t>
  </si>
  <si>
    <t>施設・設備</t>
  </si>
  <si>
    <t>買物相談</t>
  </si>
  <si>
    <t>生活知識</t>
  </si>
  <si>
    <t>その他</t>
  </si>
  <si>
    <t>計</t>
  </si>
  <si>
    <t>平成26</t>
    <rPh sb="0" eb="2">
      <t>ヘイセイ</t>
    </rPh>
    <phoneticPr fontId="22"/>
  </si>
  <si>
    <t>（注）1件に対して内容別は複数カウントできるため、総件数と一致しない。</t>
    <rPh sb="1" eb="2">
      <t>チュウ</t>
    </rPh>
    <rPh sb="4" eb="5">
      <t>ケン</t>
    </rPh>
    <rPh sb="6" eb="7">
      <t>タイ</t>
    </rPh>
    <rPh sb="9" eb="11">
      <t>ナイヨウ</t>
    </rPh>
    <rPh sb="11" eb="12">
      <t>ベツ</t>
    </rPh>
    <rPh sb="13" eb="15">
      <t>フクスウ</t>
    </rPh>
    <rPh sb="25" eb="26">
      <t>ソウ</t>
    </rPh>
    <rPh sb="26" eb="28">
      <t>ケンスウ</t>
    </rPh>
    <rPh sb="29" eb="31">
      <t>イッチ</t>
    </rPh>
    <phoneticPr fontId="22"/>
  </si>
  <si>
    <t>資料：くらし安心課</t>
    <rPh sb="6" eb="8">
      <t>アンシン</t>
    </rPh>
    <phoneticPr fontId="22"/>
  </si>
  <si>
    <t>4-3. 消費生活相談種類別件数</t>
    <rPh sb="11" eb="13">
      <t>シュルイ</t>
    </rPh>
    <rPh sb="13" eb="14">
      <t>ベツ</t>
    </rPh>
    <phoneticPr fontId="22"/>
  </si>
  <si>
    <t>内容別及び種類別</t>
  </si>
  <si>
    <t>平成26年度</t>
    <rPh sb="0" eb="2">
      <t>ヘイセイ</t>
    </rPh>
    <rPh sb="4" eb="6">
      <t>ネンド</t>
    </rPh>
    <phoneticPr fontId="22"/>
  </si>
  <si>
    <t>27年度</t>
    <rPh sb="2" eb="4">
      <t>ネンド</t>
    </rPh>
    <phoneticPr fontId="22"/>
  </si>
  <si>
    <t>28年度</t>
    <rPh sb="2" eb="4">
      <t>ネンド</t>
    </rPh>
    <phoneticPr fontId="22"/>
  </si>
  <si>
    <t>商品一般</t>
  </si>
  <si>
    <t>食料品</t>
  </si>
  <si>
    <t>住居品</t>
  </si>
  <si>
    <t>光熱水品</t>
    <rPh sb="0" eb="2">
      <t>コウネツ</t>
    </rPh>
    <rPh sb="2" eb="3">
      <t>ミズ</t>
    </rPh>
    <rPh sb="3" eb="4">
      <t>シナ</t>
    </rPh>
    <phoneticPr fontId="22"/>
  </si>
  <si>
    <t>被服品</t>
  </si>
  <si>
    <t>保健衛生品</t>
  </si>
  <si>
    <t>教養娯楽品</t>
  </si>
  <si>
    <t>車両・乗り物</t>
  </si>
  <si>
    <t>土地・建物・設備</t>
  </si>
  <si>
    <t>他の商品</t>
  </si>
  <si>
    <t>商品計</t>
    <rPh sb="0" eb="1">
      <t>ショウ</t>
    </rPh>
    <rPh sb="1" eb="2">
      <t>シナ</t>
    </rPh>
    <rPh sb="2" eb="3">
      <t>ケイ</t>
    </rPh>
    <phoneticPr fontId="22"/>
  </si>
  <si>
    <t>クリーニング</t>
  </si>
  <si>
    <t>レンタル・リース・賃借</t>
  </si>
  <si>
    <t>工事・建築・加工</t>
  </si>
  <si>
    <t>修理・補修</t>
  </si>
  <si>
    <t>管理・保管</t>
  </si>
  <si>
    <t>役務一般</t>
  </si>
  <si>
    <t>金融・保険サービス</t>
  </si>
  <si>
    <t>運輸・通信サービス</t>
  </si>
  <si>
    <t>教育サービス</t>
    <rPh sb="0" eb="2">
      <t>キョウイク</t>
    </rPh>
    <phoneticPr fontId="22"/>
  </si>
  <si>
    <t>教養・娯楽サービス</t>
  </si>
  <si>
    <t>保健・福祉サービス</t>
  </si>
  <si>
    <t>他の役務</t>
  </si>
  <si>
    <t>内職・副業・相場</t>
  </si>
  <si>
    <t>他の行政サービス</t>
  </si>
  <si>
    <t>役務計</t>
    <rPh sb="0" eb="1">
      <t>ヤク</t>
    </rPh>
    <rPh sb="1" eb="2">
      <t>ツトム</t>
    </rPh>
    <rPh sb="2" eb="3">
      <t>ケイ</t>
    </rPh>
    <phoneticPr fontId="22"/>
  </si>
  <si>
    <t>他の相談</t>
    <rPh sb="0" eb="1">
      <t>ホカ</t>
    </rPh>
    <rPh sb="2" eb="4">
      <t>ソウダン</t>
    </rPh>
    <phoneticPr fontId="22"/>
  </si>
  <si>
    <t>合　計</t>
    <rPh sb="0" eb="1">
      <t>ゴウ</t>
    </rPh>
    <rPh sb="2" eb="3">
      <t>ケイ</t>
    </rPh>
    <phoneticPr fontId="22"/>
  </si>
  <si>
    <t>4-4. 1世帯当たり年平均1か月間の消費支出（さいたま市・総世帯）</t>
    <phoneticPr fontId="22"/>
  </si>
  <si>
    <t>（単位：円）</t>
    <phoneticPr fontId="22"/>
  </si>
  <si>
    <t>区　　　　　分</t>
    <phoneticPr fontId="22"/>
  </si>
  <si>
    <t>平成26年</t>
    <rPh sb="0" eb="2">
      <t>ヘイセイ</t>
    </rPh>
    <phoneticPr fontId="22"/>
  </si>
  <si>
    <t>27年</t>
    <phoneticPr fontId="22"/>
  </si>
  <si>
    <t>集計世帯数（世帯）</t>
  </si>
  <si>
    <t>世帯人員（人）</t>
  </si>
  <si>
    <t>有業人員（人）</t>
  </si>
  <si>
    <t>世帯主年齢（歳）</t>
  </si>
  <si>
    <t>消費支出</t>
  </si>
  <si>
    <t>食　　料　</t>
    <phoneticPr fontId="22"/>
  </si>
  <si>
    <t>穀　　類</t>
    <phoneticPr fontId="22"/>
  </si>
  <si>
    <t>魚 介 類</t>
    <rPh sb="2" eb="3">
      <t>カイ</t>
    </rPh>
    <phoneticPr fontId="22"/>
  </si>
  <si>
    <t>肉　　類</t>
    <phoneticPr fontId="22"/>
  </si>
  <si>
    <t>乳卵類</t>
    <phoneticPr fontId="22"/>
  </si>
  <si>
    <t>野菜・海藻</t>
    <rPh sb="4" eb="5">
      <t>モ</t>
    </rPh>
    <phoneticPr fontId="22"/>
  </si>
  <si>
    <t>果　　物</t>
    <phoneticPr fontId="22"/>
  </si>
  <si>
    <t>油脂・調味料</t>
    <phoneticPr fontId="22"/>
  </si>
  <si>
    <t>菓子類</t>
    <phoneticPr fontId="22"/>
  </si>
  <si>
    <t>調理食品</t>
    <phoneticPr fontId="22"/>
  </si>
  <si>
    <t>飲　　料</t>
    <phoneticPr fontId="22"/>
  </si>
  <si>
    <t>酒　　類</t>
    <phoneticPr fontId="22"/>
  </si>
  <si>
    <t>外　　食</t>
    <phoneticPr fontId="22"/>
  </si>
  <si>
    <t>住　　居</t>
    <phoneticPr fontId="22"/>
  </si>
  <si>
    <t>家賃地代</t>
    <phoneticPr fontId="22"/>
  </si>
  <si>
    <t>設備修繕・維持</t>
    <phoneticPr fontId="22"/>
  </si>
  <si>
    <t>光熱・水道</t>
    <phoneticPr fontId="22"/>
  </si>
  <si>
    <t>電気・ガス代</t>
    <phoneticPr fontId="22"/>
  </si>
  <si>
    <t>他の光熱</t>
    <phoneticPr fontId="22"/>
  </si>
  <si>
    <t>上下水道料</t>
    <rPh sb="0" eb="2">
      <t>ジョウゲ</t>
    </rPh>
    <phoneticPr fontId="22"/>
  </si>
  <si>
    <t>家具・家事用品</t>
    <phoneticPr fontId="22"/>
  </si>
  <si>
    <t>家庭用耐久財</t>
    <phoneticPr fontId="22"/>
  </si>
  <si>
    <t>他の家具・家事用品等</t>
    <rPh sb="9" eb="10">
      <t>トウ</t>
    </rPh>
    <phoneticPr fontId="22"/>
  </si>
  <si>
    <t>被服及び履き物</t>
    <phoneticPr fontId="22"/>
  </si>
  <si>
    <t>和服・洋服</t>
    <rPh sb="0" eb="2">
      <t>ワフク</t>
    </rPh>
    <rPh sb="3" eb="5">
      <t>ヨウフク</t>
    </rPh>
    <phoneticPr fontId="22"/>
  </si>
  <si>
    <t>シャツ・セーター類</t>
    <rPh sb="8" eb="9">
      <t>ルイ</t>
    </rPh>
    <phoneticPr fontId="22"/>
  </si>
  <si>
    <t>下着類</t>
    <rPh sb="2" eb="3">
      <t>ルイ</t>
    </rPh>
    <phoneticPr fontId="22"/>
  </si>
  <si>
    <t>生地・他の被服</t>
    <rPh sb="5" eb="6">
      <t>ヒフク</t>
    </rPh>
    <phoneticPr fontId="22"/>
  </si>
  <si>
    <t>履物類</t>
    <phoneticPr fontId="22"/>
  </si>
  <si>
    <t>被服関連サービス</t>
    <rPh sb="0" eb="2">
      <t>ヒフク</t>
    </rPh>
    <rPh sb="2" eb="4">
      <t>カンレン</t>
    </rPh>
    <phoneticPr fontId="22"/>
  </si>
  <si>
    <t>保健医療</t>
    <phoneticPr fontId="22"/>
  </si>
  <si>
    <t>医薬品・摂取品・器具</t>
    <rPh sb="4" eb="6">
      <t>セッシュ</t>
    </rPh>
    <rPh sb="6" eb="7">
      <t>ヒン</t>
    </rPh>
    <phoneticPr fontId="22"/>
  </si>
  <si>
    <t>保健医療サービス</t>
    <rPh sb="0" eb="2">
      <t>ホケン</t>
    </rPh>
    <phoneticPr fontId="22"/>
  </si>
  <si>
    <t>交通通信</t>
    <phoneticPr fontId="22"/>
  </si>
  <si>
    <t>交　　通</t>
    <phoneticPr fontId="22"/>
  </si>
  <si>
    <t>自動車等関係費</t>
    <phoneticPr fontId="22"/>
  </si>
  <si>
    <t>通　　信</t>
    <phoneticPr fontId="22"/>
  </si>
  <si>
    <t>教　　育</t>
    <phoneticPr fontId="22"/>
  </si>
  <si>
    <t>教養娯楽</t>
    <phoneticPr fontId="22"/>
  </si>
  <si>
    <t>教養娯楽用耐久財</t>
    <phoneticPr fontId="22"/>
  </si>
  <si>
    <t>教養娯楽用品</t>
    <phoneticPr fontId="22"/>
  </si>
  <si>
    <t>書籍・他の印刷物</t>
    <rPh sb="0" eb="2">
      <t>ショセキ</t>
    </rPh>
    <rPh sb="3" eb="4">
      <t>タ</t>
    </rPh>
    <rPh sb="5" eb="8">
      <t>インサツブツ</t>
    </rPh>
    <phoneticPr fontId="22"/>
  </si>
  <si>
    <t>教養娯楽サービス</t>
    <phoneticPr fontId="22"/>
  </si>
  <si>
    <t>その他の消費支出</t>
    <phoneticPr fontId="22"/>
  </si>
  <si>
    <t>諸雑費</t>
    <phoneticPr fontId="22"/>
  </si>
  <si>
    <t>こづかい（使途不明）</t>
    <phoneticPr fontId="22"/>
  </si>
  <si>
    <t>交際費</t>
    <phoneticPr fontId="22"/>
  </si>
  <si>
    <t>仕送り金</t>
    <phoneticPr fontId="22"/>
  </si>
  <si>
    <t>エンゲル係数（%）</t>
  </si>
  <si>
    <t>（注）単位未満は、四捨五入のため合計とは必ずしも一致しない。</t>
    <phoneticPr fontId="22"/>
  </si>
  <si>
    <t>資料：総務省統計局「家計調査年報」</t>
    <rPh sb="5" eb="6">
      <t>ショウ</t>
    </rPh>
    <phoneticPr fontId="22"/>
  </si>
  <si>
    <t>4-5. 品目別年平均価格</t>
    <rPh sb="5" eb="7">
      <t>ヒンモク</t>
    </rPh>
    <rPh sb="7" eb="8">
      <t>ベツ</t>
    </rPh>
    <rPh sb="8" eb="11">
      <t>ネンヘイキン</t>
    </rPh>
    <rPh sb="11" eb="13">
      <t>カカク</t>
    </rPh>
    <phoneticPr fontId="1"/>
  </si>
  <si>
    <t>（単位：円）</t>
    <rPh sb="1" eb="3">
      <t>タンイ</t>
    </rPh>
    <rPh sb="4" eb="5">
      <t>エン</t>
    </rPh>
    <phoneticPr fontId="1"/>
  </si>
  <si>
    <t>品　名</t>
    <rPh sb="0" eb="1">
      <t>シナ</t>
    </rPh>
    <rPh sb="2" eb="3">
      <t>メイ</t>
    </rPh>
    <phoneticPr fontId="1"/>
  </si>
  <si>
    <t>銘柄
符号</t>
    <rPh sb="0" eb="2">
      <t>メイガラ</t>
    </rPh>
    <rPh sb="3" eb="5">
      <t>フゴウ</t>
    </rPh>
    <phoneticPr fontId="1"/>
  </si>
  <si>
    <t>単位</t>
    <rPh sb="0" eb="1">
      <t>タン</t>
    </rPh>
    <rPh sb="1" eb="2">
      <t>クライ</t>
    </rPh>
    <phoneticPr fontId="1"/>
  </si>
  <si>
    <t>価　格</t>
    <rPh sb="0" eb="1">
      <t>アタイ</t>
    </rPh>
    <rPh sb="2" eb="3">
      <t>カク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</si>
  <si>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</si>
  <si>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</si>
  <si>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うるち米(コシヒカリ)</t>
    <phoneticPr fontId="1"/>
  </si>
  <si>
    <t>1001</t>
  </si>
  <si>
    <t>1袋</t>
  </si>
  <si>
    <t>砂　糖</t>
  </si>
  <si>
    <t>1632</t>
  </si>
  <si>
    <t>うるち米(コシヒカリを除く)</t>
    <rPh sb="11" eb="12">
      <t>ノゾ</t>
    </rPh>
    <phoneticPr fontId="1"/>
  </si>
  <si>
    <t>1002</t>
  </si>
  <si>
    <t>マヨネーズ</t>
  </si>
  <si>
    <t>1643</t>
  </si>
  <si>
    <t>1本</t>
  </si>
  <si>
    <t xml:space="preserve">食パン </t>
  </si>
  <si>
    <t>1021</t>
  </si>
  <si>
    <t>1kg</t>
  </si>
  <si>
    <t>ビスケット</t>
  </si>
  <si>
    <t>1721</t>
  </si>
  <si>
    <t>100g</t>
  </si>
  <si>
    <t xml:space="preserve">あんパン </t>
  </si>
  <si>
    <t>1022</t>
  </si>
  <si>
    <t>キャンデー</t>
  </si>
  <si>
    <t>1732</t>
  </si>
  <si>
    <t>カレーパン</t>
  </si>
  <si>
    <t>1023</t>
  </si>
  <si>
    <t>せんべい</t>
  </si>
  <si>
    <t>1741</t>
  </si>
  <si>
    <t>干しうどん</t>
  </si>
  <si>
    <t>1041</t>
  </si>
  <si>
    <t>チョコレート</t>
  </si>
  <si>
    <t>1761</t>
  </si>
  <si>
    <t>1枚</t>
  </si>
  <si>
    <t>カップ麺</t>
  </si>
  <si>
    <t>1051</t>
  </si>
  <si>
    <t>1個</t>
  </si>
  <si>
    <t>アイスクリーム</t>
  </si>
  <si>
    <t>1782</t>
  </si>
  <si>
    <t>たらこ</t>
  </si>
  <si>
    <t>1142</t>
  </si>
  <si>
    <t>ポテトチップス</t>
  </si>
  <si>
    <t>1783</t>
  </si>
  <si>
    <t>揚げかまぼこ</t>
  </si>
  <si>
    <t>1151</t>
  </si>
  <si>
    <t>ゼリー</t>
  </si>
  <si>
    <t>1784</t>
  </si>
  <si>
    <t>ちくわ</t>
  </si>
  <si>
    <t>1152</t>
  </si>
  <si>
    <t>おにぎり</t>
  </si>
  <si>
    <t>1793</t>
  </si>
  <si>
    <t>かまぼこ</t>
  </si>
  <si>
    <t>1153</t>
  </si>
  <si>
    <t>サラダ</t>
  </si>
  <si>
    <t>1811</t>
  </si>
  <si>
    <t>牛　肉</t>
  </si>
  <si>
    <t>1201</t>
  </si>
  <si>
    <t>コロッケ</t>
  </si>
  <si>
    <t>1821</t>
  </si>
  <si>
    <t>豚　肉(バラ)</t>
    <phoneticPr fontId="1"/>
  </si>
  <si>
    <t>1211</t>
  </si>
  <si>
    <t>インスタントコーヒー</t>
  </si>
  <si>
    <t>1921</t>
  </si>
  <si>
    <t>豚　肉(もも)</t>
    <phoneticPr fontId="1"/>
  </si>
  <si>
    <t>1212</t>
  </si>
  <si>
    <t>清酒</t>
  </si>
  <si>
    <t>2003</t>
  </si>
  <si>
    <t>鶏　肉</t>
  </si>
  <si>
    <t>1221</t>
  </si>
  <si>
    <t>焼酎</t>
  </si>
  <si>
    <t>2011</t>
  </si>
  <si>
    <t>ハ　ム</t>
  </si>
  <si>
    <t>1252</t>
  </si>
  <si>
    <t>ビール</t>
  </si>
  <si>
    <t>2021</t>
  </si>
  <si>
    <t>1パック</t>
  </si>
  <si>
    <t>ソーセージ</t>
  </si>
  <si>
    <t>1261</t>
  </si>
  <si>
    <t>発泡酒</t>
  </si>
  <si>
    <t>2026</t>
  </si>
  <si>
    <t>牛　乳</t>
  </si>
  <si>
    <t>1303</t>
  </si>
  <si>
    <t>ビール風
アルコール飲料</t>
    <phoneticPr fontId="1"/>
  </si>
  <si>
    <t>2027</t>
  </si>
  <si>
    <t>ヨーグルト</t>
  </si>
  <si>
    <t>1333</t>
  </si>
  <si>
    <t>ラップ</t>
  </si>
  <si>
    <t>4401</t>
  </si>
  <si>
    <t>鶏　卵</t>
  </si>
  <si>
    <t>1341</t>
  </si>
  <si>
    <t>ティシュペーパー</t>
  </si>
  <si>
    <t>4412</t>
  </si>
  <si>
    <t>1パック</t>
    <phoneticPr fontId="1"/>
  </si>
  <si>
    <t>干しのり</t>
  </si>
  <si>
    <t>1461</t>
  </si>
  <si>
    <t>トイレットペーパー</t>
  </si>
  <si>
    <t>4413</t>
  </si>
  <si>
    <t>こんぶ</t>
  </si>
  <si>
    <t>1463</t>
  </si>
  <si>
    <t>台所用洗剤</t>
  </si>
  <si>
    <t>4431</t>
  </si>
  <si>
    <t>納　豆</t>
  </si>
  <si>
    <t>1473</t>
  </si>
  <si>
    <t>洗濯用洗剤</t>
  </si>
  <si>
    <t>4441</t>
  </si>
  <si>
    <t>こんにゃく</t>
  </si>
  <si>
    <t>1481</t>
  </si>
  <si>
    <t>化粧石けん</t>
  </si>
  <si>
    <t>9621</t>
  </si>
  <si>
    <t>梅干し</t>
  </si>
  <si>
    <t>1482</t>
  </si>
  <si>
    <t>歯磨き</t>
  </si>
  <si>
    <t>9623</t>
  </si>
  <si>
    <t>こんぶつくだ煮</t>
  </si>
  <si>
    <t>1485</t>
  </si>
  <si>
    <t>ヘアコンディショナー</t>
  </si>
  <si>
    <t>9624</t>
  </si>
  <si>
    <t>1,000mL</t>
  </si>
  <si>
    <t>食用油</t>
  </si>
  <si>
    <t>1601</t>
  </si>
  <si>
    <t>ボディーソープ</t>
  </si>
  <si>
    <t>9626</t>
  </si>
  <si>
    <t>しょう油</t>
  </si>
  <si>
    <t>1621</t>
  </si>
  <si>
    <t>整髪料</t>
  </si>
  <si>
    <t>9631</t>
  </si>
  <si>
    <t>み　そ</t>
  </si>
  <si>
    <t>1631</t>
  </si>
  <si>
    <r>
      <t xml:space="preserve">化粧水
</t>
    </r>
    <r>
      <rPr>
        <sz val="6"/>
        <color theme="1"/>
        <rFont val="ＭＳ 明朝"/>
        <family val="1"/>
        <charset val="128"/>
      </rPr>
      <t>（カウンセリングを除く）</t>
    </r>
    <phoneticPr fontId="1"/>
  </si>
  <si>
    <t>9661</t>
  </si>
  <si>
    <t>（注）小売物価統計調査は、平成25年1月より毎年実施され、調査品目は「構造編」地域別価格差調査</t>
    <rPh sb="1" eb="2">
      <t>チュウ</t>
    </rPh>
    <rPh sb="3" eb="5">
      <t>コウリ</t>
    </rPh>
    <rPh sb="5" eb="7">
      <t>ブッカ</t>
    </rPh>
    <rPh sb="7" eb="9">
      <t>トウケイ</t>
    </rPh>
    <rPh sb="9" eb="11">
      <t>チョウサ</t>
    </rPh>
    <rPh sb="13" eb="15">
      <t>ヘイセイ</t>
    </rPh>
    <rPh sb="17" eb="18">
      <t>ネン</t>
    </rPh>
    <rPh sb="19" eb="20">
      <t>ガツ</t>
    </rPh>
    <rPh sb="22" eb="24">
      <t>マイトシ</t>
    </rPh>
    <rPh sb="24" eb="26">
      <t>ジッシ</t>
    </rPh>
    <rPh sb="29" eb="31">
      <t>チョウサ</t>
    </rPh>
    <rPh sb="31" eb="33">
      <t>ヒンモク</t>
    </rPh>
    <rPh sb="35" eb="37">
      <t>コウゾウ</t>
    </rPh>
    <rPh sb="37" eb="38">
      <t>ヘン</t>
    </rPh>
    <rPh sb="42" eb="45">
      <t>カカクサ</t>
    </rPh>
    <rPh sb="45" eb="47">
      <t>チョウサ</t>
    </rPh>
    <phoneticPr fontId="1"/>
  </si>
  <si>
    <t>　　　に基づく。</t>
    <phoneticPr fontId="1"/>
  </si>
  <si>
    <t>資料：小売物価統計調査（構造編）</t>
    <rPh sb="0" eb="2">
      <t>シリョウ</t>
    </rPh>
    <rPh sb="12" eb="14">
      <t>コウゾウ</t>
    </rPh>
    <rPh sb="14" eb="15">
      <t>ヘン</t>
    </rPh>
    <phoneticPr fontId="1"/>
  </si>
  <si>
    <t>4-6. 内職相談状況</t>
    <phoneticPr fontId="58"/>
  </si>
  <si>
    <t>（単位：人、件）</t>
  </si>
  <si>
    <t>年　度</t>
    <phoneticPr fontId="22"/>
  </si>
  <si>
    <t>求職者数</t>
  </si>
  <si>
    <t>再相談者延数</t>
    <rPh sb="4" eb="5">
      <t>ノ</t>
    </rPh>
    <phoneticPr fontId="16"/>
  </si>
  <si>
    <t>求人相談</t>
    <rPh sb="2" eb="4">
      <t>ソウダン</t>
    </rPh>
    <phoneticPr fontId="16"/>
  </si>
  <si>
    <t>斡旋件数</t>
  </si>
  <si>
    <t>平成26</t>
    <rPh sb="0" eb="2">
      <t>ヘイセイ</t>
    </rPh>
    <phoneticPr fontId="16"/>
  </si>
  <si>
    <t>資料：産業支援課</t>
    <rPh sb="3" eb="5">
      <t>サンギョウ</t>
    </rPh>
    <rPh sb="5" eb="7">
      <t>シエン</t>
    </rPh>
    <rPh sb="7" eb="8">
      <t>カ</t>
    </rPh>
    <phoneticPr fontId="16"/>
  </si>
  <si>
    <t>4-7. 計量法関係検査件数</t>
    <phoneticPr fontId="22"/>
  </si>
  <si>
    <t>（単位：件）</t>
    <rPh sb="1" eb="3">
      <t>タンイ</t>
    </rPh>
    <rPh sb="4" eb="5">
      <t>ケン</t>
    </rPh>
    <phoneticPr fontId="22"/>
  </si>
  <si>
    <t>区　分</t>
    <phoneticPr fontId="22"/>
  </si>
  <si>
    <t>平成26年度</t>
    <rPh sb="0" eb="2">
      <t>ヘー</t>
    </rPh>
    <phoneticPr fontId="16"/>
  </si>
  <si>
    <t>27年度</t>
    <phoneticPr fontId="22"/>
  </si>
  <si>
    <t>28年度</t>
  </si>
  <si>
    <t>越谷市による検査</t>
    <phoneticPr fontId="22"/>
  </si>
  <si>
    <t>集合検査</t>
    <phoneticPr fontId="22"/>
  </si>
  <si>
    <t>小型はかり</t>
    <phoneticPr fontId="22"/>
  </si>
  <si>
    <t>巡回検査</t>
    <rPh sb="2" eb="4">
      <t>ケンサ</t>
    </rPh>
    <phoneticPr fontId="22"/>
  </si>
  <si>
    <t>小型はかり</t>
    <phoneticPr fontId="22"/>
  </si>
  <si>
    <t>中型はかり</t>
    <phoneticPr fontId="22"/>
  </si>
  <si>
    <t>大型はかり</t>
    <phoneticPr fontId="22"/>
  </si>
  <si>
    <t>皮革面積計</t>
    <phoneticPr fontId="22"/>
  </si>
  <si>
    <t>検　査　個　数</t>
    <rPh sb="4" eb="5">
      <t>コ</t>
    </rPh>
    <phoneticPr fontId="22"/>
  </si>
  <si>
    <t>指定定期検査機関
による検査</t>
    <phoneticPr fontId="22"/>
  </si>
  <si>
    <t>電気式はかり</t>
  </si>
  <si>
    <t>中型はかり</t>
    <phoneticPr fontId="22"/>
  </si>
  <si>
    <t>大型はかり</t>
    <phoneticPr fontId="22"/>
  </si>
  <si>
    <t>検　査　個　数</t>
    <phoneticPr fontId="22"/>
  </si>
  <si>
    <t>計量士による検査
（代検査）</t>
    <phoneticPr fontId="22"/>
  </si>
  <si>
    <t>小型はかり</t>
  </si>
  <si>
    <t>大型はかり</t>
    <phoneticPr fontId="22"/>
  </si>
  <si>
    <t>検　査　個　数</t>
    <phoneticPr fontId="22"/>
  </si>
  <si>
    <t>（2）立入検査の状況</t>
    <phoneticPr fontId="1"/>
  </si>
  <si>
    <t>平成26年度</t>
    <phoneticPr fontId="22"/>
  </si>
  <si>
    <t>28年度</t>
    <phoneticPr fontId="22"/>
  </si>
  <si>
    <t>商品量目
立入検査</t>
    <phoneticPr fontId="22"/>
  </si>
  <si>
    <t>事業所</t>
  </si>
  <si>
    <t>検査戸数</t>
  </si>
  <si>
    <t>商　品</t>
  </si>
  <si>
    <t>検査個数</t>
  </si>
  <si>
    <t>特定計量器
立入検査</t>
    <phoneticPr fontId="22"/>
  </si>
  <si>
    <t>燃料油メーター</t>
  </si>
  <si>
    <t>水道メーター</t>
  </si>
  <si>
    <t>ガスメーター</t>
  </si>
  <si>
    <t>電力量計</t>
  </si>
  <si>
    <t>質量計</t>
  </si>
  <si>
    <t>4-8. 産業別常用労働者1人平均月間現金給与額（埼玉県）</t>
    <rPh sb="19" eb="21">
      <t>ゲンキン</t>
    </rPh>
    <rPh sb="21" eb="23">
      <t>キュウヨ</t>
    </rPh>
    <rPh sb="23" eb="24">
      <t>ガク</t>
    </rPh>
    <phoneticPr fontId="22"/>
  </si>
  <si>
    <t>（事業所規模5人以上）</t>
    <phoneticPr fontId="22"/>
  </si>
  <si>
    <t>（単位：円）</t>
    <rPh sb="4" eb="5">
      <t>エン</t>
    </rPh>
    <phoneticPr fontId="22"/>
  </si>
  <si>
    <t>産業大分類</t>
    <rPh sb="0" eb="2">
      <t>サンギョウ</t>
    </rPh>
    <rPh sb="2" eb="5">
      <t>ダイブンルイ</t>
    </rPh>
    <phoneticPr fontId="22"/>
  </si>
  <si>
    <t>平成26年平均</t>
    <rPh sb="0" eb="2">
      <t>ヘイセイ</t>
    </rPh>
    <rPh sb="4" eb="5">
      <t>ネン</t>
    </rPh>
    <rPh sb="5" eb="7">
      <t>ヘイキン</t>
    </rPh>
    <phoneticPr fontId="2"/>
  </si>
  <si>
    <t>27年平均</t>
    <rPh sb="2" eb="3">
      <t>ネン</t>
    </rPh>
    <rPh sb="3" eb="5">
      <t>ヘイキン</t>
    </rPh>
    <phoneticPr fontId="2"/>
  </si>
  <si>
    <t>28年平均</t>
    <rPh sb="2" eb="3">
      <t>ネン</t>
    </rPh>
    <rPh sb="3" eb="5">
      <t>ヘイキン</t>
    </rPh>
    <phoneticPr fontId="2"/>
  </si>
  <si>
    <t>総数</t>
    <rPh sb="0" eb="2">
      <t>ソウスウ</t>
    </rPh>
    <phoneticPr fontId="22"/>
  </si>
  <si>
    <t>男子</t>
    <rPh sb="0" eb="2">
      <t>ダンシ</t>
    </rPh>
    <phoneticPr fontId="22"/>
  </si>
  <si>
    <t>女子</t>
    <rPh sb="0" eb="2">
      <t>ジョシ</t>
    </rPh>
    <phoneticPr fontId="22"/>
  </si>
  <si>
    <t>調査産業計</t>
    <rPh sb="0" eb="2">
      <t>チョウサ</t>
    </rPh>
    <rPh sb="2" eb="4">
      <t>サンギョウ</t>
    </rPh>
    <rPh sb="4" eb="5">
      <t>ケイ</t>
    </rPh>
    <phoneticPr fontId="40"/>
  </si>
  <si>
    <t>鉱業，採石業，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0"/>
  </si>
  <si>
    <t>建設業</t>
  </si>
  <si>
    <t>製造業</t>
  </si>
  <si>
    <t>電気･ガス･
熱供給･水道業</t>
  </si>
  <si>
    <t>情報通信業</t>
  </si>
  <si>
    <t>運輸業，郵便業</t>
    <rPh sb="4" eb="6">
      <t>ユウビン</t>
    </rPh>
    <rPh sb="6" eb="7">
      <t>ギョウ</t>
    </rPh>
    <phoneticPr fontId="40"/>
  </si>
  <si>
    <t>卸売業，小売業</t>
    <rPh sb="2" eb="3">
      <t>ギョウ</t>
    </rPh>
    <phoneticPr fontId="40"/>
  </si>
  <si>
    <t>金融業，保険業</t>
    <rPh sb="2" eb="3">
      <t>ギョウ</t>
    </rPh>
    <phoneticPr fontId="40"/>
  </si>
  <si>
    <t>不動産業，
物品賃貸業</t>
    <rPh sb="6" eb="8">
      <t>ブッピン</t>
    </rPh>
    <rPh sb="8" eb="11">
      <t>チンタイギョウ</t>
    </rPh>
    <phoneticPr fontId="40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</si>
  <si>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40"/>
  </si>
  <si>
    <t>宿泊業，
飲食サービス業</t>
    <rPh sb="5" eb="7">
      <t>インショク</t>
    </rPh>
    <rPh sb="11" eb="12">
      <t>ギョウ</t>
    </rPh>
    <phoneticPr fontId="40"/>
  </si>
  <si>
    <t>生活関連ｻｰﾋﾞｽ業，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40"/>
  </si>
  <si>
    <t>教育，学習支援業</t>
  </si>
  <si>
    <t>医療，福祉</t>
  </si>
  <si>
    <t>複合サービス事業</t>
    <rPh sb="6" eb="8">
      <t>ジギョウ</t>
    </rPh>
    <phoneticPr fontId="40"/>
  </si>
  <si>
    <r>
      <rPr>
        <sz val="10"/>
        <rFont val="ＭＳ 明朝"/>
        <family val="1"/>
        <charset val="128"/>
      </rPr>
      <t>サービス業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（他に分類されないもの）</t>
    </r>
    <phoneticPr fontId="1"/>
  </si>
  <si>
    <t>資料：埼玉県統計課「毎月勤労統計調査」</t>
    <rPh sb="0" eb="2">
      <t>シリョウ</t>
    </rPh>
    <rPh sb="3" eb="6">
      <t>サイタマケン</t>
    </rPh>
    <rPh sb="6" eb="8">
      <t>トウケイ</t>
    </rPh>
    <rPh sb="8" eb="9">
      <t>カ</t>
    </rPh>
    <rPh sb="10" eb="12">
      <t>マイツキ</t>
    </rPh>
    <rPh sb="12" eb="14">
      <t>キンロウ</t>
    </rPh>
    <rPh sb="14" eb="16">
      <t>トウケイ</t>
    </rPh>
    <rPh sb="16" eb="18">
      <t>チョウサ</t>
    </rPh>
    <phoneticPr fontId="22"/>
  </si>
  <si>
    <t>4-9. 産業別常用労働者1人平均月間総実労働時間数（埼玉県）</t>
    <rPh sb="19" eb="20">
      <t>ソウ</t>
    </rPh>
    <rPh sb="20" eb="23">
      <t>ジツロウドウ</t>
    </rPh>
    <rPh sb="23" eb="26">
      <t>ジカンスウ</t>
    </rPh>
    <phoneticPr fontId="22"/>
  </si>
  <si>
    <t>（事業所規模5人以上）</t>
    <phoneticPr fontId="22"/>
  </si>
  <si>
    <t>（単位：時間）</t>
    <rPh sb="4" eb="6">
      <t>ジカン</t>
    </rPh>
    <phoneticPr fontId="22"/>
  </si>
  <si>
    <t>4-10. 産業別1人平均月間現金給与額（埼玉県）</t>
    <rPh sb="15" eb="17">
      <t>ゲンキン</t>
    </rPh>
    <rPh sb="17" eb="19">
      <t>キュウヨ</t>
    </rPh>
    <rPh sb="19" eb="20">
      <t>ガク</t>
    </rPh>
    <phoneticPr fontId="22"/>
  </si>
  <si>
    <t>（平成27年平均、事業所規模５人以上）</t>
    <phoneticPr fontId="22"/>
  </si>
  <si>
    <t>（単位：円、％）</t>
    <phoneticPr fontId="22"/>
  </si>
  <si>
    <t>（平成28年平均、事業所規模５人以上）</t>
    <rPh sb="1" eb="3">
      <t>ヘイセイ</t>
    </rPh>
    <rPh sb="5" eb="6">
      <t>ネン</t>
    </rPh>
    <rPh sb="6" eb="8">
      <t>ヘイキン</t>
    </rPh>
    <rPh sb="9" eb="12">
      <t>ジギョウショ</t>
    </rPh>
    <rPh sb="12" eb="14">
      <t>キボ</t>
    </rPh>
    <rPh sb="15" eb="16">
      <t>ニン</t>
    </rPh>
    <rPh sb="16" eb="18">
      <t>イジョウ</t>
    </rPh>
    <phoneticPr fontId="22"/>
  </si>
  <si>
    <t>現金給与総額</t>
    <rPh sb="0" eb="2">
      <t>ゲンキン</t>
    </rPh>
    <rPh sb="2" eb="4">
      <t>キュウヨ</t>
    </rPh>
    <rPh sb="4" eb="6">
      <t>ソウガク</t>
    </rPh>
    <phoneticPr fontId="22"/>
  </si>
  <si>
    <t>きまって支給する給与</t>
    <rPh sb="4" eb="6">
      <t>シキュウ</t>
    </rPh>
    <rPh sb="8" eb="10">
      <t>キュウヨ</t>
    </rPh>
    <phoneticPr fontId="22"/>
  </si>
  <si>
    <t>特別に支給した給与</t>
    <rPh sb="0" eb="2">
      <t>トクベツ</t>
    </rPh>
    <rPh sb="3" eb="5">
      <t>シキュウ</t>
    </rPh>
    <rPh sb="7" eb="9">
      <t>キュウヨ</t>
    </rPh>
    <phoneticPr fontId="22"/>
  </si>
  <si>
    <t>支給額</t>
    <rPh sb="0" eb="2">
      <t>シキュウ</t>
    </rPh>
    <rPh sb="2" eb="3">
      <t>ガク</t>
    </rPh>
    <phoneticPr fontId="22"/>
  </si>
  <si>
    <t>対前年比</t>
    <rPh sb="0" eb="1">
      <t>タイ</t>
    </rPh>
    <rPh sb="1" eb="3">
      <t>ゼンネン</t>
    </rPh>
    <rPh sb="3" eb="4">
      <t>ヒ</t>
    </rPh>
    <phoneticPr fontId="22"/>
  </si>
  <si>
    <t>うち所定
内給与</t>
    <rPh sb="2" eb="4">
      <t>ショテイ</t>
    </rPh>
    <rPh sb="5" eb="6">
      <t>ウチ</t>
    </rPh>
    <rPh sb="6" eb="8">
      <t>キュウヨ</t>
    </rPh>
    <phoneticPr fontId="22"/>
  </si>
  <si>
    <t>うち超過
労働給与</t>
    <rPh sb="2" eb="4">
      <t>チョウカ</t>
    </rPh>
    <rPh sb="5" eb="7">
      <t>ロウドウ</t>
    </rPh>
    <rPh sb="7" eb="9">
      <t>キュウヨ</t>
    </rPh>
    <phoneticPr fontId="22"/>
  </si>
  <si>
    <t>対前年差</t>
    <rPh sb="0" eb="1">
      <t>タイ</t>
    </rPh>
    <rPh sb="1" eb="3">
      <t>ゼンネン</t>
    </rPh>
    <rPh sb="3" eb="4">
      <t>サ</t>
    </rPh>
    <phoneticPr fontId="22"/>
  </si>
  <si>
    <r>
      <rPr>
        <sz val="10"/>
        <rFont val="ＭＳ 明朝"/>
        <family val="1"/>
        <charset val="128"/>
      </rPr>
      <t>サービス業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（他に分類されないもの）</t>
    </r>
    <phoneticPr fontId="1"/>
  </si>
  <si>
    <t>4-11. 産業別男女別常用労働者数及びパートタイム労働者比率（埼玉県）</t>
    <rPh sb="8" eb="9">
      <t>ベツ</t>
    </rPh>
    <rPh sb="9" eb="11">
      <t>ダンジョ</t>
    </rPh>
    <rPh sb="11" eb="12">
      <t>ベツ</t>
    </rPh>
    <rPh sb="12" eb="14">
      <t>ジョウヨウ</t>
    </rPh>
    <rPh sb="14" eb="17">
      <t>ロウドウシャ</t>
    </rPh>
    <rPh sb="17" eb="18">
      <t>スウ</t>
    </rPh>
    <rPh sb="18" eb="19">
      <t>オヨ</t>
    </rPh>
    <rPh sb="26" eb="29">
      <t>ロウドウシャ</t>
    </rPh>
    <rPh sb="29" eb="31">
      <t>ヒリツ</t>
    </rPh>
    <rPh sb="32" eb="35">
      <t>サイタマケン</t>
    </rPh>
    <phoneticPr fontId="22"/>
  </si>
  <si>
    <t>（平成27年平均、事業所規模５人以上）</t>
    <rPh sb="1" eb="3">
      <t>ヘイセイ</t>
    </rPh>
    <rPh sb="5" eb="6">
      <t>ネン</t>
    </rPh>
    <rPh sb="6" eb="8">
      <t>ヘイキン</t>
    </rPh>
    <rPh sb="9" eb="12">
      <t>ジギョウショ</t>
    </rPh>
    <rPh sb="12" eb="14">
      <t>キボ</t>
    </rPh>
    <rPh sb="15" eb="16">
      <t>ニン</t>
    </rPh>
    <rPh sb="16" eb="18">
      <t>イジョウ</t>
    </rPh>
    <phoneticPr fontId="2"/>
  </si>
  <si>
    <t>（単位：100人、％）</t>
    <rPh sb="1" eb="3">
      <t>タンイ</t>
    </rPh>
    <rPh sb="7" eb="8">
      <t>ニン</t>
    </rPh>
    <phoneticPr fontId="2"/>
  </si>
  <si>
    <t>（平成28年平均、事業所規模５人以上）</t>
    <rPh sb="1" eb="3">
      <t>ヘイセイ</t>
    </rPh>
    <rPh sb="5" eb="6">
      <t>ネン</t>
    </rPh>
    <rPh sb="6" eb="8">
      <t>ヘイキン</t>
    </rPh>
    <rPh sb="9" eb="12">
      <t>ジギョウショ</t>
    </rPh>
    <rPh sb="12" eb="14">
      <t>キボ</t>
    </rPh>
    <rPh sb="15" eb="16">
      <t>ニン</t>
    </rPh>
    <rPh sb="16" eb="18">
      <t>イジョウ</t>
    </rPh>
    <phoneticPr fontId="2"/>
  </si>
  <si>
    <t>（単位：100人、％）</t>
    <rPh sb="1" eb="3">
      <t>タンイ</t>
    </rPh>
    <rPh sb="7" eb="8">
      <t>ニン</t>
    </rPh>
    <phoneticPr fontId="22"/>
  </si>
  <si>
    <t>産業大分類</t>
    <rPh sb="0" eb="1">
      <t>サン</t>
    </rPh>
    <rPh sb="1" eb="2">
      <t>ギョウ</t>
    </rPh>
    <rPh sb="2" eb="5">
      <t>ダイブンルイ</t>
    </rPh>
    <phoneticPr fontId="22"/>
  </si>
  <si>
    <t>総　数</t>
    <rPh sb="0" eb="1">
      <t>フサ</t>
    </rPh>
    <rPh sb="2" eb="3">
      <t>スウ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</si>
  <si>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</si>
  <si>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</si>
  <si>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常用
労働者数</t>
    <rPh sb="0" eb="2">
      <t>ジョウヨウ</t>
    </rPh>
    <rPh sb="3" eb="4">
      <t>ロウ</t>
    </rPh>
    <rPh sb="4" eb="5">
      <t>ハタラキ</t>
    </rPh>
    <rPh sb="5" eb="6">
      <t>シャ</t>
    </rPh>
    <rPh sb="6" eb="7">
      <t>スウ</t>
    </rPh>
    <phoneticPr fontId="22"/>
  </si>
  <si>
    <t>構成比</t>
    <rPh sb="0" eb="2">
      <t>コウセイ</t>
    </rPh>
    <rPh sb="2" eb="3">
      <t>ヒ</t>
    </rPh>
    <phoneticPr fontId="22"/>
  </si>
  <si>
    <t>パート
比率</t>
    <rPh sb="4" eb="6">
      <t>ヒリツ</t>
    </rPh>
    <phoneticPr fontId="22"/>
  </si>
  <si>
    <r>
      <rPr>
        <sz val="10"/>
        <rFont val="ＭＳ 明朝"/>
        <family val="1"/>
        <charset val="128"/>
      </rPr>
      <t>サービス業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（他に分類されないもの）</t>
    </r>
    <phoneticPr fontId="1"/>
  </si>
  <si>
    <t>（注）常用労働者数については、単位未満四捨五入のため、合計と内訳とは必ずしも一致しない。</t>
    <rPh sb="1" eb="2">
      <t>チュウ</t>
    </rPh>
    <rPh sb="3" eb="5">
      <t>ジョウヨウ</t>
    </rPh>
    <rPh sb="5" eb="8">
      <t>ロウドウシャ</t>
    </rPh>
    <rPh sb="8" eb="9">
      <t>スウ</t>
    </rPh>
    <rPh sb="15" eb="17">
      <t>タンイ</t>
    </rPh>
    <rPh sb="17" eb="19">
      <t>ミマン</t>
    </rPh>
    <rPh sb="19" eb="23">
      <t>シシャゴニュウ</t>
    </rPh>
    <rPh sb="27" eb="29">
      <t>ゴウケイ</t>
    </rPh>
    <rPh sb="30" eb="32">
      <t>ウチワケ</t>
    </rPh>
    <rPh sb="34" eb="35">
      <t>カナラ</t>
    </rPh>
    <rPh sb="38" eb="40">
      <t>イッチ</t>
    </rPh>
    <phoneticPr fontId="22"/>
  </si>
  <si>
    <t>4-12. 労働関係相談件数</t>
    <phoneticPr fontId="22"/>
  </si>
  <si>
    <t>（単位：件）</t>
  </si>
  <si>
    <t>年　度</t>
    <phoneticPr fontId="22"/>
  </si>
  <si>
    <t>総　数</t>
    <phoneticPr fontId="22"/>
  </si>
  <si>
    <t>労働条件</t>
    <phoneticPr fontId="22"/>
  </si>
  <si>
    <t>賃　金</t>
    <phoneticPr fontId="22"/>
  </si>
  <si>
    <t>雇　用</t>
    <phoneticPr fontId="22"/>
  </si>
  <si>
    <t>労働福祉</t>
  </si>
  <si>
    <t>労働組合</t>
  </si>
  <si>
    <t>労　災</t>
    <phoneticPr fontId="22"/>
  </si>
  <si>
    <t>年　金</t>
    <rPh sb="0" eb="1">
      <t>トシ</t>
    </rPh>
    <rPh sb="2" eb="3">
      <t>キン</t>
    </rPh>
    <phoneticPr fontId="22"/>
  </si>
  <si>
    <t xml:space="preserve"> 平成26</t>
    <rPh sb="1" eb="3">
      <t>ヘイセイ</t>
    </rPh>
    <phoneticPr fontId="22"/>
  </si>
  <si>
    <t>資料：産業支援課</t>
    <rPh sb="3" eb="5">
      <t>サンギョウ</t>
    </rPh>
    <rPh sb="5" eb="7">
      <t>シエン</t>
    </rPh>
    <rPh sb="7" eb="8">
      <t>カ</t>
    </rPh>
    <phoneticPr fontId="22"/>
  </si>
  <si>
    <t>4-13. パート相談状況</t>
    <rPh sb="9" eb="11">
      <t>ソウダン</t>
    </rPh>
    <rPh sb="11" eb="13">
      <t>ジョウキョウ</t>
    </rPh>
    <phoneticPr fontId="22"/>
  </si>
  <si>
    <t>（単位：人、件）</t>
    <rPh sb="4" eb="5">
      <t>ニン</t>
    </rPh>
    <phoneticPr fontId="22"/>
  </si>
  <si>
    <t>年　度</t>
    <phoneticPr fontId="22"/>
  </si>
  <si>
    <t>新規求職者数</t>
    <rPh sb="0" eb="2">
      <t>シンキ</t>
    </rPh>
    <phoneticPr fontId="22"/>
  </si>
  <si>
    <t>紹介件数</t>
  </si>
  <si>
    <t>就職件数</t>
  </si>
  <si>
    <t>資料：産業支援課</t>
    <phoneticPr fontId="22"/>
  </si>
  <si>
    <t>4-14. 若年者等就職支援相談状況</t>
    <rPh sb="6" eb="9">
      <t>ジャクネンシャ</t>
    </rPh>
    <rPh sb="9" eb="10">
      <t>トウ</t>
    </rPh>
    <rPh sb="10" eb="12">
      <t>シュウショク</t>
    </rPh>
    <rPh sb="12" eb="14">
      <t>シエン</t>
    </rPh>
    <rPh sb="14" eb="16">
      <t>ソウダン</t>
    </rPh>
    <rPh sb="16" eb="18">
      <t>ジョウキョウ</t>
    </rPh>
    <phoneticPr fontId="22"/>
  </si>
  <si>
    <t>年　度</t>
    <phoneticPr fontId="22"/>
  </si>
  <si>
    <t>相談者数</t>
    <rPh sb="0" eb="3">
      <t>ソウダンシャ</t>
    </rPh>
    <rPh sb="3" eb="4">
      <t>スウ</t>
    </rPh>
    <phoneticPr fontId="22"/>
  </si>
  <si>
    <t>相談件数</t>
    <rPh sb="0" eb="2">
      <t>ソウダン</t>
    </rPh>
    <rPh sb="2" eb="4">
      <t>ケンスウ</t>
    </rPh>
    <phoneticPr fontId="22"/>
  </si>
  <si>
    <t>終了者数</t>
    <rPh sb="0" eb="3">
      <t>シュウリョウシャ</t>
    </rPh>
    <rPh sb="3" eb="4">
      <t>スウ</t>
    </rPh>
    <phoneticPr fontId="22"/>
  </si>
  <si>
    <t>就職者数</t>
    <rPh sb="0" eb="2">
      <t>シュウショク</t>
    </rPh>
    <rPh sb="2" eb="3">
      <t>シャ</t>
    </rPh>
    <rPh sb="3" eb="4">
      <t>スウ</t>
    </rPh>
    <phoneticPr fontId="22"/>
  </si>
  <si>
    <t>4-15. 従業上の地位別雇用形態別男女別有業者数（推計）</t>
    <rPh sb="6" eb="8">
      <t>ジュウギョウ</t>
    </rPh>
    <rPh sb="8" eb="9">
      <t>ジョウ</t>
    </rPh>
    <rPh sb="10" eb="12">
      <t>チイ</t>
    </rPh>
    <rPh sb="12" eb="13">
      <t>ベツ</t>
    </rPh>
    <rPh sb="13" eb="15">
      <t>コヨウ</t>
    </rPh>
    <rPh sb="15" eb="17">
      <t>ケイタイ</t>
    </rPh>
    <rPh sb="17" eb="18">
      <t>ベツ</t>
    </rPh>
    <rPh sb="18" eb="20">
      <t>ダンジョ</t>
    </rPh>
    <rPh sb="20" eb="21">
      <t>ベツ</t>
    </rPh>
    <rPh sb="21" eb="22">
      <t>ユウ</t>
    </rPh>
    <rPh sb="22" eb="24">
      <t>ギョウシャ</t>
    </rPh>
    <rPh sb="24" eb="25">
      <t>スウ</t>
    </rPh>
    <rPh sb="26" eb="28">
      <t>スイケイ</t>
    </rPh>
    <phoneticPr fontId="46"/>
  </si>
  <si>
    <t>平成24年10月1日</t>
    <phoneticPr fontId="22"/>
  </si>
  <si>
    <t>（単位：人）</t>
    <rPh sb="1" eb="3">
      <t>タンイ</t>
    </rPh>
    <rPh sb="4" eb="5">
      <t>ニン</t>
    </rPh>
    <phoneticPr fontId="46"/>
  </si>
  <si>
    <t>従業上の地位</t>
    <rPh sb="0" eb="2">
      <t>ジュウギョウ</t>
    </rPh>
    <rPh sb="2" eb="3">
      <t>ジョウ</t>
    </rPh>
    <rPh sb="4" eb="6">
      <t>チイ</t>
    </rPh>
    <phoneticPr fontId="46"/>
  </si>
  <si>
    <t>男</t>
    <rPh sb="0" eb="1">
      <t>オトコ</t>
    </rPh>
    <phoneticPr fontId="46"/>
  </si>
  <si>
    <t>女</t>
    <rPh sb="0" eb="1">
      <t>オンナ</t>
    </rPh>
    <phoneticPr fontId="46"/>
  </si>
  <si>
    <t>総　数</t>
    <rPh sb="0" eb="1">
      <t>フサ</t>
    </rPh>
    <rPh sb="2" eb="3">
      <t>スウ</t>
    </rPh>
    <phoneticPr fontId="46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</si>
  <si>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46"/>
  </si>
  <si>
    <t>雇人のある業主</t>
    <rPh sb="0" eb="1">
      <t>ヤトイ</t>
    </rPh>
    <rPh sb="1" eb="2">
      <t>ジン</t>
    </rPh>
    <rPh sb="5" eb="7">
      <t>ギョウシュ</t>
    </rPh>
    <phoneticPr fontId="46"/>
  </si>
  <si>
    <t>雇人のない業主</t>
    <rPh sb="0" eb="1">
      <t>ヤト</t>
    </rPh>
    <rPh sb="1" eb="2">
      <t>ニン</t>
    </rPh>
    <rPh sb="5" eb="7">
      <t>ギョウシュ</t>
    </rPh>
    <phoneticPr fontId="46"/>
  </si>
  <si>
    <t>内職者</t>
    <rPh sb="0" eb="2">
      <t>ナイショク</t>
    </rPh>
    <rPh sb="2" eb="3">
      <t>シャ</t>
    </rPh>
    <phoneticPr fontId="46"/>
  </si>
  <si>
    <t>‐</t>
    <phoneticPr fontId="46"/>
  </si>
  <si>
    <t>総　数</t>
    <rPh sb="0" eb="1">
      <t>ソウ</t>
    </rPh>
    <rPh sb="2" eb="3">
      <t>スウ</t>
    </rPh>
    <phoneticPr fontId="46"/>
  </si>
  <si>
    <t>家　族　従　業　者</t>
    <rPh sb="0" eb="1">
      <t>イエ</t>
    </rPh>
    <rPh sb="2" eb="3">
      <t>ヤカラ</t>
    </rPh>
    <rPh sb="4" eb="5">
      <t>ジュウ</t>
    </rPh>
    <rPh sb="6" eb="7">
      <t>ギョウ</t>
    </rPh>
    <rPh sb="8" eb="9">
      <t>モノ</t>
    </rPh>
    <phoneticPr fontId="46"/>
  </si>
  <si>
    <t>雇用者</t>
    <rPh sb="0" eb="1">
      <t>ヤトイ</t>
    </rPh>
    <rPh sb="1" eb="2">
      <t>ヨウ</t>
    </rPh>
    <rPh sb="2" eb="3">
      <t>モノ</t>
    </rPh>
    <phoneticPr fontId="46"/>
  </si>
  <si>
    <t>会社などの役員</t>
    <rPh sb="0" eb="2">
      <t>カイシャ</t>
    </rPh>
    <rPh sb="5" eb="7">
      <t>ヤクイン</t>
    </rPh>
    <phoneticPr fontId="46"/>
  </si>
  <si>
    <t>会社などの
役員を除く
雇用者</t>
    <rPh sb="0" eb="2">
      <t>カイシャ</t>
    </rPh>
    <rPh sb="6" eb="8">
      <t>ヤクイン</t>
    </rPh>
    <rPh sb="9" eb="10">
      <t>ノゾ</t>
    </rPh>
    <rPh sb="12" eb="15">
      <t>コヨウシャ</t>
    </rPh>
    <phoneticPr fontId="46"/>
  </si>
  <si>
    <t xml:space="preserve"> 正規の職員・従業員</t>
    <rPh sb="1" eb="3">
      <t>セイキ</t>
    </rPh>
    <rPh sb="4" eb="6">
      <t>ショクイン</t>
    </rPh>
    <rPh sb="7" eb="10">
      <t>ジュウギョウイン</t>
    </rPh>
    <phoneticPr fontId="46"/>
  </si>
  <si>
    <t xml:space="preserve"> パート</t>
    <phoneticPr fontId="46"/>
  </si>
  <si>
    <t xml:space="preserve"> アルバイト</t>
    <phoneticPr fontId="46"/>
  </si>
  <si>
    <t xml:space="preserve"> 労働者派遣事業所の派遣社員</t>
    <rPh sb="1" eb="4">
      <t>ロウドウシャ</t>
    </rPh>
    <rPh sb="4" eb="6">
      <t>ハケン</t>
    </rPh>
    <rPh sb="6" eb="9">
      <t>ジギョウショ</t>
    </rPh>
    <rPh sb="10" eb="12">
      <t>ハケン</t>
    </rPh>
    <rPh sb="12" eb="14">
      <t>シャイン</t>
    </rPh>
    <phoneticPr fontId="46"/>
  </si>
  <si>
    <t xml:space="preserve"> 契約社員・嘱託</t>
    <rPh sb="1" eb="3">
      <t>ケイヤク</t>
    </rPh>
    <rPh sb="3" eb="5">
      <t>シャイン</t>
    </rPh>
    <rPh sb="6" eb="8">
      <t>ショクタク</t>
    </rPh>
    <phoneticPr fontId="46"/>
  </si>
  <si>
    <t xml:space="preserve"> その他</t>
    <rPh sb="3" eb="4">
      <t>タ</t>
    </rPh>
    <phoneticPr fontId="46"/>
  </si>
  <si>
    <t>総　数</t>
    <rPh sb="0" eb="1">
      <t>フサ</t>
    </rPh>
    <rPh sb="2" eb="3">
      <t>カズ</t>
    </rPh>
    <phoneticPr fontId="46"/>
  </si>
  <si>
    <t>総数</t>
    <rPh sb="0" eb="1">
      <t>フサ</t>
    </rPh>
    <rPh sb="1" eb="2">
      <t>カズ</t>
    </rPh>
    <phoneticPr fontId="46"/>
  </si>
  <si>
    <t>有業者に占める雇用者比率（％）</t>
    <rPh sb="0" eb="1">
      <t>ユウ</t>
    </rPh>
    <rPh sb="1" eb="3">
      <t>ギョウシャ</t>
    </rPh>
    <rPh sb="4" eb="5">
      <t>シ</t>
    </rPh>
    <rPh sb="7" eb="10">
      <t>コヨウシャ</t>
    </rPh>
    <rPh sb="10" eb="12">
      <t>ヒリツ</t>
    </rPh>
    <phoneticPr fontId="46"/>
  </si>
  <si>
    <t>総   数</t>
    <rPh sb="0" eb="1">
      <t>フサ</t>
    </rPh>
    <rPh sb="4" eb="5">
      <t>カズ</t>
    </rPh>
    <phoneticPr fontId="46"/>
  </si>
  <si>
    <t>（別掲）</t>
    <rPh sb="1" eb="3">
      <t>ベッケイ</t>
    </rPh>
    <phoneticPr fontId="46"/>
  </si>
  <si>
    <t>雇用者に占める
比率（％）</t>
    <rPh sb="0" eb="3">
      <t>コヨウシャ</t>
    </rPh>
    <rPh sb="4" eb="5">
      <t>シ</t>
    </rPh>
    <rPh sb="8" eb="10">
      <t>ヒリツ</t>
    </rPh>
    <phoneticPr fontId="46"/>
  </si>
  <si>
    <t>正規の職員・従業員</t>
    <rPh sb="0" eb="2">
      <t>セイキ</t>
    </rPh>
    <rPh sb="3" eb="5">
      <t>ショクイン</t>
    </rPh>
    <rPh sb="6" eb="9">
      <t>ジュウギョウイン</t>
    </rPh>
    <phoneticPr fontId="46"/>
  </si>
  <si>
    <t>パート・アルバイト</t>
    <phoneticPr fontId="46"/>
  </si>
  <si>
    <t>（注1）出典の就業構造基本調査は抽出調査であり、越谷市では抽出された約600世帯から全体を推計した</t>
    <phoneticPr fontId="46"/>
  </si>
  <si>
    <t>　　　 ものであり調査結果は実数ではない。また、総数には分類不能・不詳の数値を含むため、総数と</t>
    <phoneticPr fontId="22"/>
  </si>
  <si>
    <t>　　　 内訳の合計とは必ずしも一致しない。</t>
    <phoneticPr fontId="22"/>
  </si>
  <si>
    <t>（注2）</t>
    <phoneticPr fontId="46"/>
  </si>
  <si>
    <t>就業構造基本調査は5年に一度実施され、平成24年の結果が、現時点で最新のものとなる。</t>
    <rPh sb="0" eb="2">
      <t>シュウギョウ</t>
    </rPh>
    <rPh sb="2" eb="4">
      <t>コウゾウ</t>
    </rPh>
    <rPh sb="4" eb="6">
      <t>キホン</t>
    </rPh>
    <rPh sb="6" eb="8">
      <t>チョウサ</t>
    </rPh>
    <rPh sb="10" eb="11">
      <t>ネン</t>
    </rPh>
    <rPh sb="12" eb="13">
      <t>イチ</t>
    </rPh>
    <rPh sb="13" eb="14">
      <t>ド</t>
    </rPh>
    <rPh sb="14" eb="16">
      <t>ジッシ</t>
    </rPh>
    <rPh sb="19" eb="21">
      <t>ヘー</t>
    </rPh>
    <rPh sb="23" eb="24">
      <t>ネン</t>
    </rPh>
    <rPh sb="25" eb="27">
      <t>ケッカ</t>
    </rPh>
    <rPh sb="29" eb="32">
      <t>ゲンジテン</t>
    </rPh>
    <rPh sb="33" eb="35">
      <t>サイシン</t>
    </rPh>
    <phoneticPr fontId="46"/>
  </si>
  <si>
    <t>資料：就業構造基本調査</t>
    <rPh sb="0" eb="2">
      <t>シリョウ</t>
    </rPh>
    <rPh sb="3" eb="5">
      <t>シュウギョウ</t>
    </rPh>
    <rPh sb="5" eb="7">
      <t>コウゾウ</t>
    </rPh>
    <rPh sb="7" eb="9">
      <t>キホン</t>
    </rPh>
    <rPh sb="9" eb="11">
      <t>チョウサ</t>
    </rPh>
    <phoneticPr fontId="46"/>
  </si>
  <si>
    <t>4-16. 所得階層別男女別有業者数（推計）</t>
    <rPh sb="6" eb="8">
      <t>ショトク</t>
    </rPh>
    <rPh sb="8" eb="10">
      <t>カイソウ</t>
    </rPh>
    <rPh sb="10" eb="11">
      <t>ベツ</t>
    </rPh>
    <rPh sb="11" eb="13">
      <t>ダンジョ</t>
    </rPh>
    <rPh sb="13" eb="14">
      <t>ベツ</t>
    </rPh>
    <rPh sb="14" eb="15">
      <t>ユウ</t>
    </rPh>
    <rPh sb="15" eb="18">
      <t>ギョウシャスウ</t>
    </rPh>
    <rPh sb="19" eb="21">
      <t>スイケイ</t>
    </rPh>
    <phoneticPr fontId="46"/>
  </si>
  <si>
    <t>平成24年10月1日</t>
    <rPh sb="0" eb="2">
      <t>ヘイセイ</t>
    </rPh>
    <rPh sb="4" eb="5">
      <t>ネン</t>
    </rPh>
    <rPh sb="7" eb="8">
      <t>ガツ</t>
    </rPh>
    <rPh sb="9" eb="10">
      <t>ニチ</t>
    </rPh>
    <phoneticPr fontId="46"/>
  </si>
  <si>
    <t>（単位：人）</t>
  </si>
  <si>
    <t>所　得</t>
    <rPh sb="0" eb="1">
      <t>トコロ</t>
    </rPh>
    <rPh sb="2" eb="3">
      <t>エ</t>
    </rPh>
    <phoneticPr fontId="46"/>
  </si>
  <si>
    <t>男</t>
  </si>
  <si>
    <t>女</t>
  </si>
  <si>
    <t>総　数</t>
    <phoneticPr fontId="1"/>
  </si>
  <si>
    <t>（内）雇用者</t>
    <rPh sb="1" eb="2">
      <t>ウチ</t>
    </rPh>
    <rPh sb="3" eb="6">
      <t>コヨウシャ</t>
    </rPh>
    <phoneticPr fontId="46"/>
  </si>
  <si>
    <t>総  数</t>
    <rPh sb="0" eb="1">
      <t>フサ</t>
    </rPh>
    <rPh sb="3" eb="4">
      <t>カズ</t>
    </rPh>
    <phoneticPr fontId="46"/>
  </si>
  <si>
    <t xml:space="preserve">  50万円未満</t>
    <rPh sb="4" eb="6">
      <t>マンエン</t>
    </rPh>
    <rPh sb="6" eb="8">
      <t>ミマン</t>
    </rPh>
    <phoneticPr fontId="46"/>
  </si>
  <si>
    <t xml:space="preserve">  50～ 100万円未満</t>
    <rPh sb="9" eb="11">
      <t>マンエン</t>
    </rPh>
    <rPh sb="11" eb="13">
      <t>ミマン</t>
    </rPh>
    <phoneticPr fontId="46"/>
  </si>
  <si>
    <t xml:space="preserve"> 100～ 150万円未満</t>
    <rPh sb="9" eb="11">
      <t>マンエン</t>
    </rPh>
    <rPh sb="11" eb="13">
      <t>ミマン</t>
    </rPh>
    <phoneticPr fontId="46"/>
  </si>
  <si>
    <t xml:space="preserve"> 150～ 200万円未満</t>
    <rPh sb="9" eb="11">
      <t>マンエン</t>
    </rPh>
    <rPh sb="11" eb="13">
      <t>ミマン</t>
    </rPh>
    <phoneticPr fontId="46"/>
  </si>
  <si>
    <t xml:space="preserve"> 200～ 250万円未満</t>
    <rPh sb="9" eb="11">
      <t>マンエン</t>
    </rPh>
    <rPh sb="11" eb="13">
      <t>ミマン</t>
    </rPh>
    <phoneticPr fontId="46"/>
  </si>
  <si>
    <t xml:space="preserve"> 250～ 300万円未満</t>
    <rPh sb="9" eb="11">
      <t>マンエン</t>
    </rPh>
    <rPh sb="11" eb="13">
      <t>ミマン</t>
    </rPh>
    <phoneticPr fontId="46"/>
  </si>
  <si>
    <t xml:space="preserve"> 300～ 400万円未満</t>
    <rPh sb="9" eb="11">
      <t>マンエン</t>
    </rPh>
    <rPh sb="11" eb="13">
      <t>ミマン</t>
    </rPh>
    <phoneticPr fontId="46"/>
  </si>
  <si>
    <t xml:space="preserve"> 400～ 500万円未満</t>
    <rPh sb="9" eb="11">
      <t>マンエン</t>
    </rPh>
    <rPh sb="11" eb="13">
      <t>ミマン</t>
    </rPh>
    <phoneticPr fontId="46"/>
  </si>
  <si>
    <t xml:space="preserve"> 500～ 600万円未満</t>
    <rPh sb="9" eb="11">
      <t>マンエン</t>
    </rPh>
    <rPh sb="11" eb="13">
      <t>ミマン</t>
    </rPh>
    <phoneticPr fontId="46"/>
  </si>
  <si>
    <t xml:space="preserve"> 600～ 700万円未満</t>
    <rPh sb="9" eb="11">
      <t>マンエン</t>
    </rPh>
    <rPh sb="11" eb="13">
      <t>ミマン</t>
    </rPh>
    <phoneticPr fontId="46"/>
  </si>
  <si>
    <t xml:space="preserve"> 700～ 800万円未満</t>
    <rPh sb="9" eb="11">
      <t>マンエン</t>
    </rPh>
    <rPh sb="11" eb="13">
      <t>ミマン</t>
    </rPh>
    <phoneticPr fontId="46"/>
  </si>
  <si>
    <t xml:space="preserve"> 800～ 900万円未満</t>
    <rPh sb="9" eb="11">
      <t>マンエン</t>
    </rPh>
    <rPh sb="11" eb="13">
      <t>ミマン</t>
    </rPh>
    <phoneticPr fontId="46"/>
  </si>
  <si>
    <t xml:space="preserve"> 900～1000万円未満</t>
    <rPh sb="9" eb="11">
      <t>マンエン</t>
    </rPh>
    <rPh sb="11" eb="13">
      <t>ミマン</t>
    </rPh>
    <phoneticPr fontId="46"/>
  </si>
  <si>
    <t>1000～1500万円未満</t>
    <rPh sb="9" eb="11">
      <t>マンエン</t>
    </rPh>
    <rPh sb="11" eb="13">
      <t>ミマン</t>
    </rPh>
    <phoneticPr fontId="46"/>
  </si>
  <si>
    <t>‐</t>
    <phoneticPr fontId="46"/>
  </si>
  <si>
    <t>1500万円以上</t>
    <rPh sb="4" eb="6">
      <t>マンエン</t>
    </rPh>
    <rPh sb="6" eb="8">
      <t>イジョウ</t>
    </rPh>
    <phoneticPr fontId="46"/>
  </si>
  <si>
    <t>（注1）出典の就業構造基本調査は抽出調査であり、越谷市では抽出された約600世帯から全体を推計した</t>
    <phoneticPr fontId="46"/>
  </si>
  <si>
    <t>　　　 ものであり調査結果は実数ではない。また、総数には分類不能・不詳の数値を含むため、総数と</t>
    <phoneticPr fontId="22"/>
  </si>
  <si>
    <t>　　　 内訳の合計とは必ずしも一致しない。</t>
    <phoneticPr fontId="22"/>
  </si>
  <si>
    <t>（注2）就業構造基本調査は5年に一度実施され、平成24年の結果が、現時点で最新のものとなる。</t>
    <phoneticPr fontId="46"/>
  </si>
  <si>
    <t>資料：就業構造基本調査</t>
    <phoneticPr fontId="46"/>
  </si>
  <si>
    <t>4-17. 市内総生産</t>
    <rPh sb="8" eb="9">
      <t>ソウ</t>
    </rPh>
    <rPh sb="9" eb="11">
      <t>セイサン</t>
    </rPh>
    <phoneticPr fontId="22"/>
  </si>
  <si>
    <t>（単位：百万円）</t>
    <rPh sb="4" eb="6">
      <t>ヒャクマン</t>
    </rPh>
    <rPh sb="6" eb="7">
      <t>エン</t>
    </rPh>
    <phoneticPr fontId="22"/>
  </si>
  <si>
    <t>産　業　別</t>
    <phoneticPr fontId="22"/>
  </si>
  <si>
    <t>22年度</t>
  </si>
  <si>
    <t>23年度</t>
  </si>
  <si>
    <t>24年度</t>
  </si>
  <si>
    <t>25年度</t>
  </si>
  <si>
    <t>26年度</t>
    <phoneticPr fontId="22"/>
  </si>
  <si>
    <t>市内総生産（総 額）</t>
    <rPh sb="2" eb="3">
      <t>ソウ</t>
    </rPh>
    <phoneticPr fontId="22"/>
  </si>
  <si>
    <t>‐</t>
    <phoneticPr fontId="22"/>
  </si>
  <si>
    <t>第１次産業</t>
  </si>
  <si>
    <t>農　業</t>
    <phoneticPr fontId="22"/>
  </si>
  <si>
    <t>林　業</t>
    <phoneticPr fontId="22"/>
  </si>
  <si>
    <t>‐</t>
    <phoneticPr fontId="22"/>
  </si>
  <si>
    <t>水産業</t>
    <rPh sb="0" eb="2">
      <t>スイサン</t>
    </rPh>
    <phoneticPr fontId="22"/>
  </si>
  <si>
    <t>第２次産業</t>
  </si>
  <si>
    <t>鉱　業</t>
    <phoneticPr fontId="22"/>
  </si>
  <si>
    <t>製造業</t>
    <phoneticPr fontId="22"/>
  </si>
  <si>
    <t>建設業</t>
    <phoneticPr fontId="22"/>
  </si>
  <si>
    <t>第３次産業</t>
  </si>
  <si>
    <t>電気・ガス・水道業</t>
    <phoneticPr fontId="22"/>
  </si>
  <si>
    <t>卸売・小売業</t>
    <phoneticPr fontId="22"/>
  </si>
  <si>
    <t>金融・保険業</t>
    <rPh sb="5" eb="6">
      <t>ギョウ</t>
    </rPh>
    <phoneticPr fontId="22"/>
  </si>
  <si>
    <t>不動産業</t>
    <rPh sb="0" eb="3">
      <t>フドウサン</t>
    </rPh>
    <rPh sb="3" eb="4">
      <t>ギョウ</t>
    </rPh>
    <phoneticPr fontId="22"/>
  </si>
  <si>
    <t>運輸業</t>
    <rPh sb="2" eb="3">
      <t>ギョウ</t>
    </rPh>
    <phoneticPr fontId="22"/>
  </si>
  <si>
    <t>情報通信業</t>
    <rPh sb="0" eb="2">
      <t>ジョウホウ</t>
    </rPh>
    <rPh sb="2" eb="5">
      <t>ツウシンギョウ</t>
    </rPh>
    <phoneticPr fontId="22"/>
  </si>
  <si>
    <t>サービス業</t>
    <phoneticPr fontId="22"/>
  </si>
  <si>
    <t>政府サービス生産者</t>
    <rPh sb="0" eb="2">
      <t>セイフ</t>
    </rPh>
    <rPh sb="6" eb="8">
      <t>セイサン</t>
    </rPh>
    <rPh sb="8" eb="9">
      <t>モノ</t>
    </rPh>
    <phoneticPr fontId="22"/>
  </si>
  <si>
    <t>対家計民間非営利サービス生産者</t>
    <rPh sb="0" eb="1">
      <t>タイ</t>
    </rPh>
    <rPh sb="1" eb="3">
      <t>カケイ</t>
    </rPh>
    <rPh sb="3" eb="5">
      <t>ミンカン</t>
    </rPh>
    <rPh sb="5" eb="6">
      <t>ヒ</t>
    </rPh>
    <rPh sb="6" eb="8">
      <t>エイリ</t>
    </rPh>
    <rPh sb="12" eb="14">
      <t>セイサン</t>
    </rPh>
    <rPh sb="14" eb="15">
      <t>モノ</t>
    </rPh>
    <phoneticPr fontId="22"/>
  </si>
  <si>
    <t>輸入品に課される税・関税</t>
    <rPh sb="0" eb="2">
      <t>ユニュウ</t>
    </rPh>
    <rPh sb="2" eb="3">
      <t>ヒン</t>
    </rPh>
    <rPh sb="4" eb="5">
      <t>カ</t>
    </rPh>
    <rPh sb="8" eb="9">
      <t>ゼイ</t>
    </rPh>
    <rPh sb="10" eb="12">
      <t>カンゼイ</t>
    </rPh>
    <phoneticPr fontId="22"/>
  </si>
  <si>
    <t>(控除)総資本形成に係る消費税</t>
    <rPh sb="4" eb="7">
      <t>ソウシホン</t>
    </rPh>
    <rPh sb="7" eb="9">
      <t>ケイセイ</t>
    </rPh>
    <rPh sb="10" eb="11">
      <t>カカ</t>
    </rPh>
    <rPh sb="12" eb="15">
      <t>ショウヒゼイ</t>
    </rPh>
    <phoneticPr fontId="22"/>
  </si>
  <si>
    <t>（注1）毎年、遡及改定を行っているため、前年公表した数値と異なる場合がある。</t>
    <rPh sb="4" eb="6">
      <t>マイトシ</t>
    </rPh>
    <rPh sb="7" eb="9">
      <t>ソキュウ</t>
    </rPh>
    <rPh sb="9" eb="11">
      <t>カイテイ</t>
    </rPh>
    <rPh sb="12" eb="13">
      <t>オコナ</t>
    </rPh>
    <rPh sb="20" eb="22">
      <t>ゼンネン</t>
    </rPh>
    <rPh sb="22" eb="24">
      <t>コウヒョウ</t>
    </rPh>
    <rPh sb="26" eb="28">
      <t>スウチ</t>
    </rPh>
    <rPh sb="29" eb="30">
      <t>コト</t>
    </rPh>
    <rPh sb="32" eb="34">
      <t>バアイ</t>
    </rPh>
    <phoneticPr fontId="22"/>
  </si>
  <si>
    <t>（注2）平成26年結果が、現時点での最新データとなる。</t>
    <rPh sb="4" eb="6">
      <t>ヘー</t>
    </rPh>
    <rPh sb="8" eb="9">
      <t>ネン</t>
    </rPh>
    <rPh sb="9" eb="11">
      <t>ケッカ</t>
    </rPh>
    <rPh sb="13" eb="16">
      <t>ゲンジテン</t>
    </rPh>
    <rPh sb="18" eb="20">
      <t>サイシン</t>
    </rPh>
    <phoneticPr fontId="22"/>
  </si>
  <si>
    <t>資料：埼玉県市町村民経済計算</t>
    <rPh sb="3" eb="5">
      <t>サイタマ</t>
    </rPh>
    <rPh sb="6" eb="9">
      <t>シチョウソン</t>
    </rPh>
    <rPh sb="9" eb="10">
      <t>ミン</t>
    </rPh>
    <rPh sb="10" eb="12">
      <t>ケイザイ</t>
    </rPh>
    <rPh sb="12" eb="14">
      <t>ケイサン</t>
    </rPh>
    <phoneticPr fontId="22"/>
  </si>
  <si>
    <t>4-18. 市民所得の分配</t>
    <phoneticPr fontId="22"/>
  </si>
  <si>
    <t>項　　　目</t>
    <phoneticPr fontId="22"/>
  </si>
  <si>
    <t>22年度</t>
    <phoneticPr fontId="22"/>
  </si>
  <si>
    <t>23年度</t>
    <phoneticPr fontId="22"/>
  </si>
  <si>
    <t>24年度</t>
    <phoneticPr fontId="22"/>
  </si>
  <si>
    <t>25年度</t>
    <phoneticPr fontId="22"/>
  </si>
  <si>
    <t>26年度</t>
    <phoneticPr fontId="22"/>
  </si>
  <si>
    <t>市民所得（分配）（総 額）</t>
    <phoneticPr fontId="22"/>
  </si>
  <si>
    <t>雇用者報酬</t>
    <rPh sb="3" eb="5">
      <t>ホウシュウ</t>
    </rPh>
    <phoneticPr fontId="22"/>
  </si>
  <si>
    <t>財産所得　　</t>
    <phoneticPr fontId="22"/>
  </si>
  <si>
    <t>一般政府</t>
    <phoneticPr fontId="22"/>
  </si>
  <si>
    <t>家計</t>
    <phoneticPr fontId="22"/>
  </si>
  <si>
    <t>対家計民間非営利団体</t>
    <phoneticPr fontId="22"/>
  </si>
  <si>
    <t>企業所得（配当受払後）</t>
  </si>
  <si>
    <t>民間法人企業</t>
    <phoneticPr fontId="22"/>
  </si>
  <si>
    <t>公的企業</t>
    <phoneticPr fontId="22"/>
  </si>
  <si>
    <t>個人企業</t>
    <phoneticPr fontId="22"/>
  </si>
  <si>
    <t>4-19. 市営住宅の状況</t>
    <phoneticPr fontId="22"/>
  </si>
  <si>
    <t>平成29年12月1日</t>
    <phoneticPr fontId="22"/>
  </si>
  <si>
    <t>住宅名</t>
  </si>
  <si>
    <t>建設年度</t>
  </si>
  <si>
    <t>棟数</t>
  </si>
  <si>
    <t>戸数</t>
  </si>
  <si>
    <t>世帯</t>
  </si>
  <si>
    <t>入居者総数</t>
  </si>
  <si>
    <t>総　数</t>
    <phoneticPr fontId="22"/>
  </si>
  <si>
    <t>弥十郎住宅</t>
  </si>
  <si>
    <t>昭和42</t>
  </si>
  <si>
    <t>弥十郎中層住宅</t>
  </si>
  <si>
    <t>川柳町中層住宅</t>
  </si>
  <si>
    <t>第2弥十郎中層住宅</t>
  </si>
  <si>
    <t>七左町中層住宅</t>
  </si>
  <si>
    <t>平成 6</t>
  </si>
  <si>
    <t>南越谷しののめ住宅</t>
    <rPh sb="0" eb="1">
      <t>ミナミ</t>
    </rPh>
    <rPh sb="1" eb="3">
      <t>コシガヤ</t>
    </rPh>
    <rPh sb="7" eb="9">
      <t>ジュウタク</t>
    </rPh>
    <phoneticPr fontId="22"/>
  </si>
  <si>
    <t>西大袋中層住宅</t>
    <rPh sb="0" eb="1">
      <t>ニシ</t>
    </rPh>
    <rPh sb="1" eb="3">
      <t>オオブクロ</t>
    </rPh>
    <rPh sb="3" eb="5">
      <t>チュウソウ</t>
    </rPh>
    <rPh sb="5" eb="7">
      <t>ジュウタク</t>
    </rPh>
    <phoneticPr fontId="22"/>
  </si>
  <si>
    <t>資料：建築住宅課</t>
    <rPh sb="3" eb="5">
      <t>ケンチク</t>
    </rPh>
    <rPh sb="5" eb="7">
      <t>ジュウタク</t>
    </rPh>
    <phoneticPr fontId="22"/>
  </si>
  <si>
    <t>4-20. 住宅の所有関係別状況</t>
    <rPh sb="6" eb="8">
      <t>ジュウタク</t>
    </rPh>
    <rPh sb="9" eb="11">
      <t>ショユウ</t>
    </rPh>
    <rPh sb="11" eb="13">
      <t>カンケイ</t>
    </rPh>
    <rPh sb="13" eb="14">
      <t>ベツ</t>
    </rPh>
    <rPh sb="14" eb="16">
      <t>ジョウキョウ</t>
    </rPh>
    <phoneticPr fontId="2"/>
  </si>
  <si>
    <t>平成27年10月1日</t>
  </si>
  <si>
    <t>住居の種類</t>
  </si>
  <si>
    <t>世帯数</t>
  </si>
  <si>
    <t>世帯人員</t>
  </si>
  <si>
    <t>１世帯当り人員</t>
    <phoneticPr fontId="1"/>
  </si>
  <si>
    <t>一　般　世　帯</t>
  </si>
  <si>
    <t>住宅に住む一般世帯</t>
  </si>
  <si>
    <t>持　　ち　　家</t>
  </si>
  <si>
    <t>公営・公団・公社の借家</t>
  </si>
  <si>
    <t>民　営　の　借　家</t>
  </si>
  <si>
    <t>給　与　住　宅</t>
  </si>
  <si>
    <t>間　　借　　り</t>
  </si>
  <si>
    <t>住宅以外に住む一般世帯</t>
  </si>
  <si>
    <t>（注）国勢調査は5年に一度実施され、平成27年の結果が現時点で最新のデータとなる。</t>
  </si>
  <si>
    <t>資料：国勢調査</t>
  </si>
  <si>
    <t>4-21. 世帯人員別世帯数</t>
    <rPh sb="6" eb="8">
      <t>セタイ</t>
    </rPh>
    <rPh sb="8" eb="10">
      <t>ジンイン</t>
    </rPh>
    <rPh sb="10" eb="11">
      <t>ベツ</t>
    </rPh>
    <rPh sb="11" eb="14">
      <t>セタイスウ</t>
    </rPh>
    <phoneticPr fontId="22"/>
  </si>
  <si>
    <t>各年10月1日</t>
  </si>
  <si>
    <t>年</t>
  </si>
  <si>
    <t>一　　　般　　　世　　　帯　　　数</t>
  </si>
  <si>
    <t>一般
世帯人員</t>
    <phoneticPr fontId="22"/>
  </si>
  <si>
    <t>１世帯
当り
人員</t>
    <phoneticPr fontId="22"/>
  </si>
  <si>
    <t>総数</t>
  </si>
  <si>
    <t>１人</t>
  </si>
  <si>
    <t>２人</t>
  </si>
  <si>
    <t>３人</t>
  </si>
  <si>
    <t>４人</t>
  </si>
  <si>
    <t>５人</t>
  </si>
  <si>
    <t>６人</t>
  </si>
  <si>
    <t>７人
以上</t>
    <phoneticPr fontId="22"/>
  </si>
  <si>
    <t>平成17年</t>
    <rPh sb="0" eb="2">
      <t>ヘイセイ</t>
    </rPh>
    <phoneticPr fontId="2"/>
  </si>
  <si>
    <t>22年</t>
  </si>
  <si>
    <t>27年</t>
  </si>
  <si>
    <t>4-22. 居住世帯の有無別住宅数</t>
    <phoneticPr fontId="22"/>
  </si>
  <si>
    <t>住　　　　　宅　　　　　数</t>
    <phoneticPr fontId="22"/>
  </si>
  <si>
    <t>住宅以外
で人が居
住する建
物数</t>
    <rPh sb="0" eb="2">
      <t>ジュウタク</t>
    </rPh>
    <rPh sb="2" eb="4">
      <t>イガイ</t>
    </rPh>
    <rPh sb="6" eb="7">
      <t>ヒト</t>
    </rPh>
    <rPh sb="8" eb="9">
      <t>イ</t>
    </rPh>
    <rPh sb="10" eb="11">
      <t>ジュウ</t>
    </rPh>
    <rPh sb="13" eb="14">
      <t>ケン</t>
    </rPh>
    <rPh sb="15" eb="17">
      <t>モノカズ</t>
    </rPh>
    <rPh sb="16" eb="17">
      <t>カズ</t>
    </rPh>
    <phoneticPr fontId="22"/>
  </si>
  <si>
    <t>居住世帯あり</t>
  </si>
  <si>
    <t>居住世帯なし</t>
  </si>
  <si>
    <t>同居世帯なし</t>
  </si>
  <si>
    <t>同居世帯あり</t>
  </si>
  <si>
    <t>一時現在者のみ</t>
    <phoneticPr fontId="22"/>
  </si>
  <si>
    <t>空き家</t>
    <phoneticPr fontId="22"/>
  </si>
  <si>
    <t>建設中</t>
    <phoneticPr fontId="22"/>
  </si>
  <si>
    <t>平成15</t>
    <rPh sb="0" eb="2">
      <t>ヘイセイ</t>
    </rPh>
    <phoneticPr fontId="22"/>
  </si>
  <si>
    <t>（注1）住宅・土地統計調査は標本調査であり、越谷市では抽出された約5000戸から全体を推計したもの</t>
    <rPh sb="1" eb="2">
      <t>チュウ</t>
    </rPh>
    <phoneticPr fontId="22"/>
  </si>
  <si>
    <t>　　　 で実数ではない。</t>
    <phoneticPr fontId="22"/>
  </si>
  <si>
    <t>（注2）住宅・土地統計調査は5年に一度実施され、平成25年の結果が、現時点での最新データとなる。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22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</si>
  <si>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22"/>
  </si>
  <si>
    <t>4-23. 住宅の種類・構造・建築の時期別住宅数</t>
    <rPh sb="6" eb="8">
      <t>ジュウタク</t>
    </rPh>
    <rPh sb="9" eb="11">
      <t>シュルイ</t>
    </rPh>
    <rPh sb="12" eb="14">
      <t>コウゾウ</t>
    </rPh>
    <rPh sb="15" eb="17">
      <t>ケンチク</t>
    </rPh>
    <rPh sb="18" eb="20">
      <t>ジキ</t>
    </rPh>
    <rPh sb="20" eb="21">
      <t>ベツ</t>
    </rPh>
    <rPh sb="21" eb="23">
      <t>ジュウタク</t>
    </rPh>
    <rPh sb="23" eb="24">
      <t>スウ</t>
    </rPh>
    <phoneticPr fontId="22"/>
  </si>
  <si>
    <t>平成25年10月1日</t>
    <rPh sb="0" eb="2">
      <t>ヘイセイ</t>
    </rPh>
    <rPh sb="4" eb="5">
      <t>ネン</t>
    </rPh>
    <rPh sb="7" eb="8">
      <t>ガツ</t>
    </rPh>
    <rPh sb="9" eb="10">
      <t>ニチ</t>
    </rPh>
    <phoneticPr fontId="22"/>
  </si>
  <si>
    <t>総  数</t>
    <phoneticPr fontId="22"/>
  </si>
  <si>
    <t>住宅の種類</t>
    <phoneticPr fontId="22"/>
  </si>
  <si>
    <t xml:space="preserve">構          造 </t>
    <phoneticPr fontId="22"/>
  </si>
  <si>
    <t>建築の時期</t>
    <phoneticPr fontId="22"/>
  </si>
  <si>
    <t>専用住宅</t>
  </si>
  <si>
    <t>店舗
その他の
併用住宅</t>
    <phoneticPr fontId="22"/>
  </si>
  <si>
    <t>木造</t>
  </si>
  <si>
    <t>防火木造</t>
  </si>
  <si>
    <t>鉄筋･鉄骨コンクリート造</t>
    <phoneticPr fontId="22"/>
  </si>
  <si>
    <t>鉄骨造</t>
  </si>
  <si>
    <t>（8区分）</t>
    <rPh sb="2" eb="4">
      <t>クブン</t>
    </rPh>
    <phoneticPr fontId="22"/>
  </si>
  <si>
    <t>住宅総数</t>
    <rPh sb="0" eb="2">
      <t>ジュウタク</t>
    </rPh>
    <rPh sb="2" eb="4">
      <t>ソウスウ</t>
    </rPh>
    <phoneticPr fontId="22"/>
  </si>
  <si>
    <t>昭和35年以前</t>
    <phoneticPr fontId="22"/>
  </si>
  <si>
    <t>‐</t>
    <phoneticPr fontId="1"/>
  </si>
  <si>
    <t>‐</t>
    <phoneticPr fontId="1"/>
  </si>
  <si>
    <t>昭和36年～　　45年</t>
    <phoneticPr fontId="22"/>
  </si>
  <si>
    <t>昭和46年～　　55年</t>
    <phoneticPr fontId="22"/>
  </si>
  <si>
    <t>昭和56年～平成 2年</t>
    <rPh sb="6" eb="8">
      <t>ヘイセイ</t>
    </rPh>
    <phoneticPr fontId="22"/>
  </si>
  <si>
    <t>平成 3年～　　 7年</t>
    <rPh sb="0" eb="2">
      <t>ヘイセイ</t>
    </rPh>
    <rPh sb="10" eb="11">
      <t>ネン</t>
    </rPh>
    <phoneticPr fontId="22"/>
  </si>
  <si>
    <t>平成 8年～　　12年</t>
    <phoneticPr fontId="22"/>
  </si>
  <si>
    <t>平成13年～　　17年</t>
    <phoneticPr fontId="22"/>
  </si>
  <si>
    <t>平成18年～　　22年</t>
    <phoneticPr fontId="22"/>
  </si>
  <si>
    <t>平成23年～　　25年9月</t>
    <rPh sb="12" eb="13">
      <t>ツキ</t>
    </rPh>
    <phoneticPr fontId="22"/>
  </si>
  <si>
    <t>　　　 で実数ではない。</t>
    <phoneticPr fontId="22"/>
  </si>
  <si>
    <t>（注2）「総数」には建築の時期「不詳」を含む。</t>
    <rPh sb="1" eb="2">
      <t>チュウ</t>
    </rPh>
    <rPh sb="5" eb="7">
      <t>ソウスウ</t>
    </rPh>
    <rPh sb="16" eb="18">
      <t>フショウ</t>
    </rPh>
    <rPh sb="20" eb="21">
      <t>フク</t>
    </rPh>
    <phoneticPr fontId="22"/>
  </si>
  <si>
    <t>（注3）住宅・土地統計調査は5年に一度実施され、平成25年の結果が、現時点での最新データとなる。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22"/>
  </si>
  <si>
    <t>4-24. 住宅の所有関係等の住宅数</t>
    <rPh sb="6" eb="8">
      <t>ジュウタク</t>
    </rPh>
    <rPh sb="9" eb="11">
      <t>ショユウ</t>
    </rPh>
    <rPh sb="11" eb="13">
      <t>カンケイ</t>
    </rPh>
    <rPh sb="13" eb="14">
      <t>トウ</t>
    </rPh>
    <rPh sb="15" eb="18">
      <t>ジュウタクスウ</t>
    </rPh>
    <phoneticPr fontId="63"/>
  </si>
  <si>
    <t>平成25年10月1日</t>
    <rPh sb="0" eb="2">
      <t>ヘイセイ</t>
    </rPh>
    <rPh sb="4" eb="5">
      <t>ネン</t>
    </rPh>
    <rPh sb="7" eb="8">
      <t>ガツ</t>
    </rPh>
    <rPh sb="9" eb="10">
      <t>ニチ</t>
    </rPh>
    <phoneticPr fontId="63"/>
  </si>
  <si>
    <t>住宅の
所有関係</t>
    <phoneticPr fontId="63"/>
  </si>
  <si>
    <t>総　数</t>
    <rPh sb="0" eb="1">
      <t>フサ</t>
    </rPh>
    <rPh sb="2" eb="3">
      <t>カズ</t>
    </rPh>
    <phoneticPr fontId="63"/>
  </si>
  <si>
    <t>一戸建</t>
    <rPh sb="0" eb="2">
      <t>イッコ</t>
    </rPh>
    <rPh sb="2" eb="3">
      <t>ダ</t>
    </rPh>
    <phoneticPr fontId="22"/>
  </si>
  <si>
    <t>長屋建</t>
    <rPh sb="0" eb="2">
      <t>ナガヤ</t>
    </rPh>
    <rPh sb="2" eb="3">
      <t>ダテ</t>
    </rPh>
    <phoneticPr fontId="22"/>
  </si>
  <si>
    <t>共同住宅</t>
    <rPh sb="0" eb="2">
      <t>キョウドウ</t>
    </rPh>
    <rPh sb="2" eb="4">
      <t>ジュウタク</t>
    </rPh>
    <phoneticPr fontId="22"/>
  </si>
  <si>
    <t>その他</t>
    <phoneticPr fontId="63"/>
  </si>
  <si>
    <t>１階建</t>
    <rPh sb="1" eb="2">
      <t>カイ</t>
    </rPh>
    <rPh sb="2" eb="3">
      <t>ダテ</t>
    </rPh>
    <phoneticPr fontId="63"/>
  </si>
  <si>
    <t>２階建</t>
    <rPh sb="1" eb="2">
      <t>カイ</t>
    </rPh>
    <rPh sb="2" eb="3">
      <t>ダテ</t>
    </rPh>
    <phoneticPr fontId="63"/>
  </si>
  <si>
    <t>２階建</t>
    <rPh sb="1" eb="2">
      <t>カイ</t>
    </rPh>
    <rPh sb="2" eb="3">
      <t>タ</t>
    </rPh>
    <phoneticPr fontId="63"/>
  </si>
  <si>
    <t>３～５</t>
    <phoneticPr fontId="63"/>
  </si>
  <si>
    <t>６階建</t>
    <rPh sb="1" eb="2">
      <t>カイ</t>
    </rPh>
    <rPh sb="2" eb="3">
      <t>ダテ</t>
    </rPh>
    <phoneticPr fontId="63"/>
  </si>
  <si>
    <t>専用住宅総数</t>
    <phoneticPr fontId="63"/>
  </si>
  <si>
    <t>借　家</t>
    <rPh sb="0" eb="1">
      <t>シャク</t>
    </rPh>
    <rPh sb="2" eb="3">
      <t>イエ</t>
    </rPh>
    <phoneticPr fontId="63"/>
  </si>
  <si>
    <t>公営の借家</t>
    <rPh sb="0" eb="1">
      <t>オオヤケ</t>
    </rPh>
    <rPh sb="1" eb="2">
      <t>エイ</t>
    </rPh>
    <rPh sb="3" eb="4">
      <t>シャク</t>
    </rPh>
    <rPh sb="4" eb="5">
      <t>イエ</t>
    </rPh>
    <phoneticPr fontId="63"/>
  </si>
  <si>
    <t>都市再生機構・公社の借家</t>
    <rPh sb="0" eb="2">
      <t>トシ</t>
    </rPh>
    <rPh sb="2" eb="4">
      <t>サイセイ</t>
    </rPh>
    <rPh sb="4" eb="6">
      <t>キコウ</t>
    </rPh>
    <rPh sb="7" eb="8">
      <t>オオヤケ</t>
    </rPh>
    <rPh sb="8" eb="9">
      <t>シャ</t>
    </rPh>
    <rPh sb="10" eb="11">
      <t>シャク</t>
    </rPh>
    <rPh sb="11" eb="12">
      <t>イエ</t>
    </rPh>
    <phoneticPr fontId="63"/>
  </si>
  <si>
    <t>民営借家</t>
    <rPh sb="0" eb="1">
      <t>タミ</t>
    </rPh>
    <rPh sb="1" eb="2">
      <t>エイ</t>
    </rPh>
    <rPh sb="2" eb="3">
      <t>シャク</t>
    </rPh>
    <rPh sb="3" eb="4">
      <t>イエ</t>
    </rPh>
    <phoneticPr fontId="63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</si>
  <si>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63"/>
  </si>
  <si>
    <t>　　　 で実数ではない。</t>
    <phoneticPr fontId="22"/>
  </si>
  <si>
    <t>（注2）総数には住宅の所有関係「不詳」を含む。</t>
    <rPh sb="1" eb="2">
      <t>チュウ</t>
    </rPh>
    <rPh sb="4" eb="6">
      <t>ソウスウ</t>
    </rPh>
    <rPh sb="8" eb="10">
      <t>ジュウタク</t>
    </rPh>
    <rPh sb="11" eb="13">
      <t>ショユウ</t>
    </rPh>
    <rPh sb="13" eb="15">
      <t>カンケイ</t>
    </rPh>
    <rPh sb="16" eb="18">
      <t>フショウ</t>
    </rPh>
    <rPh sb="20" eb="21">
      <t>フク</t>
    </rPh>
    <phoneticPr fontId="22"/>
  </si>
  <si>
    <t>（2）住宅の所有関係・別世帯の子の居住地別高齢者世帯数</t>
    <rPh sb="3" eb="5">
      <t>ジュウタク</t>
    </rPh>
    <rPh sb="6" eb="8">
      <t>ショユウ</t>
    </rPh>
    <rPh sb="8" eb="10">
      <t>カンケイ</t>
    </rPh>
    <rPh sb="11" eb="12">
      <t>ベツ</t>
    </rPh>
    <rPh sb="12" eb="14">
      <t>セタイ</t>
    </rPh>
    <rPh sb="15" eb="16">
      <t>コ</t>
    </rPh>
    <rPh sb="17" eb="20">
      <t>キョジュウチ</t>
    </rPh>
    <rPh sb="20" eb="21">
      <t>ベツ</t>
    </rPh>
    <rPh sb="21" eb="24">
      <t>コウレイシャ</t>
    </rPh>
    <rPh sb="24" eb="26">
      <t>セタイ</t>
    </rPh>
    <rPh sb="26" eb="27">
      <t>スウ</t>
    </rPh>
    <phoneticPr fontId="63"/>
  </si>
  <si>
    <t>住宅の所有関係住宅総数</t>
    <phoneticPr fontId="63"/>
  </si>
  <si>
    <t>総数
（子の
居住地
不詳を
含む）</t>
    <rPh sb="0" eb="2">
      <t>ソウスウ</t>
    </rPh>
    <phoneticPr fontId="22"/>
  </si>
  <si>
    <t>子がいる</t>
    <phoneticPr fontId="22"/>
  </si>
  <si>
    <t>子は
いない</t>
    <rPh sb="0" eb="1">
      <t>コ</t>
    </rPh>
    <phoneticPr fontId="63"/>
  </si>
  <si>
    <t>総数
（注3）</t>
    <phoneticPr fontId="22"/>
  </si>
  <si>
    <t>一緒に
住んでいる
(同じ建物
又は敷地内
に住んでい
る場合も
含む)</t>
    <phoneticPr fontId="22"/>
  </si>
  <si>
    <t>徒歩5分
程度の
場所に
住んでいる</t>
    <phoneticPr fontId="22"/>
  </si>
  <si>
    <t>片道15分
未満の
場所に
住んでいる</t>
    <phoneticPr fontId="22"/>
  </si>
  <si>
    <t>片道1時間
未満の
場所に
住んでいる</t>
    <phoneticPr fontId="22"/>
  </si>
  <si>
    <t>片道1時間
以上の
場所に
住んでいる</t>
    <phoneticPr fontId="22"/>
  </si>
  <si>
    <t>65歳以上の単身世帯総数</t>
    <rPh sb="2" eb="3">
      <t>サイ</t>
    </rPh>
    <rPh sb="3" eb="5">
      <t>イジョウ</t>
    </rPh>
    <rPh sb="6" eb="7">
      <t>タン</t>
    </rPh>
    <rPh sb="7" eb="8">
      <t>ミ</t>
    </rPh>
    <rPh sb="8" eb="9">
      <t>ヨ</t>
    </rPh>
    <rPh sb="9" eb="10">
      <t>オビ</t>
    </rPh>
    <rPh sb="10" eb="12">
      <t>ソウスウ</t>
    </rPh>
    <phoneticPr fontId="63"/>
  </si>
  <si>
    <t>持ち家</t>
    <rPh sb="0" eb="1">
      <t>モチ</t>
    </rPh>
    <rPh sb="2" eb="3">
      <t>イエ</t>
    </rPh>
    <phoneticPr fontId="63"/>
  </si>
  <si>
    <t>公営･都市再生機構･公社の借家</t>
    <rPh sb="0" eb="1">
      <t>オオヤケ</t>
    </rPh>
    <rPh sb="1" eb="2">
      <t>エイ</t>
    </rPh>
    <rPh sb="3" eb="5">
      <t>トシ</t>
    </rPh>
    <rPh sb="5" eb="7">
      <t>サイセイ</t>
    </rPh>
    <rPh sb="7" eb="9">
      <t>キコウ</t>
    </rPh>
    <rPh sb="10" eb="11">
      <t>オオヤケ</t>
    </rPh>
    <rPh sb="11" eb="12">
      <t>シャ</t>
    </rPh>
    <rPh sb="13" eb="14">
      <t>シャク</t>
    </rPh>
    <rPh sb="14" eb="15">
      <t>イエ</t>
    </rPh>
    <phoneticPr fontId="63"/>
  </si>
  <si>
    <t>65歳以上の夫婦世帯総数</t>
    <rPh sb="2" eb="3">
      <t>サイ</t>
    </rPh>
    <rPh sb="3" eb="5">
      <t>イジョウ</t>
    </rPh>
    <rPh sb="6" eb="7">
      <t>オット</t>
    </rPh>
    <rPh sb="7" eb="8">
      <t>フ</t>
    </rPh>
    <rPh sb="8" eb="9">
      <t>ヨ</t>
    </rPh>
    <rPh sb="9" eb="10">
      <t>オビ</t>
    </rPh>
    <rPh sb="10" eb="11">
      <t>フサ</t>
    </rPh>
    <rPh sb="11" eb="12">
      <t>カズ</t>
    </rPh>
    <phoneticPr fontId="63"/>
  </si>
  <si>
    <t>同居世帯</t>
    <rPh sb="0" eb="1">
      <t>ドウ</t>
    </rPh>
    <rPh sb="1" eb="2">
      <t>イ</t>
    </rPh>
    <rPh sb="2" eb="3">
      <t>セ</t>
    </rPh>
    <rPh sb="3" eb="4">
      <t>オビ</t>
    </rPh>
    <phoneticPr fontId="63"/>
  </si>
  <si>
    <t>（注2）「65歳以上の単身世帯総数」、「65歳以上の夫婦世帯総数」には、住宅の所有関係「不詳」を含</t>
    <rPh sb="1" eb="2">
      <t>チュウ</t>
    </rPh>
    <rPh sb="7" eb="10">
      <t>サイイジョウ</t>
    </rPh>
    <rPh sb="11" eb="13">
      <t>タンシン</t>
    </rPh>
    <rPh sb="13" eb="15">
      <t>セタイ</t>
    </rPh>
    <rPh sb="15" eb="17">
      <t>ソウスウ</t>
    </rPh>
    <rPh sb="22" eb="25">
      <t>サイイジョウ</t>
    </rPh>
    <rPh sb="26" eb="28">
      <t>フウフ</t>
    </rPh>
    <rPh sb="28" eb="30">
      <t>セタイ</t>
    </rPh>
    <rPh sb="30" eb="32">
      <t>ソウスウ</t>
    </rPh>
    <rPh sb="36" eb="38">
      <t>ジュウタク</t>
    </rPh>
    <rPh sb="39" eb="41">
      <t>ショユウ</t>
    </rPh>
    <rPh sb="41" eb="43">
      <t>カンケイ</t>
    </rPh>
    <rPh sb="44" eb="46">
      <t>フショウ</t>
    </rPh>
    <rPh sb="48" eb="49">
      <t>フク</t>
    </rPh>
    <phoneticPr fontId="22"/>
  </si>
  <si>
    <t>　　　 む。</t>
    <phoneticPr fontId="22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</si>
  <si>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63"/>
  </si>
  <si>
    <t>4-25. 土地の標準価格</t>
    <phoneticPr fontId="63"/>
  </si>
  <si>
    <t>各年7月1日</t>
    <rPh sb="0" eb="2">
      <t>カクネン</t>
    </rPh>
    <rPh sb="3" eb="4">
      <t>ガツ</t>
    </rPh>
    <rPh sb="5" eb="6">
      <t>ニチ</t>
    </rPh>
    <phoneticPr fontId="63"/>
  </si>
  <si>
    <t>（単位：円／㎡）</t>
    <rPh sb="1" eb="3">
      <t>タンイ</t>
    </rPh>
    <rPh sb="4" eb="5">
      <t>エン</t>
    </rPh>
    <phoneticPr fontId="63"/>
  </si>
  <si>
    <t>年</t>
    <rPh sb="0" eb="1">
      <t>ネン</t>
    </rPh>
    <phoneticPr fontId="63"/>
  </si>
  <si>
    <t>種　別</t>
    <rPh sb="0" eb="1">
      <t>シュ</t>
    </rPh>
    <rPh sb="2" eb="3">
      <t>ベツ</t>
    </rPh>
    <phoneticPr fontId="63"/>
  </si>
  <si>
    <t>住宅地</t>
    <rPh sb="0" eb="3">
      <t>ジュウタクチ</t>
    </rPh>
    <phoneticPr fontId="63"/>
  </si>
  <si>
    <t>商業地</t>
    <rPh sb="0" eb="3">
      <t>ショウギョウチ</t>
    </rPh>
    <phoneticPr fontId="63"/>
  </si>
  <si>
    <t>工業地</t>
    <rPh sb="0" eb="3">
      <t>コウギョウチ</t>
    </rPh>
    <phoneticPr fontId="63"/>
  </si>
  <si>
    <t>全用途（林地を除く）</t>
    <rPh sb="0" eb="1">
      <t>ゼン</t>
    </rPh>
    <rPh sb="1" eb="3">
      <t>ヨウト</t>
    </rPh>
    <rPh sb="4" eb="5">
      <t>ハヤシ</t>
    </rPh>
    <rPh sb="5" eb="6">
      <t>チ</t>
    </rPh>
    <rPh sb="7" eb="8">
      <t>ノゾ</t>
    </rPh>
    <phoneticPr fontId="63"/>
  </si>
  <si>
    <t>平均価格</t>
    <rPh sb="0" eb="2">
      <t>ヘイキン</t>
    </rPh>
    <rPh sb="2" eb="4">
      <t>カカク</t>
    </rPh>
    <phoneticPr fontId="63"/>
  </si>
  <si>
    <r>
      <t>対前年比
変動率(%</t>
    </r>
    <r>
      <rPr>
        <sz val="10"/>
        <rFont val="ＭＳ Ｐゴシック"/>
        <family val="3"/>
        <charset val="128"/>
      </rPr>
      <t>)</t>
    </r>
    <rPh sb="0" eb="1">
      <t>タイ</t>
    </rPh>
    <rPh sb="1" eb="3">
      <t>ゼンネン</t>
    </rPh>
    <rPh sb="3" eb="4">
      <t>ヒ</t>
    </rPh>
    <rPh sb="5" eb="7">
      <t>ヘンドウ</t>
    </rPh>
    <rPh sb="7" eb="8">
      <t>リツ</t>
    </rPh>
    <phoneticPr fontId="63"/>
  </si>
  <si>
    <t>平成25</t>
    <rPh sb="0" eb="1">
      <t>ヘイセイ</t>
    </rPh>
    <phoneticPr fontId="63"/>
  </si>
  <si>
    <t>越谷市</t>
    <rPh sb="0" eb="3">
      <t>コシガヤシ</t>
    </rPh>
    <phoneticPr fontId="63"/>
  </si>
  <si>
    <t>-</t>
  </si>
  <si>
    <t>県平均</t>
    <rPh sb="0" eb="1">
      <t>ケン</t>
    </rPh>
    <rPh sb="1" eb="3">
      <t>ヘイキン</t>
    </rPh>
    <phoneticPr fontId="63"/>
  </si>
  <si>
    <t>26</t>
    <phoneticPr fontId="63"/>
  </si>
  <si>
    <t>27</t>
    <phoneticPr fontId="63"/>
  </si>
  <si>
    <t>28</t>
    <phoneticPr fontId="63"/>
  </si>
  <si>
    <t>29</t>
    <phoneticPr fontId="63"/>
  </si>
  <si>
    <t>（注1）埼玉県地価調査による。</t>
    <rPh sb="1" eb="2">
      <t>チュウ</t>
    </rPh>
    <rPh sb="4" eb="7">
      <t>サイタマケン</t>
    </rPh>
    <rPh sb="7" eb="9">
      <t>チカ</t>
    </rPh>
    <rPh sb="9" eb="11">
      <t>チョウサ</t>
    </rPh>
    <phoneticPr fontId="63"/>
  </si>
  <si>
    <t>（注2）平成25年から準工業地と市街化調整区域内宅地が廃止され、 他の用途（種別）に再分類された</t>
    <rPh sb="1" eb="2">
      <t>チュウ</t>
    </rPh>
    <rPh sb="4" eb="6">
      <t>ヘイセイ</t>
    </rPh>
    <rPh sb="8" eb="9">
      <t>ネン</t>
    </rPh>
    <rPh sb="11" eb="12">
      <t>ジュン</t>
    </rPh>
    <rPh sb="12" eb="15">
      <t>コウギョウチ</t>
    </rPh>
    <rPh sb="16" eb="18">
      <t>シガイ</t>
    </rPh>
    <rPh sb="18" eb="19">
      <t>カ</t>
    </rPh>
    <rPh sb="19" eb="21">
      <t>チョウセイ</t>
    </rPh>
    <rPh sb="21" eb="24">
      <t>クイキナイ</t>
    </rPh>
    <rPh sb="24" eb="26">
      <t>タクチ</t>
    </rPh>
    <rPh sb="27" eb="29">
      <t>ハイシ</t>
    </rPh>
    <phoneticPr fontId="63"/>
  </si>
  <si>
    <t>　　　 ため、経年比較はできない。</t>
    <phoneticPr fontId="63"/>
  </si>
  <si>
    <t>資料：埼玉県土地水政策課</t>
    <rPh sb="0" eb="2">
      <t>シリョウ</t>
    </rPh>
    <rPh sb="3" eb="6">
      <t>サイタマケン</t>
    </rPh>
    <rPh sb="6" eb="8">
      <t>トチ</t>
    </rPh>
    <rPh sb="8" eb="9">
      <t>ミズ</t>
    </rPh>
    <rPh sb="9" eb="11">
      <t>セイサク</t>
    </rPh>
    <rPh sb="11" eb="12">
      <t>カ</t>
    </rPh>
    <phoneticPr fontId="63"/>
  </si>
  <si>
    <t>4-26. 「市長への手紙等市民の声」関係担当部課所別・種別件数</t>
    <phoneticPr fontId="22"/>
  </si>
  <si>
    <t>平成28年度</t>
    <phoneticPr fontId="22"/>
  </si>
  <si>
    <t>担　　　当</t>
  </si>
  <si>
    <t>種　　　　　　　別</t>
    <rPh sb="0" eb="1">
      <t>タネ</t>
    </rPh>
    <rPh sb="8" eb="9">
      <t>ベツ</t>
    </rPh>
    <phoneticPr fontId="22"/>
  </si>
  <si>
    <t>総件数</t>
  </si>
  <si>
    <t>部</t>
  </si>
  <si>
    <t>課所別</t>
  </si>
  <si>
    <t>意　見</t>
    <phoneticPr fontId="22"/>
  </si>
  <si>
    <t>要　望</t>
    <phoneticPr fontId="22"/>
  </si>
  <si>
    <t>苦　情</t>
    <phoneticPr fontId="22"/>
  </si>
  <si>
    <t>照　会</t>
    <phoneticPr fontId="22"/>
  </si>
  <si>
    <t>相　談</t>
    <phoneticPr fontId="22"/>
  </si>
  <si>
    <t>市長公室</t>
    <rPh sb="0" eb="2">
      <t>シチョウ</t>
    </rPh>
    <rPh sb="2" eb="4">
      <t>コウシツ</t>
    </rPh>
    <phoneticPr fontId="22"/>
  </si>
  <si>
    <t>秘　書</t>
    <rPh sb="0" eb="1">
      <t>ヒ</t>
    </rPh>
    <rPh sb="2" eb="3">
      <t>ショ</t>
    </rPh>
    <phoneticPr fontId="22"/>
  </si>
  <si>
    <t>政策課</t>
    <rPh sb="0" eb="3">
      <t>セイサクカ</t>
    </rPh>
    <phoneticPr fontId="22"/>
  </si>
  <si>
    <t>公共施設
マネジメント推進課</t>
    <rPh sb="0" eb="2">
      <t>コウキョウ</t>
    </rPh>
    <rPh sb="2" eb="4">
      <t>シセツ</t>
    </rPh>
    <rPh sb="11" eb="13">
      <t>スイシン</t>
    </rPh>
    <rPh sb="13" eb="14">
      <t>カ</t>
    </rPh>
    <phoneticPr fontId="22"/>
  </si>
  <si>
    <t>広報広聴課</t>
    <rPh sb="0" eb="2">
      <t>コウホウ</t>
    </rPh>
    <rPh sb="2" eb="4">
      <t>コウチョウ</t>
    </rPh>
    <rPh sb="4" eb="5">
      <t>カ</t>
    </rPh>
    <phoneticPr fontId="22"/>
  </si>
  <si>
    <t>人権・男女
共同参画推進課</t>
    <rPh sb="0" eb="2">
      <t>ジンケン</t>
    </rPh>
    <rPh sb="3" eb="5">
      <t>ダンジョ</t>
    </rPh>
    <rPh sb="6" eb="8">
      <t>キョウドウ</t>
    </rPh>
    <rPh sb="8" eb="10">
      <t>サンカク</t>
    </rPh>
    <rPh sb="10" eb="12">
      <t>スイシン</t>
    </rPh>
    <rPh sb="12" eb="13">
      <t>カ</t>
    </rPh>
    <phoneticPr fontId="22"/>
  </si>
  <si>
    <t>行財政部</t>
    <rPh sb="0" eb="3">
      <t>ギョウザイセイ</t>
    </rPh>
    <rPh sb="3" eb="4">
      <t>ブ</t>
    </rPh>
    <phoneticPr fontId="22"/>
  </si>
  <si>
    <t>財政課</t>
    <rPh sb="0" eb="3">
      <t>ザイセイカ</t>
    </rPh>
    <phoneticPr fontId="22"/>
  </si>
  <si>
    <t>行政管理課</t>
    <rPh sb="0" eb="2">
      <t>ギョウセイ</t>
    </rPh>
    <rPh sb="2" eb="4">
      <t>カンリ</t>
    </rPh>
    <rPh sb="4" eb="5">
      <t>カ</t>
    </rPh>
    <phoneticPr fontId="22"/>
  </si>
  <si>
    <t>情報推進課</t>
    <rPh sb="0" eb="2">
      <t>ジョウホウ</t>
    </rPh>
    <rPh sb="2" eb="4">
      <t>スイシン</t>
    </rPh>
    <rPh sb="4" eb="5">
      <t>カ</t>
    </rPh>
    <phoneticPr fontId="22"/>
  </si>
  <si>
    <t>市民税課</t>
    <phoneticPr fontId="22"/>
  </si>
  <si>
    <t>資産税課</t>
    <phoneticPr fontId="22"/>
  </si>
  <si>
    <t>収納課</t>
    <rPh sb="0" eb="3">
      <t>シュウノウカ</t>
    </rPh>
    <phoneticPr fontId="22"/>
  </si>
  <si>
    <t>総務部</t>
    <rPh sb="0" eb="2">
      <t>ソウム</t>
    </rPh>
    <rPh sb="2" eb="3">
      <t>ブ</t>
    </rPh>
    <phoneticPr fontId="22"/>
  </si>
  <si>
    <t>法務課</t>
    <rPh sb="0" eb="2">
      <t>ホウム</t>
    </rPh>
    <rPh sb="2" eb="3">
      <t>カ</t>
    </rPh>
    <phoneticPr fontId="22"/>
  </si>
  <si>
    <t>総務課</t>
    <rPh sb="0" eb="3">
      <t>ソウムカ</t>
    </rPh>
    <phoneticPr fontId="22"/>
  </si>
  <si>
    <t>人事課</t>
    <rPh sb="0" eb="3">
      <t>ジンジカ</t>
    </rPh>
    <phoneticPr fontId="22"/>
  </si>
  <si>
    <t>安全衛生管理課</t>
    <rPh sb="0" eb="2">
      <t>アンゼン</t>
    </rPh>
    <rPh sb="2" eb="4">
      <t>エイセイ</t>
    </rPh>
    <rPh sb="4" eb="6">
      <t>カンリ</t>
    </rPh>
    <rPh sb="6" eb="7">
      <t>カ</t>
    </rPh>
    <phoneticPr fontId="22"/>
  </si>
  <si>
    <t>契約課</t>
    <rPh sb="0" eb="2">
      <t>ケイヤク</t>
    </rPh>
    <rPh sb="2" eb="3">
      <t>カ</t>
    </rPh>
    <phoneticPr fontId="22"/>
  </si>
  <si>
    <t>工事検査課</t>
    <rPh sb="0" eb="2">
      <t>コウジ</t>
    </rPh>
    <rPh sb="2" eb="4">
      <t>ケンサ</t>
    </rPh>
    <rPh sb="4" eb="5">
      <t>カ</t>
    </rPh>
    <phoneticPr fontId="22"/>
  </si>
  <si>
    <t>庁舎管理課</t>
    <rPh sb="0" eb="2">
      <t>チョウシャ</t>
    </rPh>
    <rPh sb="2" eb="4">
      <t>カンリ</t>
    </rPh>
    <rPh sb="4" eb="5">
      <t>カ</t>
    </rPh>
    <phoneticPr fontId="22"/>
  </si>
  <si>
    <t>市民協働部</t>
    <rPh sb="0" eb="2">
      <t>シミン</t>
    </rPh>
    <rPh sb="2" eb="4">
      <t>キョウドウ</t>
    </rPh>
    <rPh sb="4" eb="5">
      <t>ブ</t>
    </rPh>
    <phoneticPr fontId="22"/>
  </si>
  <si>
    <t>市民活動支援課</t>
    <rPh sb="0" eb="7">
      <t>シミンカツドウシエンカ</t>
    </rPh>
    <phoneticPr fontId="22"/>
  </si>
  <si>
    <t>危機管理課</t>
    <phoneticPr fontId="22"/>
  </si>
  <si>
    <t>くらし安心課</t>
    <phoneticPr fontId="22"/>
  </si>
  <si>
    <t>市民課</t>
    <rPh sb="0" eb="2">
      <t>シミン</t>
    </rPh>
    <rPh sb="2" eb="3">
      <t>カ</t>
    </rPh>
    <phoneticPr fontId="22"/>
  </si>
  <si>
    <t>北部出張所</t>
    <rPh sb="0" eb="2">
      <t>ホクブ</t>
    </rPh>
    <rPh sb="2" eb="4">
      <t>シュッチョウ</t>
    </rPh>
    <rPh sb="4" eb="5">
      <t>ジョ</t>
    </rPh>
    <phoneticPr fontId="22"/>
  </si>
  <si>
    <t>南部出張所</t>
    <rPh sb="0" eb="2">
      <t>ナンブ</t>
    </rPh>
    <rPh sb="2" eb="4">
      <t>シュッチョウ</t>
    </rPh>
    <rPh sb="4" eb="5">
      <t>ジョ</t>
    </rPh>
    <phoneticPr fontId="22"/>
  </si>
  <si>
    <t>福祉部</t>
    <rPh sb="0" eb="2">
      <t>フクシ</t>
    </rPh>
    <rPh sb="2" eb="3">
      <t>ブ</t>
    </rPh>
    <phoneticPr fontId="22"/>
  </si>
  <si>
    <t>福祉推進課</t>
    <rPh sb="0" eb="2">
      <t>フクシ</t>
    </rPh>
    <rPh sb="2" eb="4">
      <t>スイシン</t>
    </rPh>
    <rPh sb="4" eb="5">
      <t>カ</t>
    </rPh>
    <phoneticPr fontId="22"/>
  </si>
  <si>
    <t>福祉指導監査課</t>
    <rPh sb="0" eb="2">
      <t>フクシ</t>
    </rPh>
    <rPh sb="2" eb="4">
      <t>シドウ</t>
    </rPh>
    <rPh sb="4" eb="6">
      <t>カンサ</t>
    </rPh>
    <rPh sb="6" eb="7">
      <t>カ</t>
    </rPh>
    <phoneticPr fontId="22"/>
  </si>
  <si>
    <t>生活福祉課</t>
    <rPh sb="0" eb="2">
      <t>セイカツ</t>
    </rPh>
    <rPh sb="2" eb="5">
      <t>フクシカ</t>
    </rPh>
    <phoneticPr fontId="22"/>
  </si>
  <si>
    <t>障害福祉課</t>
    <rPh sb="0" eb="2">
      <t>ショウガイ</t>
    </rPh>
    <rPh sb="2" eb="5">
      <t>フクシカ</t>
    </rPh>
    <phoneticPr fontId="22"/>
  </si>
  <si>
    <t>地域包括ケア推進課</t>
    <rPh sb="0" eb="2">
      <t>チイキ</t>
    </rPh>
    <rPh sb="2" eb="4">
      <t>ホウカツ</t>
    </rPh>
    <rPh sb="6" eb="8">
      <t>スイシン</t>
    </rPh>
    <rPh sb="8" eb="9">
      <t>カ</t>
    </rPh>
    <phoneticPr fontId="22"/>
  </si>
  <si>
    <t>介護保険課</t>
    <rPh sb="0" eb="2">
      <t>カイゴ</t>
    </rPh>
    <rPh sb="2" eb="4">
      <t>ホケン</t>
    </rPh>
    <rPh sb="4" eb="5">
      <t>カ</t>
    </rPh>
    <phoneticPr fontId="22"/>
  </si>
  <si>
    <t>臨時福祉給付金室</t>
    <rPh sb="0" eb="2">
      <t>リンジ</t>
    </rPh>
    <rPh sb="2" eb="4">
      <t>フクシ</t>
    </rPh>
    <rPh sb="4" eb="7">
      <t>キュウフキン</t>
    </rPh>
    <rPh sb="7" eb="8">
      <t>シツ</t>
    </rPh>
    <phoneticPr fontId="22"/>
  </si>
  <si>
    <t>子ども家庭部</t>
    <rPh sb="0" eb="1">
      <t>コ</t>
    </rPh>
    <rPh sb="3" eb="5">
      <t>カテイ</t>
    </rPh>
    <rPh sb="5" eb="6">
      <t>ブ</t>
    </rPh>
    <phoneticPr fontId="22"/>
  </si>
  <si>
    <t>子育て支援課</t>
    <rPh sb="0" eb="2">
      <t>コソダ</t>
    </rPh>
    <rPh sb="3" eb="5">
      <t>シエン</t>
    </rPh>
    <rPh sb="5" eb="6">
      <t>カ</t>
    </rPh>
    <phoneticPr fontId="22"/>
  </si>
  <si>
    <t>子ども育成課</t>
    <rPh sb="0" eb="1">
      <t>コ</t>
    </rPh>
    <rPh sb="3" eb="5">
      <t>イクセイ</t>
    </rPh>
    <rPh sb="5" eb="6">
      <t>カ</t>
    </rPh>
    <phoneticPr fontId="22"/>
  </si>
  <si>
    <t>青少年課</t>
    <rPh sb="0" eb="3">
      <t>セイショウネン</t>
    </rPh>
    <rPh sb="3" eb="4">
      <t>カ</t>
    </rPh>
    <phoneticPr fontId="22"/>
  </si>
  <si>
    <t>保健医療部</t>
    <rPh sb="0" eb="2">
      <t>ホケン</t>
    </rPh>
    <rPh sb="2" eb="4">
      <t>イリョウ</t>
    </rPh>
    <rPh sb="4" eb="5">
      <t>ブ</t>
    </rPh>
    <phoneticPr fontId="22"/>
  </si>
  <si>
    <t>地域医療課</t>
    <rPh sb="0" eb="2">
      <t>チイキ</t>
    </rPh>
    <rPh sb="2" eb="4">
      <t>イリョウ</t>
    </rPh>
    <rPh sb="4" eb="5">
      <t>カ</t>
    </rPh>
    <phoneticPr fontId="22"/>
  </si>
  <si>
    <t>市民健康課</t>
    <rPh sb="0" eb="2">
      <t>シミン</t>
    </rPh>
    <rPh sb="2" eb="4">
      <t>ケンコウ</t>
    </rPh>
    <rPh sb="4" eb="5">
      <t>カ</t>
    </rPh>
    <phoneticPr fontId="22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</si>
  <si>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22"/>
  </si>
  <si>
    <t>保健総務課</t>
    <rPh sb="0" eb="2">
      <t>ホケン</t>
    </rPh>
    <rPh sb="2" eb="5">
      <t>ソウムカ</t>
    </rPh>
    <phoneticPr fontId="22"/>
  </si>
  <si>
    <t>生活衛生課</t>
    <rPh sb="0" eb="2">
      <t>セイカツ</t>
    </rPh>
    <rPh sb="2" eb="5">
      <t>エイセイカ</t>
    </rPh>
    <phoneticPr fontId="22"/>
  </si>
  <si>
    <t>衛生検査課</t>
    <rPh sb="0" eb="2">
      <t>エイセイ</t>
    </rPh>
    <rPh sb="2" eb="4">
      <t>ケンサ</t>
    </rPh>
    <rPh sb="4" eb="5">
      <t>カ</t>
    </rPh>
    <phoneticPr fontId="22"/>
  </si>
  <si>
    <t>環境経済部</t>
  </si>
  <si>
    <t>環境政策課</t>
    <rPh sb="0" eb="2">
      <t>カンキョウ</t>
    </rPh>
    <rPh sb="2" eb="4">
      <t>セイサク</t>
    </rPh>
    <rPh sb="4" eb="5">
      <t>カ</t>
    </rPh>
    <phoneticPr fontId="22"/>
  </si>
  <si>
    <t>リサイクルプラザ</t>
    <phoneticPr fontId="22"/>
  </si>
  <si>
    <t>産業廃棄物指導課</t>
    <rPh sb="0" eb="2">
      <t>サンギョウ</t>
    </rPh>
    <rPh sb="2" eb="5">
      <t>ハイキブツ</t>
    </rPh>
    <rPh sb="5" eb="8">
      <t>シドウカ</t>
    </rPh>
    <phoneticPr fontId="22"/>
  </si>
  <si>
    <t>産業支援課</t>
    <rPh sb="0" eb="2">
      <t>サンギョウ</t>
    </rPh>
    <rPh sb="2" eb="4">
      <t>シエン</t>
    </rPh>
    <rPh sb="4" eb="5">
      <t>カ</t>
    </rPh>
    <phoneticPr fontId="22"/>
  </si>
  <si>
    <t>観光課</t>
    <rPh sb="0" eb="2">
      <t>カンコウ</t>
    </rPh>
    <rPh sb="2" eb="3">
      <t>カ</t>
    </rPh>
    <phoneticPr fontId="22"/>
  </si>
  <si>
    <t>農業振興課</t>
    <rPh sb="0" eb="2">
      <t>ノウギョウ</t>
    </rPh>
    <rPh sb="2" eb="4">
      <t>シンコウ</t>
    </rPh>
    <rPh sb="4" eb="5">
      <t>カ</t>
    </rPh>
    <phoneticPr fontId="22"/>
  </si>
  <si>
    <t>建設部</t>
  </si>
  <si>
    <t>道路総務課</t>
    <rPh sb="0" eb="2">
      <t>ドウロ</t>
    </rPh>
    <rPh sb="2" eb="5">
      <t>ソウムカ</t>
    </rPh>
    <phoneticPr fontId="22"/>
  </si>
  <si>
    <t>道路建設課</t>
    <rPh sb="0" eb="2">
      <t>ドウロ</t>
    </rPh>
    <rPh sb="2" eb="5">
      <t>ケンセツカ</t>
    </rPh>
    <phoneticPr fontId="22"/>
  </si>
  <si>
    <t>治水課</t>
  </si>
  <si>
    <t>下水道課</t>
  </si>
  <si>
    <t>営繕課</t>
  </si>
  <si>
    <t>維持管理課</t>
    <rPh sb="0" eb="5">
      <t>イジカンリカ</t>
    </rPh>
    <phoneticPr fontId="22"/>
  </si>
  <si>
    <t>都市整備部</t>
  </si>
  <si>
    <t>都市計画課</t>
  </si>
  <si>
    <t>市街地整備課</t>
  </si>
  <si>
    <t>公園緑地課</t>
  </si>
  <si>
    <t>開発指導課</t>
  </si>
  <si>
    <t>建築住宅課</t>
  </si>
  <si>
    <t>市立病院</t>
  </si>
  <si>
    <t xml:space="preserve">教育総務部 </t>
  </si>
  <si>
    <t>教育総務課</t>
    <rPh sb="0" eb="2">
      <t>キョウイク</t>
    </rPh>
    <rPh sb="2" eb="5">
      <t>ソウムカ</t>
    </rPh>
    <phoneticPr fontId="22"/>
  </si>
  <si>
    <t>生涯学習課</t>
  </si>
  <si>
    <t>スポーツ振興課</t>
    <rPh sb="4" eb="7">
      <t>シンコウカ</t>
    </rPh>
    <phoneticPr fontId="22"/>
  </si>
  <si>
    <t>図書館</t>
  </si>
  <si>
    <t>学校教育部</t>
    <rPh sb="0" eb="2">
      <t>ガッコウ</t>
    </rPh>
    <rPh sb="2" eb="4">
      <t>キョウイク</t>
    </rPh>
    <rPh sb="4" eb="5">
      <t>ブ</t>
    </rPh>
    <phoneticPr fontId="43"/>
  </si>
  <si>
    <t>学校管理課</t>
    <rPh sb="0" eb="2">
      <t>ガッコウ</t>
    </rPh>
    <rPh sb="2" eb="5">
      <t>カンリカ</t>
    </rPh>
    <phoneticPr fontId="43"/>
  </si>
  <si>
    <t>学務課</t>
    <rPh sb="0" eb="3">
      <t>ガクムカ</t>
    </rPh>
    <phoneticPr fontId="43"/>
  </si>
  <si>
    <t>指導課</t>
    <rPh sb="0" eb="3">
      <t>シドウカ</t>
    </rPh>
    <phoneticPr fontId="43"/>
  </si>
  <si>
    <t>給食課</t>
    <rPh sb="0" eb="3">
      <t>キュウショクカ</t>
    </rPh>
    <phoneticPr fontId="43"/>
  </si>
  <si>
    <t>教育センター</t>
    <rPh sb="0" eb="2">
      <t>キョウイク</t>
    </rPh>
    <phoneticPr fontId="22"/>
  </si>
  <si>
    <t>出納課</t>
  </si>
  <si>
    <t>消防本部</t>
  </si>
  <si>
    <t>議会事務局</t>
  </si>
  <si>
    <t>選挙管理委員会</t>
  </si>
  <si>
    <t>監査委員事務局</t>
  </si>
  <si>
    <t>農業委員会</t>
  </si>
  <si>
    <t>合　　　計</t>
  </si>
  <si>
    <t>資料：広報広聴課</t>
  </si>
  <si>
    <t>4-27. 各種相談件数</t>
    <phoneticPr fontId="22"/>
  </si>
  <si>
    <t>種　類</t>
    <rPh sb="0" eb="1">
      <t>シュ</t>
    </rPh>
    <rPh sb="2" eb="3">
      <t>タグイ</t>
    </rPh>
    <phoneticPr fontId="22"/>
  </si>
  <si>
    <t>平成26年度</t>
    <rPh sb="0" eb="2">
      <t>ヘイセイ</t>
    </rPh>
    <phoneticPr fontId="22"/>
  </si>
  <si>
    <t>市民相談</t>
  </si>
  <si>
    <t>交通事故相談</t>
  </si>
  <si>
    <t>法律相談</t>
  </si>
  <si>
    <t>弁護士による交通事故相談</t>
  </si>
  <si>
    <t>税理士による税務相談</t>
    <rPh sb="0" eb="2">
      <t>ゼイリ</t>
    </rPh>
    <phoneticPr fontId="22"/>
  </si>
  <si>
    <t>登記相談</t>
  </si>
  <si>
    <t>行政相談</t>
  </si>
  <si>
    <t>人権相談</t>
    <rPh sb="0" eb="2">
      <t>ジンケン</t>
    </rPh>
    <rPh sb="2" eb="4">
      <t>ソウダン</t>
    </rPh>
    <phoneticPr fontId="22"/>
  </si>
  <si>
    <t>行政書士会による相談</t>
  </si>
  <si>
    <t>資料：くらし安心課、人権・男女共同参画推進課</t>
    <rPh sb="6" eb="8">
      <t>アンシン</t>
    </rPh>
    <rPh sb="10" eb="12">
      <t>ジンケン</t>
    </rPh>
    <rPh sb="13" eb="15">
      <t>ダンジョ</t>
    </rPh>
    <rPh sb="15" eb="17">
      <t>キョウドウ</t>
    </rPh>
    <rPh sb="17" eb="19">
      <t>サンカク</t>
    </rPh>
    <rPh sb="19" eb="22">
      <t>スイシンカ</t>
    </rPh>
    <phoneticPr fontId="22"/>
  </si>
  <si>
    <t>4-28. 市民相談、法律相談の状況</t>
    <phoneticPr fontId="22"/>
  </si>
  <si>
    <t>分　類</t>
    <rPh sb="0" eb="1">
      <t>ブン</t>
    </rPh>
    <rPh sb="2" eb="3">
      <t>タグイ</t>
    </rPh>
    <phoneticPr fontId="22"/>
  </si>
  <si>
    <t xml:space="preserve">  男女別</t>
    <rPh sb="2" eb="4">
      <t>ダンジョ</t>
    </rPh>
    <rPh sb="4" eb="5">
      <t>ベツ</t>
    </rPh>
    <phoneticPr fontId="22"/>
  </si>
  <si>
    <t xml:space="preserve">  受付方法別</t>
    <phoneticPr fontId="22"/>
  </si>
  <si>
    <t>来　訪</t>
  </si>
  <si>
    <t>電　話</t>
  </si>
  <si>
    <t>投　書</t>
  </si>
  <si>
    <t xml:space="preserve">  種類別</t>
    <phoneticPr fontId="22"/>
  </si>
  <si>
    <t>苦　情</t>
  </si>
  <si>
    <t>意　見</t>
  </si>
  <si>
    <t>要　望</t>
  </si>
  <si>
    <t>照　会</t>
  </si>
  <si>
    <t>相　談</t>
  </si>
  <si>
    <t>その他</t>
    <rPh sb="2" eb="3">
      <t>タ</t>
    </rPh>
    <phoneticPr fontId="22"/>
  </si>
  <si>
    <t xml:space="preserve">  管轄別</t>
    <rPh sb="2" eb="4">
      <t>カンカツ</t>
    </rPh>
    <phoneticPr fontId="22"/>
  </si>
  <si>
    <t>市　政</t>
  </si>
  <si>
    <t>他官庁</t>
  </si>
  <si>
    <t>民　事</t>
  </si>
  <si>
    <t>4-29. 面談要望等件数</t>
    <rPh sb="6" eb="8">
      <t>メンダン</t>
    </rPh>
    <rPh sb="8" eb="10">
      <t>ヨウボウ</t>
    </rPh>
    <rPh sb="10" eb="11">
      <t>トウ</t>
    </rPh>
    <phoneticPr fontId="43"/>
  </si>
  <si>
    <t>年　度</t>
    <rPh sb="0" eb="1">
      <t>トシ</t>
    </rPh>
    <rPh sb="2" eb="3">
      <t>ド</t>
    </rPh>
    <phoneticPr fontId="43"/>
  </si>
  <si>
    <t>総　数</t>
    <rPh sb="0" eb="1">
      <t>フサ</t>
    </rPh>
    <rPh sb="2" eb="3">
      <t>スウ</t>
    </rPh>
    <phoneticPr fontId="43"/>
  </si>
  <si>
    <t>4月</t>
    <rPh sb="1" eb="2">
      <t>ガツ</t>
    </rPh>
    <phoneticPr fontId="4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</si>
  <si>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</si>
  <si>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</si>
  <si>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</si>
  <si>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</si>
  <si>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</si>
  <si>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</si>
  <si>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</si>
  <si>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</si>
  <si>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</si>
  <si>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</si>
  <si>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</si>
  <si>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4-30. 市民課業務事務処理状況</t>
    <rPh sb="6" eb="8">
      <t>シミン</t>
    </rPh>
    <rPh sb="8" eb="9">
      <t>カ</t>
    </rPh>
    <rPh sb="9" eb="11">
      <t>ギョウム</t>
    </rPh>
    <phoneticPr fontId="22"/>
  </si>
  <si>
    <t>種　別</t>
    <phoneticPr fontId="22"/>
  </si>
  <si>
    <t>平成26年度</t>
    <rPh sb="0" eb="2">
      <t>ヘー</t>
    </rPh>
    <phoneticPr fontId="22"/>
  </si>
  <si>
    <t>備考</t>
    <rPh sb="0" eb="2">
      <t>ビコウ</t>
    </rPh>
    <phoneticPr fontId="22"/>
  </si>
  <si>
    <t>戸 籍</t>
    <rPh sb="0" eb="1">
      <t>ト</t>
    </rPh>
    <rPh sb="2" eb="3">
      <t>セキ</t>
    </rPh>
    <phoneticPr fontId="22"/>
  </si>
  <si>
    <t>出生届出</t>
    <rPh sb="2" eb="4">
      <t>トドケデ</t>
    </rPh>
    <phoneticPr fontId="22"/>
  </si>
  <si>
    <t>（諸届出）
入籍届、分籍届、
養子縁組届、認知届等</t>
    <rPh sb="1" eb="2">
      <t>ショ</t>
    </rPh>
    <rPh sb="2" eb="3">
      <t>トド</t>
    </rPh>
    <rPh sb="3" eb="4">
      <t>デ</t>
    </rPh>
    <rPh sb="6" eb="8">
      <t>ニュウセキ</t>
    </rPh>
    <rPh sb="8" eb="9">
      <t>トド</t>
    </rPh>
    <rPh sb="10" eb="11">
      <t>ブン</t>
    </rPh>
    <rPh sb="11" eb="12">
      <t>セキ</t>
    </rPh>
    <rPh sb="12" eb="13">
      <t>トド</t>
    </rPh>
    <rPh sb="15" eb="17">
      <t>ヨウシ</t>
    </rPh>
    <rPh sb="17" eb="19">
      <t>エングミ</t>
    </rPh>
    <rPh sb="19" eb="20">
      <t>トド</t>
    </rPh>
    <rPh sb="21" eb="23">
      <t>ニンチ</t>
    </rPh>
    <rPh sb="23" eb="24">
      <t>トド</t>
    </rPh>
    <rPh sb="24" eb="25">
      <t>トウ</t>
    </rPh>
    <phoneticPr fontId="22"/>
  </si>
  <si>
    <t>死亡届出</t>
    <rPh sb="2" eb="4">
      <t>トドケデ</t>
    </rPh>
    <phoneticPr fontId="22"/>
  </si>
  <si>
    <t>婚姻届出</t>
    <rPh sb="2" eb="4">
      <t>トドケデ</t>
    </rPh>
    <phoneticPr fontId="22"/>
  </si>
  <si>
    <t>離婚届出</t>
    <rPh sb="2" eb="4">
      <t>トドケデ</t>
    </rPh>
    <phoneticPr fontId="22"/>
  </si>
  <si>
    <t>転籍届出</t>
    <rPh sb="0" eb="1">
      <t>テン</t>
    </rPh>
    <rPh sb="1" eb="2">
      <t>セキ</t>
    </rPh>
    <rPh sb="2" eb="4">
      <t>トドケデ</t>
    </rPh>
    <phoneticPr fontId="22"/>
  </si>
  <si>
    <t>諸届出</t>
    <rPh sb="0" eb="1">
      <t>ショ</t>
    </rPh>
    <rPh sb="1" eb="3">
      <t>トドケデ</t>
    </rPh>
    <phoneticPr fontId="22"/>
  </si>
  <si>
    <t>送付分</t>
    <rPh sb="0" eb="2">
      <t>ソウフ</t>
    </rPh>
    <rPh sb="2" eb="3">
      <t>ブン</t>
    </rPh>
    <phoneticPr fontId="22"/>
  </si>
  <si>
    <t>住民基本台帳</t>
    <rPh sb="0" eb="2">
      <t>ジュウミン</t>
    </rPh>
    <rPh sb="2" eb="4">
      <t>キホン</t>
    </rPh>
    <rPh sb="4" eb="6">
      <t>ダイチョウ</t>
    </rPh>
    <phoneticPr fontId="22"/>
  </si>
  <si>
    <t>転入届出</t>
    <rPh sb="2" eb="4">
      <t>トドケデ</t>
    </rPh>
    <phoneticPr fontId="22"/>
  </si>
  <si>
    <t>（その他）
変更届、転出取消、
職権記載・削除・修正</t>
    <rPh sb="3" eb="4">
      <t>タ</t>
    </rPh>
    <rPh sb="6" eb="8">
      <t>ヘンコウ</t>
    </rPh>
    <rPh sb="8" eb="9">
      <t>トド</t>
    </rPh>
    <rPh sb="10" eb="12">
      <t>テンシュツ</t>
    </rPh>
    <rPh sb="12" eb="14">
      <t>トリケシ</t>
    </rPh>
    <rPh sb="16" eb="18">
      <t>ショッケン</t>
    </rPh>
    <rPh sb="18" eb="20">
      <t>キサイ</t>
    </rPh>
    <rPh sb="21" eb="23">
      <t>サクジョ</t>
    </rPh>
    <rPh sb="24" eb="26">
      <t>シュウセイ</t>
    </rPh>
    <phoneticPr fontId="22"/>
  </si>
  <si>
    <t>転出届出</t>
    <rPh sb="2" eb="4">
      <t>トドケデ</t>
    </rPh>
    <phoneticPr fontId="22"/>
  </si>
  <si>
    <t>転居届出</t>
    <rPh sb="2" eb="4">
      <t>トドケデ</t>
    </rPh>
    <phoneticPr fontId="22"/>
  </si>
  <si>
    <t>出　生</t>
    <phoneticPr fontId="22"/>
  </si>
  <si>
    <t>死　亡</t>
    <phoneticPr fontId="22"/>
  </si>
  <si>
    <t>印鑑登録</t>
    <rPh sb="0" eb="2">
      <t>インカン</t>
    </rPh>
    <rPh sb="2" eb="4">
      <t>トウロク</t>
    </rPh>
    <phoneticPr fontId="22"/>
  </si>
  <si>
    <t>登録、切替</t>
    <rPh sb="0" eb="2">
      <t>トウロク</t>
    </rPh>
    <rPh sb="3" eb="5">
      <t>キリカエ</t>
    </rPh>
    <phoneticPr fontId="22"/>
  </si>
  <si>
    <t>廃止</t>
    <rPh sb="0" eb="2">
      <t>ハイシ</t>
    </rPh>
    <phoneticPr fontId="22"/>
  </si>
  <si>
    <t>除鑑</t>
    <rPh sb="0" eb="1">
      <t>ジョ</t>
    </rPh>
    <rPh sb="1" eb="2">
      <t>カン</t>
    </rPh>
    <phoneticPr fontId="22"/>
  </si>
  <si>
    <t>証　明　書</t>
    <rPh sb="0" eb="1">
      <t>アカシ</t>
    </rPh>
    <rPh sb="2" eb="3">
      <t>メイ</t>
    </rPh>
    <rPh sb="4" eb="5">
      <t>ショ</t>
    </rPh>
    <phoneticPr fontId="22"/>
  </si>
  <si>
    <t>戸　籍</t>
    <phoneticPr fontId="22"/>
  </si>
  <si>
    <t>（その他）
住民票記載事項証明書、
戸籍の附票の写し、
その他行政証明書</t>
    <rPh sb="3" eb="4">
      <t>タ</t>
    </rPh>
    <rPh sb="6" eb="9">
      <t>ジュウミンヒョウ</t>
    </rPh>
    <rPh sb="9" eb="11">
      <t>キサイ</t>
    </rPh>
    <rPh sb="11" eb="13">
      <t>ジコウ</t>
    </rPh>
    <rPh sb="13" eb="15">
      <t>ショウメイ</t>
    </rPh>
    <rPh sb="15" eb="16">
      <t>ショ</t>
    </rPh>
    <rPh sb="18" eb="20">
      <t>コセキ</t>
    </rPh>
    <rPh sb="21" eb="22">
      <t>フ</t>
    </rPh>
    <rPh sb="22" eb="23">
      <t>ヒョウ</t>
    </rPh>
    <rPh sb="24" eb="25">
      <t>ウツ</t>
    </rPh>
    <rPh sb="30" eb="31">
      <t>タ</t>
    </rPh>
    <rPh sb="31" eb="33">
      <t>ギョウセイ</t>
    </rPh>
    <rPh sb="33" eb="35">
      <t>ショウメイ</t>
    </rPh>
    <rPh sb="35" eb="36">
      <t>ショ</t>
    </rPh>
    <phoneticPr fontId="22"/>
  </si>
  <si>
    <t>住民票</t>
    <phoneticPr fontId="22"/>
  </si>
  <si>
    <t>印鑑登録</t>
    <rPh sb="2" eb="4">
      <t>トウロク</t>
    </rPh>
    <phoneticPr fontId="22"/>
  </si>
  <si>
    <t>その他</t>
    <phoneticPr fontId="22"/>
  </si>
  <si>
    <t>マイナンバー</t>
    <phoneticPr fontId="22"/>
  </si>
  <si>
    <t>通知カード（再交付）</t>
    <rPh sb="0" eb="2">
      <t>ツウチ</t>
    </rPh>
    <rPh sb="6" eb="7">
      <t>サイ</t>
    </rPh>
    <rPh sb="7" eb="9">
      <t>コウフ</t>
    </rPh>
    <phoneticPr fontId="22"/>
  </si>
  <si>
    <r>
      <rPr>
        <sz val="9"/>
        <rFont val="ＭＳ 明朝"/>
        <family val="1"/>
        <charset val="128"/>
      </rPr>
      <t>（公的個人認証サービス）</t>
    </r>
    <r>
      <rPr>
        <sz val="10"/>
        <rFont val="ＭＳ 明朝"/>
        <family val="1"/>
        <charset val="128"/>
      </rPr>
      <t xml:space="preserve">
署名用電子証明書
</t>
    </r>
    <rPh sb="1" eb="3">
      <t>コウテキ</t>
    </rPh>
    <rPh sb="3" eb="5">
      <t>コジン</t>
    </rPh>
    <rPh sb="5" eb="7">
      <t>ニンショウ</t>
    </rPh>
    <rPh sb="13" eb="15">
      <t>ショメイ</t>
    </rPh>
    <rPh sb="15" eb="16">
      <t>ヨウ</t>
    </rPh>
    <rPh sb="16" eb="18">
      <t>デンシ</t>
    </rPh>
    <rPh sb="18" eb="20">
      <t>ショウメイ</t>
    </rPh>
    <rPh sb="20" eb="21">
      <t>ショ</t>
    </rPh>
    <phoneticPr fontId="22"/>
  </si>
  <si>
    <t>個人番号カード（交付）</t>
    <rPh sb="0" eb="2">
      <t>コジン</t>
    </rPh>
    <rPh sb="2" eb="4">
      <t>バンゴウ</t>
    </rPh>
    <rPh sb="8" eb="10">
      <t>コウフ</t>
    </rPh>
    <phoneticPr fontId="22"/>
  </si>
  <si>
    <t>個人番号カード（再交付）</t>
    <rPh sb="0" eb="2">
      <t>コジン</t>
    </rPh>
    <rPh sb="2" eb="4">
      <t>バンゴウ</t>
    </rPh>
    <rPh sb="8" eb="9">
      <t>サイ</t>
    </rPh>
    <rPh sb="9" eb="11">
      <t>コウフ</t>
    </rPh>
    <phoneticPr fontId="22"/>
  </si>
  <si>
    <t>公的個人認証サービス</t>
    <rPh sb="0" eb="2">
      <t>コウテキ</t>
    </rPh>
    <rPh sb="2" eb="4">
      <t>コジン</t>
    </rPh>
    <rPh sb="4" eb="6">
      <t>ニンショウ</t>
    </rPh>
    <phoneticPr fontId="22"/>
  </si>
  <si>
    <t>合計</t>
    <rPh sb="0" eb="1">
      <t>ゴウ</t>
    </rPh>
    <rPh sb="1" eb="2">
      <t>ケイ</t>
    </rPh>
    <phoneticPr fontId="22"/>
  </si>
  <si>
    <t>斎  場</t>
    <phoneticPr fontId="22"/>
  </si>
  <si>
    <t>火葬件数</t>
    <phoneticPr fontId="22"/>
  </si>
  <si>
    <t>動物火葬件数</t>
    <rPh sb="0" eb="2">
      <t>ドウブツ</t>
    </rPh>
    <rPh sb="2" eb="4">
      <t>カソウ</t>
    </rPh>
    <rPh sb="4" eb="6">
      <t>ケンスウ</t>
    </rPh>
    <phoneticPr fontId="22"/>
  </si>
  <si>
    <t>（注1） （  ）内の数値は公用扱いを含んだ数。</t>
    <phoneticPr fontId="22"/>
  </si>
  <si>
    <t>資料：市民課</t>
  </si>
  <si>
    <t>（注2） マイナンバーは27年度から開始。</t>
    <rPh sb="14" eb="16">
      <t>ネンド</t>
    </rPh>
    <rPh sb="18" eb="20">
      <t>カイシ</t>
    </rPh>
    <phoneticPr fontId="22"/>
  </si>
  <si>
    <t>4-31. 市政移動教室実施回数及び参加人数</t>
    <rPh sb="21" eb="22">
      <t>スウ</t>
    </rPh>
    <phoneticPr fontId="22"/>
  </si>
  <si>
    <t>（単位：回、人）</t>
  </si>
  <si>
    <t>年　度</t>
    <phoneticPr fontId="22"/>
  </si>
  <si>
    <t>定例（一般申込み）</t>
  </si>
  <si>
    <t>各種団体申込み</t>
  </si>
  <si>
    <t>合　　　計</t>
    <phoneticPr fontId="22"/>
  </si>
  <si>
    <t>実施回数</t>
  </si>
  <si>
    <t>参加人数</t>
    <rPh sb="3" eb="4">
      <t>カズ</t>
    </rPh>
    <phoneticPr fontId="22"/>
  </si>
  <si>
    <t>4-32. 広報刊行物等発行状況</t>
    <phoneticPr fontId="22"/>
  </si>
  <si>
    <t>平成29年12月1日現在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2"/>
  </si>
  <si>
    <t>刊　　行　　物</t>
  </si>
  <si>
    <t>発　　行</t>
  </si>
  <si>
    <t>規　　格</t>
  </si>
  <si>
    <t>創刊日</t>
  </si>
  <si>
    <t>広報こしがやお知らせ版</t>
    <rPh sb="6" eb="8">
      <t>オシ</t>
    </rPh>
    <rPh sb="10" eb="11">
      <t>バン</t>
    </rPh>
    <phoneticPr fontId="22"/>
  </si>
  <si>
    <t>毎月１日</t>
    <rPh sb="0" eb="2">
      <t>マイツキ</t>
    </rPh>
    <rPh sb="3" eb="4">
      <t>１５ニチ</t>
    </rPh>
    <phoneticPr fontId="22"/>
  </si>
  <si>
    <t>タブロイド</t>
    <phoneticPr fontId="22"/>
  </si>
  <si>
    <t>広報こしがや季刊版</t>
    <rPh sb="6" eb="7">
      <t>キセツ</t>
    </rPh>
    <rPh sb="7" eb="8">
      <t>カンコウ</t>
    </rPh>
    <rPh sb="8" eb="9">
      <t>バン</t>
    </rPh>
    <phoneticPr fontId="22"/>
  </si>
  <si>
    <t>毎年４回</t>
    <rPh sb="0" eb="2">
      <t>マイトシ</t>
    </rPh>
    <rPh sb="3" eb="4">
      <t>１カイ</t>
    </rPh>
    <phoneticPr fontId="22"/>
  </si>
  <si>
    <t>Ａ４</t>
    <phoneticPr fontId="22"/>
  </si>
  <si>
    <t>テレビ広報番組「いきいき越谷」</t>
    <rPh sb="3" eb="5">
      <t>コウホウ</t>
    </rPh>
    <rPh sb="5" eb="7">
      <t>バングミ</t>
    </rPh>
    <phoneticPr fontId="22"/>
  </si>
  <si>
    <t>毎月</t>
    <rPh sb="0" eb="2">
      <t>マイツキ</t>
    </rPh>
    <phoneticPr fontId="22"/>
  </si>
  <si>
    <t>30分</t>
    <rPh sb="2" eb="3">
      <t>５０フン</t>
    </rPh>
    <phoneticPr fontId="22"/>
  </si>
  <si>
    <t>H4～</t>
    <phoneticPr fontId="22"/>
  </si>
  <si>
    <t>市勢要覧</t>
  </si>
  <si>
    <t>3年に1回</t>
    <rPh sb="1" eb="2">
      <t>ネン</t>
    </rPh>
    <rPh sb="4" eb="5">
      <t>カイ</t>
    </rPh>
    <phoneticPr fontId="22"/>
  </si>
  <si>
    <t>市民ガイドブック</t>
  </si>
  <si>
    <t>越谷市案内図</t>
  </si>
  <si>
    <t>毎年１回</t>
    <rPh sb="0" eb="2">
      <t>マイトシ</t>
    </rPh>
    <rPh sb="2" eb="4">
      <t>１カイ</t>
    </rPh>
    <phoneticPr fontId="22"/>
  </si>
  <si>
    <t>Ａ１</t>
    <phoneticPr fontId="22"/>
  </si>
  <si>
    <t>S45～</t>
    <phoneticPr fontId="22"/>
  </si>
  <si>
    <t>市政世論調査</t>
  </si>
  <si>
    <t>越谷市の広報広聴</t>
  </si>
  <si>
    <t>市長への手紙（要望回答集）</t>
    <rPh sb="0" eb="2">
      <t>シチョウ</t>
    </rPh>
    <rPh sb="4" eb="6">
      <t>テガミ</t>
    </rPh>
    <rPh sb="7" eb="9">
      <t>ヨウボウ</t>
    </rPh>
    <rPh sb="9" eb="11">
      <t>カイトウ</t>
    </rPh>
    <rPh sb="11" eb="12">
      <t>シュウ</t>
    </rPh>
    <phoneticPr fontId="22"/>
  </si>
  <si>
    <t>市制施行５０周年記念　越谷ムーブメント</t>
    <rPh sb="0" eb="2">
      <t>シセイ</t>
    </rPh>
    <rPh sb="3" eb="5">
      <t>シュウネン</t>
    </rPh>
    <rPh sb="5" eb="7">
      <t>キネン</t>
    </rPh>
    <rPh sb="10" eb="12">
      <t>コシガヤ</t>
    </rPh>
    <phoneticPr fontId="22"/>
  </si>
  <si>
    <t>25分</t>
    <rPh sb="2" eb="3">
      <t>フン</t>
    </rPh>
    <phoneticPr fontId="22"/>
  </si>
  <si>
    <t>H20</t>
    <phoneticPr fontId="22"/>
  </si>
  <si>
    <t>資料：広報広聴課</t>
    <rPh sb="0" eb="2">
      <t>シリョウ</t>
    </rPh>
    <rPh sb="3" eb="5">
      <t>コウホウ</t>
    </rPh>
    <rPh sb="5" eb="7">
      <t>コウチョウ</t>
    </rPh>
    <rPh sb="7" eb="8">
      <t>カ</t>
    </rPh>
    <phoneticPr fontId="22"/>
  </si>
  <si>
    <t>目次へもどる</t>
  </si>
  <si>
    <t>4-1. 消費者物価指数の推移（さいたま市・全国）</t>
  </si>
  <si>
    <t>4-2. 消費生活相談内容別件数</t>
  </si>
  <si>
    <t>4-3. 消費生活相談種類別件数</t>
  </si>
  <si>
    <t>4-4. 1世帯当たり年平均1か月間の消費支出（さいたま市・総世帯）</t>
  </si>
  <si>
    <t>4-5. 品目別年平均価格</t>
  </si>
  <si>
    <t>4-6. 内職相談状況</t>
  </si>
  <si>
    <t>4-8. 産業別常用労働者1人平均月間現金給与額（埼玉県）</t>
  </si>
  <si>
    <t>4-9. 産業別常用労働者1人平均月間総実労働時間数（埼玉県）</t>
  </si>
  <si>
    <t>4-10. 産業別1人平均月間現金給与額（埼玉県）</t>
  </si>
  <si>
    <t>4-11. 産業別男女別常用労働者数及びパートタイム労働者比率（埼玉県）</t>
  </si>
  <si>
    <t>4-12. 労働関係相談件数</t>
  </si>
  <si>
    <t>4-13. パート相談状況</t>
  </si>
  <si>
    <t>4-14. 若年者等就職支援相談状況</t>
  </si>
  <si>
    <t>4-15. 従業上の地位別雇用形態別男女別有業者数（推計）</t>
  </si>
  <si>
    <t>4-16. 所得階層別男女別有業者数（推計）</t>
  </si>
  <si>
    <t>4-17. 市内総生産</t>
  </si>
  <si>
    <t>4-18. 市民所得の分配</t>
  </si>
  <si>
    <t>4-19. 市営住宅の状況</t>
  </si>
  <si>
    <t>4-20. 住宅の所有関係別状況</t>
  </si>
  <si>
    <t>4-21. 世帯人員別世帯数</t>
  </si>
  <si>
    <t>4-22. 居住世帯の有無別住宅数</t>
  </si>
  <si>
    <t>4-23. 住宅の種類・構造・建築の時期別住宅数</t>
  </si>
  <si>
    <t>4-25. 土地の標準価格</t>
  </si>
  <si>
    <t>4-26. 「市長への手紙等市民の声」関係担当部課所別・種別件数</t>
  </si>
  <si>
    <t>4-27. 各種相談件数</t>
  </si>
  <si>
    <t>4-28. 市民相談、法律相談の状況</t>
  </si>
  <si>
    <t>4-29. 面談要望等件数</t>
  </si>
  <si>
    <t>4-30. 市民課業務事務処理状況</t>
  </si>
  <si>
    <t>4-31. 市政移動教室実施回数及び参加人数</t>
  </si>
  <si>
    <t>4-32. 広報刊行物等発行状況</t>
  </si>
  <si>
    <t>4-7. 計量法関係検査件数　（2）立入検査の状況</t>
    <phoneticPr fontId="1"/>
  </si>
  <si>
    <t>（1）はかり検査の状況</t>
    <phoneticPr fontId="1"/>
  </si>
  <si>
    <t>4-7. 計量法関係検査件数　（1）はかり検査の状況</t>
    <phoneticPr fontId="1"/>
  </si>
  <si>
    <t>4-24. 住宅の所有関係等の住宅数　（2）住宅の所有関係・別世帯の子の居住地別高齢者世帯数</t>
    <phoneticPr fontId="1"/>
  </si>
  <si>
    <t>（1）住宅の所有関係・建て方・階数別専用住宅数</t>
    <phoneticPr fontId="63"/>
  </si>
  <si>
    <t>4-24. 住宅の所有関係等の住宅数　（1）住宅の所有関係・建て方・階数別専用住宅数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</si>
</sst>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76" formatCode="&quot;¥&quot;#,##0_);[Red]\(&quot;¥&quot;#,##0\)"/>
    <numFmt numFmtId="177" formatCode="#,##0;\-#,##0;&quot;-&quot;"/>
    <numFmt numFmtId="178" formatCode="#,##0.0_ "/>
    <numFmt numFmtId="179" formatCode="#,##0_);[Red]\(#,##0\)"/>
    <numFmt numFmtId="180" formatCode="#,##0_ ;[Red]\-#,##0\ "/>
    <numFmt numFmtId="181" formatCode="0.00_);[Red]\(0.00\)"/>
    <numFmt numFmtId="182" formatCode="#,##0_ "/>
    <numFmt numFmtId="183" formatCode="#,##0;&quot;△ &quot;#,##0"/>
    <numFmt numFmtId="184" formatCode="#,##0.0;&quot;△ &quot;#,##0.0"/>
    <numFmt numFmtId="185" formatCode="0_ "/>
    <numFmt numFmtId="186" formatCode="0.00%\ "/>
    <numFmt numFmtId="187" formatCode="#,##0.00_ "/>
    <numFmt numFmtId="188" formatCode="[$-411]ggge&quot;年&quot;m&quot;月&quot;d&quot;日&quot;;@"/>
    <numFmt numFmtId="189" formatCode="#,###,###,###,##0;&quot; -&quot;###,###,###,##0"/>
    <numFmt numFmtId="190" formatCode="##,###,###,##0;&quot;-&quot;#,###,###,##0"/>
    <numFmt numFmtId="191" formatCode="\ ###,###,##0;&quot;-&quot;###,###,##0"/>
    <numFmt numFmtId="192" formatCode="##\ ###\ ###\ ##0;&quot;△&quot;#\ ###\ ###\ ##0"/>
    <numFmt numFmtId="193" formatCode="##,###,###,###,##0;&quot;-&quot;#,###,###,###,##0"/>
    <numFmt numFmtId="194" formatCode="0_);[Red]\(0\)"/>
    <numFmt numFmtId="195" formatCode="#,##0_);\(#,##0\)"/>
    <numFmt numFmtId="196" formatCode="\(#,##0\)"/>
  </numFmts>
  <fonts count="7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u/>
      <sz val="12.6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ｺﾞｼｯｸ"/>
      <family val="3"/>
      <charset val="128"/>
    </font>
    <font>
      <sz val="9.5"/>
      <name val="ＭＳ 明朝"/>
      <family val="1"/>
      <charset val="128"/>
    </font>
    <font>
      <sz val="9"/>
      <name val="ＭＳ ゴシック"/>
      <family val="3"/>
      <charset val="128"/>
    </font>
    <font>
      <sz val="9.5"/>
      <name val="ＭＳ ゴシック"/>
      <family val="3"/>
      <charset val="128"/>
    </font>
    <font>
      <sz val="9"/>
      <name val="ｺﾞｼｯｸ"/>
      <family val="3"/>
      <charset val="128"/>
    </font>
    <font>
      <sz val="9.5"/>
      <name val="ｺﾞｼｯｸ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ｺﾞｼｯｸ"/>
      <family val="3"/>
      <charset val="128"/>
    </font>
    <font>
      <sz val="14"/>
      <name val="ＭＳ 明朝"/>
      <family val="1"/>
      <charset val="128"/>
    </font>
    <font>
      <sz val="10"/>
      <color indexed="8"/>
      <name val="ｺﾞｼｯｸ"/>
      <family val="2"/>
      <charset val="128"/>
    </font>
    <font>
      <u/>
      <sz val="12"/>
      <color theme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51">
    <xf numFmtId="0" fontId="0" fillId="0" borderId="0">
      <alignment vertical="center"/>
    </xf>
    <xf numFmtId="0" fontId="2" fillId="0" borderId="0"/>
    <xf numFmtId="177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" fillId="2" borderId="3" applyNumberFormat="0" applyFont="0" applyAlignment="0" applyProtection="0">
      <alignment vertical="center"/>
    </xf>
    <xf numFmtId="38" fontId="2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176" fontId="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9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/>
    <xf numFmtId="0" fontId="2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3" fillId="9" borderId="11" applyNumberFormat="0" applyFon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8" applyNumberFormat="0" applyAlignment="0" applyProtection="0">
      <alignment vertical="center"/>
    </xf>
    <xf numFmtId="0" fontId="35" fillId="7" borderId="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7" applyNumberFormat="0" applyAlignment="0" applyProtection="0">
      <alignment vertical="center"/>
    </xf>
    <xf numFmtId="0" fontId="37" fillId="6" borderId="7" applyNumberFormat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9" fillId="0" borderId="0"/>
    <xf numFmtId="0" fontId="2" fillId="0" borderId="0">
      <alignment vertical="center"/>
    </xf>
    <xf numFmtId="0" fontId="2" fillId="0" borderId="0">
      <alignment vertical="center"/>
    </xf>
    <xf numFmtId="0" fontId="19" fillId="0" borderId="0"/>
    <xf numFmtId="0" fontId="19" fillId="0" borderId="0"/>
    <xf numFmtId="0" fontId="71" fillId="0" borderId="0" applyNumberFormat="0" applyFill="0" applyBorder="0" applyAlignment="0" applyProtection="0">
      <alignment vertical="center"/>
    </xf>
  </cellStyleXfs>
  <cellXfs count="782">
    <xf numFmtId="0" fontId="0" fillId="0" borderId="0" xfId="0">
      <alignment vertical="center"/>
    </xf>
    <xf numFmtId="0" fontId="2" fillId="0" borderId="0" xfId="74">
      <alignment vertical="center"/>
    </xf>
    <xf numFmtId="0" fontId="2" fillId="0" borderId="0" xfId="74" applyFont="1">
      <alignment vertical="center"/>
    </xf>
    <xf numFmtId="49" fontId="40" fillId="0" borderId="0" xfId="99" applyNumberFormat="1" applyFont="1" applyFill="1" applyAlignment="1">
      <alignment vertical="center"/>
    </xf>
    <xf numFmtId="0" fontId="19" fillId="0" borderId="0" xfId="99" applyFont="1" applyFill="1"/>
    <xf numFmtId="49" fontId="16" fillId="0" borderId="0" xfId="99" applyNumberFormat="1" applyFont="1" applyFill="1" applyAlignment="1">
      <alignment horizontal="left" vertical="center" indent="1"/>
    </xf>
    <xf numFmtId="49" fontId="41" fillId="0" borderId="0" xfId="99" applyNumberFormat="1" applyFont="1" applyFill="1" applyAlignment="1">
      <alignment vertical="center"/>
    </xf>
    <xf numFmtId="49" fontId="16" fillId="0" borderId="0" xfId="99" applyNumberFormat="1" applyFont="1" applyFill="1" applyAlignment="1">
      <alignment horizontal="right"/>
    </xf>
    <xf numFmtId="49" fontId="42" fillId="0" borderId="13" xfId="99" applyNumberFormat="1" applyFont="1" applyFill="1" applyBorder="1" applyAlignment="1">
      <alignment horizontal="center" vertical="center" wrapText="1"/>
    </xf>
    <xf numFmtId="49" fontId="42" fillId="0" borderId="14" xfId="99" applyNumberFormat="1" applyFont="1" applyFill="1" applyBorder="1" applyAlignment="1">
      <alignment horizontal="center" vertical="center" wrapText="1"/>
    </xf>
    <xf numFmtId="49" fontId="43" fillId="0" borderId="14" xfId="99" applyNumberFormat="1" applyFont="1" applyFill="1" applyBorder="1" applyAlignment="1">
      <alignment horizontal="center" vertical="center" wrapText="1"/>
    </xf>
    <xf numFmtId="49" fontId="44" fillId="0" borderId="15" xfId="99" applyNumberFormat="1" applyFont="1" applyFill="1" applyBorder="1" applyAlignment="1">
      <alignment horizontal="center" vertical="center" wrapText="1"/>
    </xf>
    <xf numFmtId="49" fontId="43" fillId="0" borderId="16" xfId="99" applyNumberFormat="1" applyFont="1" applyFill="1" applyBorder="1" applyAlignment="1">
      <alignment horizontal="center" vertical="center" wrapText="1"/>
    </xf>
    <xf numFmtId="49" fontId="43" fillId="0" borderId="17" xfId="99" applyNumberFormat="1" applyFont="1" applyFill="1" applyBorder="1" applyAlignment="1">
      <alignment horizontal="center" vertical="center" wrapText="1"/>
    </xf>
    <xf numFmtId="49" fontId="43" fillId="0" borderId="18" xfId="99" applyNumberFormat="1" applyFont="1" applyFill="1" applyBorder="1" applyAlignment="1">
      <alignment horizontal="center" vertical="center" wrapText="1"/>
    </xf>
    <xf numFmtId="49" fontId="43" fillId="0" borderId="2" xfId="99" applyNumberFormat="1" applyFont="1" applyFill="1" applyBorder="1" applyAlignment="1">
      <alignment horizontal="center" vertical="center" wrapText="1"/>
    </xf>
    <xf numFmtId="49" fontId="42" fillId="0" borderId="0" xfId="99" applyNumberFormat="1" applyFont="1" applyFill="1" applyAlignment="1">
      <alignment vertical="center"/>
    </xf>
    <xf numFmtId="49" fontId="42" fillId="0" borderId="0" xfId="99" applyNumberFormat="1" applyFont="1" applyFill="1" applyBorder="1" applyAlignment="1">
      <alignment horizontal="right" vertical="center" indent="1"/>
    </xf>
    <xf numFmtId="178" fontId="42" fillId="0" borderId="19" xfId="99" applyNumberFormat="1" applyFont="1" applyFill="1" applyBorder="1" applyAlignment="1">
      <alignment vertical="center"/>
    </xf>
    <xf numFmtId="178" fontId="42" fillId="0" borderId="0" xfId="99" applyNumberFormat="1" applyFont="1" applyFill="1" applyBorder="1" applyAlignment="1">
      <alignment vertical="center"/>
    </xf>
    <xf numFmtId="178" fontId="42" fillId="0" borderId="0" xfId="99" applyNumberFormat="1" applyFont="1" applyFill="1" applyBorder="1" applyAlignment="1">
      <alignment horizontal="center" vertical="center"/>
    </xf>
    <xf numFmtId="178" fontId="42" fillId="0" borderId="0" xfId="99" applyNumberFormat="1" applyFont="1" applyFill="1" applyBorder="1" applyAlignment="1">
      <alignment horizontal="distributed" vertical="center" justifyLastLine="1"/>
    </xf>
    <xf numFmtId="49" fontId="42" fillId="0" borderId="20" xfId="99" applyNumberFormat="1" applyFont="1" applyFill="1" applyBorder="1" applyAlignment="1">
      <alignment horizontal="right" vertical="center" indent="1"/>
    </xf>
    <xf numFmtId="178" fontId="16" fillId="0" borderId="19" xfId="99" applyNumberFormat="1" applyFont="1" applyFill="1" applyBorder="1" applyAlignment="1">
      <alignment vertical="center"/>
    </xf>
    <xf numFmtId="178" fontId="16" fillId="0" borderId="0" xfId="99" applyNumberFormat="1" applyFont="1" applyFill="1" applyAlignment="1">
      <alignment vertical="center"/>
    </xf>
    <xf numFmtId="49" fontId="16" fillId="0" borderId="0" xfId="99" applyNumberFormat="1" applyFont="1" applyFill="1" applyAlignment="1">
      <alignment vertical="center"/>
    </xf>
    <xf numFmtId="49" fontId="46" fillId="0" borderId="0" xfId="99" applyNumberFormat="1" applyFont="1" applyFill="1" applyAlignment="1">
      <alignment vertical="center"/>
    </xf>
    <xf numFmtId="178" fontId="16" fillId="0" borderId="0" xfId="99" applyNumberFormat="1" applyFont="1" applyFill="1" applyBorder="1" applyAlignment="1">
      <alignment vertical="center"/>
    </xf>
    <xf numFmtId="0" fontId="19" fillId="0" borderId="21" xfId="99" applyFont="1" applyFill="1" applyBorder="1" applyAlignment="1">
      <alignment horizontal="right" indent="1"/>
    </xf>
    <xf numFmtId="178" fontId="16" fillId="0" borderId="22" xfId="99" applyNumberFormat="1" applyFont="1" applyFill="1" applyBorder="1" applyAlignment="1">
      <alignment vertical="center"/>
    </xf>
    <xf numFmtId="178" fontId="19" fillId="0" borderId="22" xfId="99" applyNumberFormat="1" applyFont="1" applyFill="1" applyBorder="1"/>
    <xf numFmtId="178" fontId="16" fillId="0" borderId="23" xfId="99" applyNumberFormat="1" applyFont="1" applyFill="1" applyBorder="1" applyAlignment="1">
      <alignment vertical="center"/>
    </xf>
    <xf numFmtId="49" fontId="42" fillId="0" borderId="24" xfId="99" applyNumberFormat="1" applyFont="1" applyFill="1" applyBorder="1" applyAlignment="1">
      <alignment horizontal="right" vertical="center" indent="1"/>
    </xf>
    <xf numFmtId="178" fontId="16" fillId="0" borderId="25" xfId="99" applyNumberFormat="1" applyFont="1" applyFill="1" applyBorder="1" applyAlignment="1">
      <alignment vertical="center"/>
    </xf>
    <xf numFmtId="178" fontId="16" fillId="0" borderId="26" xfId="99" applyNumberFormat="1" applyFont="1" applyFill="1" applyBorder="1" applyAlignment="1">
      <alignment vertical="center"/>
    </xf>
    <xf numFmtId="0" fontId="16" fillId="0" borderId="0" xfId="99" applyFont="1" applyFill="1" applyAlignment="1">
      <alignment vertical="center"/>
    </xf>
    <xf numFmtId="0" fontId="19" fillId="0" borderId="0" xfId="99" applyFont="1" applyFill="1" applyAlignment="1">
      <alignment vertical="center"/>
    </xf>
    <xf numFmtId="0" fontId="16" fillId="0" borderId="0" xfId="99" applyFont="1" applyFill="1" applyAlignment="1">
      <alignment horizontal="right" vertical="center"/>
    </xf>
    <xf numFmtId="0" fontId="40" fillId="0" borderId="0" xfId="1" applyFont="1" applyFill="1" applyAlignment="1" applyProtection="1">
      <alignment vertical="center"/>
    </xf>
    <xf numFmtId="0" fontId="16" fillId="0" borderId="0" xfId="1" applyFont="1" applyFill="1" applyProtection="1"/>
    <xf numFmtId="0" fontId="16" fillId="0" borderId="0" xfId="1" applyFont="1" applyFill="1" applyBorder="1" applyAlignment="1" applyProtection="1">
      <alignment horizontal="right"/>
    </xf>
    <xf numFmtId="0" fontId="16" fillId="0" borderId="16" xfId="1" applyFont="1" applyFill="1" applyBorder="1" applyAlignment="1" applyProtection="1">
      <alignment horizontal="center" vertical="center"/>
    </xf>
    <xf numFmtId="49" fontId="16" fillId="0" borderId="15" xfId="1" applyNumberFormat="1" applyFont="1" applyFill="1" applyBorder="1" applyAlignment="1" applyProtection="1">
      <alignment vertical="top" textRotation="255" indent="1"/>
    </xf>
    <xf numFmtId="49" fontId="47" fillId="0" borderId="17" xfId="1" applyNumberFormat="1" applyFont="1" applyFill="1" applyBorder="1" applyAlignment="1" applyProtection="1">
      <alignment vertical="center" textRotation="255"/>
    </xf>
    <xf numFmtId="0" fontId="16" fillId="0" borderId="20" xfId="1" applyFont="1" applyFill="1" applyBorder="1" applyAlignment="1" applyProtection="1">
      <alignment horizontal="right" vertical="center" indent="1"/>
    </xf>
    <xf numFmtId="179" fontId="16" fillId="0" borderId="23" xfId="0" applyNumberFormat="1" applyFont="1" applyFill="1" applyBorder="1" applyAlignment="1" applyProtection="1">
      <alignment horizontal="right" vertical="center"/>
    </xf>
    <xf numFmtId="179" fontId="16" fillId="0" borderId="0" xfId="0" applyNumberFormat="1" applyFont="1" applyFill="1" applyBorder="1" applyAlignment="1" applyProtection="1">
      <alignment horizontal="right" vertical="center"/>
    </xf>
    <xf numFmtId="179" fontId="47" fillId="0" borderId="0" xfId="0" applyNumberFormat="1" applyFont="1" applyFill="1" applyBorder="1" applyAlignment="1" applyProtection="1">
      <alignment vertical="center"/>
    </xf>
    <xf numFmtId="0" fontId="16" fillId="0" borderId="20" xfId="1" quotePrefix="1" applyFont="1" applyFill="1" applyBorder="1" applyAlignment="1" applyProtection="1">
      <alignment horizontal="right" vertical="center" indent="1"/>
    </xf>
    <xf numFmtId="0" fontId="16" fillId="0" borderId="24" xfId="1" quotePrefix="1" applyFont="1" applyFill="1" applyBorder="1" applyAlignment="1" applyProtection="1">
      <alignment horizontal="right" vertical="center" indent="1"/>
    </xf>
    <xf numFmtId="179" fontId="16" fillId="0" borderId="25" xfId="0" applyNumberFormat="1" applyFont="1" applyFill="1" applyBorder="1" applyAlignment="1" applyProtection="1">
      <alignment horizontal="right" vertical="center"/>
    </xf>
    <xf numFmtId="179" fontId="16" fillId="0" borderId="26" xfId="0" applyNumberFormat="1" applyFont="1" applyFill="1" applyBorder="1" applyAlignment="1" applyProtection="1">
      <alignment horizontal="right" vertical="center"/>
    </xf>
    <xf numFmtId="179" fontId="47" fillId="0" borderId="26" xfId="0" applyNumberFormat="1" applyFont="1" applyFill="1" applyBorder="1" applyAlignment="1" applyProtection="1">
      <alignment vertical="center"/>
    </xf>
    <xf numFmtId="0" fontId="16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right" vertical="center"/>
    </xf>
    <xf numFmtId="38" fontId="40" fillId="0" borderId="0" xfId="21" applyFont="1" applyFill="1" applyAlignment="1" applyProtection="1">
      <alignment vertical="center"/>
    </xf>
    <xf numFmtId="38" fontId="20" fillId="0" borderId="0" xfId="21" applyFont="1" applyFill="1" applyProtection="1"/>
    <xf numFmtId="38" fontId="19" fillId="0" borderId="0" xfId="21" applyFont="1" applyFill="1" applyBorder="1" applyAlignment="1" applyProtection="1">
      <alignment vertical="center"/>
    </xf>
    <xf numFmtId="38" fontId="19" fillId="0" borderId="0" xfId="21" applyFont="1" applyFill="1" applyAlignment="1" applyProtection="1">
      <alignment vertical="center"/>
    </xf>
    <xf numFmtId="38" fontId="16" fillId="0" borderId="0" xfId="21" applyFont="1" applyFill="1" applyBorder="1" applyAlignment="1" applyProtection="1">
      <alignment horizontal="right"/>
    </xf>
    <xf numFmtId="38" fontId="19" fillId="0" borderId="0" xfId="21" applyFont="1" applyFill="1" applyProtection="1"/>
    <xf numFmtId="38" fontId="19" fillId="0" borderId="16" xfId="21" applyFont="1" applyFill="1" applyBorder="1" applyAlignment="1" applyProtection="1">
      <alignment horizontal="center" vertical="center" wrapText="1"/>
    </xf>
    <xf numFmtId="38" fontId="16" fillId="0" borderId="15" xfId="21" applyFont="1" applyFill="1" applyBorder="1" applyAlignment="1" applyProtection="1">
      <alignment horizontal="center" vertical="center" wrapText="1"/>
    </xf>
    <xf numFmtId="38" fontId="16" fillId="0" borderId="17" xfId="21" applyFont="1" applyFill="1" applyBorder="1" applyAlignment="1" applyProtection="1">
      <alignment horizontal="center" vertical="center" wrapText="1"/>
    </xf>
    <xf numFmtId="38" fontId="19" fillId="0" borderId="0" xfId="21" applyFont="1" applyFill="1" applyBorder="1" applyAlignment="1" applyProtection="1">
      <alignment horizontal="center" vertical="center" textRotation="255"/>
    </xf>
    <xf numFmtId="38" fontId="19" fillId="0" borderId="0" xfId="21" applyFont="1" applyFill="1" applyAlignment="1" applyProtection="1">
      <alignment horizontal="center" vertical="center" textRotation="255"/>
    </xf>
    <xf numFmtId="38" fontId="19" fillId="0" borderId="21" xfId="21" applyFont="1" applyFill="1" applyBorder="1" applyAlignment="1" applyProtection="1">
      <alignment horizontal="left" vertical="center" indent="1"/>
    </xf>
    <xf numFmtId="180" fontId="48" fillId="0" borderId="22" xfId="24" applyNumberFormat="1" applyFont="1" applyFill="1" applyBorder="1" applyAlignment="1" applyProtection="1">
      <alignment horizontal="right" vertical="center"/>
    </xf>
    <xf numFmtId="38" fontId="19" fillId="0" borderId="20" xfId="21" applyFont="1" applyFill="1" applyBorder="1" applyAlignment="1" applyProtection="1">
      <alignment horizontal="left" vertical="center" indent="1"/>
    </xf>
    <xf numFmtId="180" fontId="48" fillId="0" borderId="0" xfId="24" applyNumberFormat="1" applyFont="1" applyFill="1" applyBorder="1" applyAlignment="1" applyProtection="1">
      <alignment horizontal="right" vertical="center"/>
    </xf>
    <xf numFmtId="38" fontId="19" fillId="0" borderId="20" xfId="21" applyFont="1" applyFill="1" applyBorder="1" applyAlignment="1" applyProtection="1">
      <alignment horizontal="left" vertical="center" wrapText="1" indent="1"/>
    </xf>
    <xf numFmtId="38" fontId="49" fillId="0" borderId="24" xfId="21" applyFont="1" applyFill="1" applyBorder="1" applyAlignment="1" applyProtection="1">
      <alignment horizontal="center" vertical="center"/>
    </xf>
    <xf numFmtId="180" fontId="50" fillId="0" borderId="26" xfId="24" applyNumberFormat="1" applyFont="1" applyFill="1" applyBorder="1" applyAlignment="1" applyProtection="1">
      <alignment horizontal="right" vertical="center"/>
    </xf>
    <xf numFmtId="38" fontId="19" fillId="0" borderId="20" xfId="21" applyFont="1" applyFill="1" applyBorder="1" applyAlignment="1" applyProtection="1">
      <alignment horizontal="left" vertical="center" indent="1" shrinkToFit="1"/>
    </xf>
    <xf numFmtId="38" fontId="49" fillId="0" borderId="16" xfId="21" applyFont="1" applyFill="1" applyBorder="1" applyAlignment="1" applyProtection="1">
      <alignment horizontal="center" vertical="center" wrapText="1"/>
    </xf>
    <xf numFmtId="180" fontId="50" fillId="0" borderId="2" xfId="24" applyNumberFormat="1" applyFont="1" applyFill="1" applyBorder="1" applyAlignment="1" applyProtection="1">
      <alignment horizontal="right" vertical="center"/>
    </xf>
    <xf numFmtId="38" fontId="51" fillId="0" borderId="16" xfId="21" applyFont="1" applyFill="1" applyBorder="1" applyAlignment="1" applyProtection="1">
      <alignment horizontal="center" vertical="center"/>
    </xf>
    <xf numFmtId="180" fontId="52" fillId="0" borderId="2" xfId="24" applyNumberFormat="1" applyFont="1" applyFill="1" applyBorder="1" applyAlignment="1" applyProtection="1">
      <alignment horizontal="right" vertical="center"/>
    </xf>
    <xf numFmtId="38" fontId="16" fillId="0" borderId="0" xfId="21" applyFont="1" applyFill="1" applyAlignment="1" applyProtection="1">
      <alignment horizontal="right" vertical="center"/>
    </xf>
    <xf numFmtId="38" fontId="40" fillId="0" borderId="0" xfId="23" applyFont="1" applyFill="1" applyAlignment="1">
      <alignment vertical="center"/>
    </xf>
    <xf numFmtId="38" fontId="20" fillId="0" borderId="0" xfId="23" applyFont="1" applyFill="1"/>
    <xf numFmtId="38" fontId="16" fillId="0" borderId="26" xfId="23" applyFont="1" applyFill="1" applyBorder="1" applyAlignment="1">
      <alignment horizontal="left" vertical="center" indent="1"/>
    </xf>
    <xf numFmtId="38" fontId="19" fillId="0" borderId="26" xfId="23" applyFont="1" applyFill="1" applyBorder="1" applyAlignment="1">
      <alignment horizontal="right"/>
    </xf>
    <xf numFmtId="38" fontId="16" fillId="0" borderId="26" xfId="23" applyFont="1" applyFill="1" applyBorder="1" applyAlignment="1">
      <alignment horizontal="right"/>
    </xf>
    <xf numFmtId="38" fontId="19" fillId="0" borderId="0" xfId="23" applyFont="1" applyFill="1"/>
    <xf numFmtId="38" fontId="16" fillId="0" borderId="16" xfId="23" applyFont="1" applyFill="1" applyBorder="1" applyAlignment="1">
      <alignment horizontal="center" vertical="center"/>
    </xf>
    <xf numFmtId="38" fontId="16" fillId="0" borderId="17" xfId="23" applyFont="1" applyFill="1" applyBorder="1" applyAlignment="1">
      <alignment horizontal="center" vertical="center"/>
    </xf>
    <xf numFmtId="38" fontId="16" fillId="0" borderId="20" xfId="23" applyFont="1" applyFill="1" applyBorder="1" applyAlignment="1">
      <alignment horizontal="left" vertical="center" indent="1"/>
    </xf>
    <xf numFmtId="180" fontId="16" fillId="0" borderId="0" xfId="23" applyNumberFormat="1" applyFont="1" applyFill="1" applyAlignment="1">
      <alignment vertical="center"/>
    </xf>
    <xf numFmtId="181" fontId="16" fillId="0" borderId="0" xfId="23" applyNumberFormat="1" applyFont="1" applyFill="1" applyAlignment="1">
      <alignment vertical="center"/>
    </xf>
    <xf numFmtId="38" fontId="16" fillId="0" borderId="24" xfId="23" applyFont="1" applyFill="1" applyBorder="1" applyAlignment="1">
      <alignment horizontal="left" vertical="center" indent="1"/>
    </xf>
    <xf numFmtId="178" fontId="16" fillId="0" borderId="26" xfId="23" applyNumberFormat="1" applyFont="1" applyFill="1" applyBorder="1" applyAlignment="1">
      <alignment vertical="center"/>
    </xf>
    <xf numFmtId="38" fontId="47" fillId="0" borderId="20" xfId="23" applyFont="1" applyFill="1" applyBorder="1" applyAlignment="1">
      <alignment horizontal="left" vertical="center" indent="1"/>
    </xf>
    <xf numFmtId="180" fontId="47" fillId="0" borderId="0" xfId="23" applyNumberFormat="1" applyFont="1" applyFill="1" applyAlignment="1">
      <alignment vertical="center"/>
    </xf>
    <xf numFmtId="38" fontId="40" fillId="0" borderId="20" xfId="23" applyFont="1" applyFill="1" applyBorder="1" applyAlignment="1">
      <alignment horizontal="left" vertical="center" indent="2"/>
    </xf>
    <xf numFmtId="182" fontId="40" fillId="0" borderId="0" xfId="23" applyNumberFormat="1" applyFont="1" applyFill="1" applyAlignment="1">
      <alignment vertical="center"/>
    </xf>
    <xf numFmtId="38" fontId="16" fillId="0" borderId="20" xfId="23" applyFont="1" applyFill="1" applyBorder="1" applyAlignment="1">
      <alignment horizontal="left" vertical="center" indent="4"/>
    </xf>
    <xf numFmtId="182" fontId="16" fillId="0" borderId="0" xfId="23" applyNumberFormat="1" applyFont="1" applyFill="1" applyAlignment="1">
      <alignment vertical="center"/>
    </xf>
    <xf numFmtId="38" fontId="40" fillId="0" borderId="24" xfId="23" applyFont="1" applyFill="1" applyBorder="1" applyAlignment="1">
      <alignment horizontal="left" vertical="center" indent="1"/>
    </xf>
    <xf numFmtId="178" fontId="40" fillId="0" borderId="26" xfId="23" applyNumberFormat="1" applyFont="1" applyFill="1" applyBorder="1" applyAlignment="1">
      <alignment vertical="center"/>
    </xf>
    <xf numFmtId="38" fontId="16" fillId="0" borderId="0" xfId="23" applyFont="1" applyFill="1" applyAlignment="1">
      <alignment vertical="center"/>
    </xf>
    <xf numFmtId="38" fontId="19" fillId="0" borderId="0" xfId="23" applyFont="1" applyFill="1" applyAlignment="1">
      <alignment vertical="center"/>
    </xf>
    <xf numFmtId="38" fontId="16" fillId="0" borderId="0" xfId="23" applyFont="1" applyFill="1" applyAlignment="1">
      <alignment horizontal="right" vertical="center"/>
    </xf>
    <xf numFmtId="38" fontId="19" fillId="0" borderId="0" xfId="23" applyFont="1" applyFill="1" applyAlignment="1">
      <alignment horizontal="right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0" fontId="55" fillId="0" borderId="0" xfId="0" applyFont="1">
      <alignment vertical="center"/>
    </xf>
    <xf numFmtId="0" fontId="54" fillId="0" borderId="0" xfId="0" applyFont="1" applyAlignment="1">
      <alignment horizontal="left" vertical="center" indent="1"/>
    </xf>
    <xf numFmtId="0" fontId="54" fillId="0" borderId="0" xfId="0" applyFont="1" applyAlignment="1">
      <alignment horizontal="right"/>
    </xf>
    <xf numFmtId="0" fontId="55" fillId="0" borderId="0" xfId="0" applyFont="1" applyBorder="1">
      <alignment vertical="center"/>
    </xf>
    <xf numFmtId="0" fontId="54" fillId="0" borderId="15" xfId="0" applyFont="1" applyBorder="1" applyAlignment="1">
      <alignment horizontal="center" vertical="center"/>
    </xf>
    <xf numFmtId="0" fontId="54" fillId="0" borderId="28" xfId="0" applyFont="1" applyBorder="1" applyAlignment="1">
      <alignment horizontal="center" vertical="center"/>
    </xf>
    <xf numFmtId="0" fontId="54" fillId="0" borderId="17" xfId="0" applyFont="1" applyBorder="1" applyAlignment="1">
      <alignment horizontal="center" vertical="center"/>
    </xf>
    <xf numFmtId="0" fontId="54" fillId="0" borderId="20" xfId="0" applyFont="1" applyBorder="1" applyAlignment="1">
      <alignment horizontal="left" vertical="center" indent="1" shrinkToFit="1"/>
    </xf>
    <xf numFmtId="0" fontId="54" fillId="0" borderId="27" xfId="0" applyFont="1" applyBorder="1" applyAlignment="1">
      <alignment horizontal="center" vertical="center" shrinkToFit="1"/>
    </xf>
    <xf numFmtId="0" fontId="54" fillId="0" borderId="0" xfId="0" applyFont="1" applyAlignment="1">
      <alignment horizontal="right" vertical="center" shrinkToFit="1"/>
    </xf>
    <xf numFmtId="182" fontId="54" fillId="0" borderId="0" xfId="0" applyNumberFormat="1" applyFont="1">
      <alignment vertical="center"/>
    </xf>
    <xf numFmtId="0" fontId="54" fillId="0" borderId="30" xfId="0" applyFont="1" applyBorder="1" applyAlignment="1">
      <alignment horizontal="left" vertical="center" indent="1" shrinkToFit="1"/>
    </xf>
    <xf numFmtId="0" fontId="54" fillId="0" borderId="27" xfId="0" applyFont="1" applyBorder="1" applyAlignment="1">
      <alignment horizontal="center" vertical="center"/>
    </xf>
    <xf numFmtId="0" fontId="54" fillId="0" borderId="31" xfId="0" applyFont="1" applyBorder="1" applyAlignment="1">
      <alignment horizontal="center" vertical="center" shrinkToFit="1"/>
    </xf>
    <xf numFmtId="0" fontId="54" fillId="0" borderId="31" xfId="0" applyFont="1" applyBorder="1" applyAlignment="1">
      <alignment horizontal="center" vertical="center"/>
    </xf>
    <xf numFmtId="0" fontId="56" fillId="0" borderId="30" xfId="0" applyFont="1" applyBorder="1" applyAlignment="1">
      <alignment horizontal="left" vertical="center" wrapText="1" indent="1" shrinkToFit="1"/>
    </xf>
    <xf numFmtId="0" fontId="54" fillId="0" borderId="0" xfId="0" applyFont="1" applyBorder="1" applyAlignment="1">
      <alignment horizontal="right" vertical="center" shrinkToFit="1"/>
    </xf>
    <xf numFmtId="182" fontId="54" fillId="0" borderId="0" xfId="0" applyNumberFormat="1" applyFont="1" applyBorder="1">
      <alignment vertical="center"/>
    </xf>
    <xf numFmtId="0" fontId="54" fillId="0" borderId="30" xfId="0" applyFont="1" applyBorder="1" applyAlignment="1">
      <alignment horizontal="left" vertical="center" wrapText="1" indent="1" shrinkToFit="1"/>
    </xf>
    <xf numFmtId="0" fontId="54" fillId="0" borderId="22" xfId="0" applyFont="1" applyBorder="1">
      <alignment vertical="center"/>
    </xf>
    <xf numFmtId="0" fontId="55" fillId="0" borderId="22" xfId="0" applyFont="1" applyBorder="1">
      <alignment vertical="center"/>
    </xf>
    <xf numFmtId="182" fontId="54" fillId="0" borderId="22" xfId="0" applyNumberFormat="1" applyFont="1" applyBorder="1">
      <alignment vertical="center"/>
    </xf>
    <xf numFmtId="0" fontId="54" fillId="0" borderId="0" xfId="0" applyFont="1" applyBorder="1">
      <alignment vertical="center"/>
    </xf>
    <xf numFmtId="0" fontId="54" fillId="0" borderId="0" xfId="0" applyFont="1" applyBorder="1" applyAlignment="1">
      <alignment horizontal="right" vertical="center"/>
    </xf>
    <xf numFmtId="0" fontId="45" fillId="0" borderId="0" xfId="1" applyFont="1" applyFill="1" applyAlignment="1" applyProtection="1">
      <alignment vertical="center"/>
    </xf>
    <xf numFmtId="0" fontId="16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horizontal="right"/>
    </xf>
    <xf numFmtId="0" fontId="16" fillId="0" borderId="15" xfId="1" applyFont="1" applyFill="1" applyBorder="1" applyAlignment="1" applyProtection="1">
      <alignment horizontal="center" vertical="center"/>
    </xf>
    <xf numFmtId="0" fontId="16" fillId="0" borderId="26" xfId="1" applyFont="1" applyFill="1" applyBorder="1" applyAlignment="1" applyProtection="1">
      <alignment horizontal="center" vertical="center"/>
    </xf>
    <xf numFmtId="0" fontId="16" fillId="0" borderId="0" xfId="1" applyFont="1" applyFill="1" applyAlignment="1" applyProtection="1">
      <alignment horizontal="center" vertical="center"/>
    </xf>
    <xf numFmtId="182" fontId="16" fillId="0" borderId="23" xfId="1" applyNumberFormat="1" applyFont="1" applyFill="1" applyBorder="1" applyAlignment="1" applyProtection="1">
      <alignment vertical="center"/>
    </xf>
    <xf numFmtId="182" fontId="16" fillId="0" borderId="0" xfId="1" applyNumberFormat="1" applyFont="1" applyFill="1" applyBorder="1" applyAlignment="1" applyProtection="1">
      <alignment vertical="center"/>
    </xf>
    <xf numFmtId="182" fontId="16" fillId="0" borderId="25" xfId="1" applyNumberFormat="1" applyFont="1" applyFill="1" applyBorder="1" applyAlignment="1" applyProtection="1">
      <alignment vertical="center"/>
    </xf>
    <xf numFmtId="182" fontId="16" fillId="0" borderId="26" xfId="1" applyNumberFormat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horizontal="center" vertical="center"/>
    </xf>
    <xf numFmtId="0" fontId="2" fillId="0" borderId="0" xfId="1" applyFill="1" applyAlignment="1" applyProtection="1">
      <alignment vertical="center"/>
    </xf>
    <xf numFmtId="0" fontId="40" fillId="0" borderId="0" xfId="1" applyFont="1" applyFill="1" applyAlignment="1">
      <alignment vertical="center"/>
    </xf>
    <xf numFmtId="0" fontId="40" fillId="0" borderId="0" xfId="1" applyFont="1" applyFill="1"/>
    <xf numFmtId="0" fontId="16" fillId="0" borderId="0" xfId="1" applyFont="1" applyFill="1" applyAlignment="1">
      <alignment vertical="center"/>
    </xf>
    <xf numFmtId="0" fontId="16" fillId="0" borderId="0" xfId="1" applyFont="1" applyFill="1"/>
    <xf numFmtId="0" fontId="16" fillId="0" borderId="0" xfId="1" applyFont="1" applyFill="1" applyAlignment="1">
      <alignment horizontal="right"/>
    </xf>
    <xf numFmtId="38" fontId="16" fillId="0" borderId="16" xfId="1" applyNumberFormat="1" applyFont="1" applyFill="1" applyBorder="1" applyAlignment="1">
      <alignment horizontal="center" vertical="center"/>
    </xf>
    <xf numFmtId="38" fontId="16" fillId="0" borderId="15" xfId="1" applyNumberFormat="1" applyFont="1" applyFill="1" applyBorder="1" applyAlignment="1">
      <alignment horizontal="center" vertical="center"/>
    </xf>
    <xf numFmtId="38" fontId="16" fillId="0" borderId="17" xfId="1" applyNumberFormat="1" applyFont="1" applyFill="1" applyBorder="1" applyAlignment="1">
      <alignment horizontal="center" vertical="center"/>
    </xf>
    <xf numFmtId="0" fontId="16" fillId="0" borderId="0" xfId="1" applyFont="1" applyFill="1" applyBorder="1"/>
    <xf numFmtId="0" fontId="16" fillId="0" borderId="32" xfId="1" applyFont="1" applyFill="1" applyBorder="1" applyAlignment="1">
      <alignment horizontal="center" vertical="center"/>
    </xf>
    <xf numFmtId="0" fontId="16" fillId="0" borderId="33" xfId="1" applyFont="1" applyFill="1" applyBorder="1" applyAlignment="1">
      <alignment horizontal="center" vertical="center"/>
    </xf>
    <xf numFmtId="179" fontId="16" fillId="0" borderId="0" xfId="0" applyNumberFormat="1" applyFont="1" applyFill="1" applyAlignment="1">
      <alignment vertical="center"/>
    </xf>
    <xf numFmtId="0" fontId="16" fillId="0" borderId="35" xfId="1" applyFont="1" applyFill="1" applyBorder="1" applyAlignment="1">
      <alignment horizontal="center" vertical="center"/>
    </xf>
    <xf numFmtId="179" fontId="16" fillId="0" borderId="0" xfId="0" quotePrefix="1" applyNumberFormat="1" applyFont="1" applyFill="1" applyAlignment="1">
      <alignment horizontal="right" vertical="center"/>
    </xf>
    <xf numFmtId="0" fontId="16" fillId="0" borderId="38" xfId="1" applyFont="1" applyFill="1" applyBorder="1" applyAlignment="1">
      <alignment horizontal="center" vertical="center"/>
    </xf>
    <xf numFmtId="179" fontId="16" fillId="0" borderId="41" xfId="0" applyNumberFormat="1" applyFont="1" applyFill="1" applyBorder="1" applyAlignment="1">
      <alignment vertical="center"/>
    </xf>
    <xf numFmtId="179" fontId="16" fillId="0" borderId="22" xfId="0" applyNumberFormat="1" applyFont="1" applyFill="1" applyBorder="1" applyAlignment="1">
      <alignment vertical="center"/>
    </xf>
    <xf numFmtId="179" fontId="16" fillId="0" borderId="0" xfId="0" applyNumberFormat="1" applyFont="1" applyFill="1" applyBorder="1" applyAlignment="1">
      <alignment horizontal="right" vertical="center"/>
    </xf>
    <xf numFmtId="179" fontId="16" fillId="0" borderId="0" xfId="0" applyNumberFormat="1" applyFont="1" applyFill="1" applyBorder="1" applyAlignment="1">
      <alignment vertical="center"/>
    </xf>
    <xf numFmtId="179" fontId="16" fillId="0" borderId="48" xfId="0" applyNumberFormat="1" applyFont="1" applyFill="1" applyBorder="1" applyAlignment="1">
      <alignment vertical="center"/>
    </xf>
    <xf numFmtId="0" fontId="16" fillId="0" borderId="50" xfId="1" applyFont="1" applyFill="1" applyBorder="1" applyAlignment="1">
      <alignment horizontal="center" vertical="center"/>
    </xf>
    <xf numFmtId="0" fontId="16" fillId="0" borderId="0" xfId="1" applyFont="1" applyFill="1" applyAlignment="1">
      <alignment horizontal="right" vertical="center"/>
    </xf>
    <xf numFmtId="38" fontId="16" fillId="0" borderId="0" xfId="1" applyNumberFormat="1" applyFont="1" applyFill="1" applyAlignment="1">
      <alignment vertical="center"/>
    </xf>
    <xf numFmtId="38" fontId="16" fillId="0" borderId="2" xfId="1" applyNumberFormat="1" applyFont="1" applyFill="1" applyBorder="1" applyAlignment="1">
      <alignment horizontal="center" vertical="center"/>
    </xf>
    <xf numFmtId="0" fontId="16" fillId="0" borderId="37" xfId="1" applyFont="1" applyFill="1" applyBorder="1" applyAlignment="1">
      <alignment horizontal="left" vertical="center" indent="1"/>
    </xf>
    <xf numFmtId="0" fontId="16" fillId="0" borderId="51" xfId="1" applyFont="1" applyFill="1" applyBorder="1" applyAlignment="1">
      <alignment horizontal="left" vertical="center" indent="1"/>
    </xf>
    <xf numFmtId="0" fontId="16" fillId="0" borderId="52" xfId="1" applyFont="1" applyFill="1" applyBorder="1" applyAlignment="1">
      <alignment horizontal="left" vertical="center" indent="1"/>
    </xf>
    <xf numFmtId="179" fontId="16" fillId="0" borderId="0" xfId="0" quotePrefix="1" applyNumberFormat="1" applyFont="1" applyFill="1" applyBorder="1" applyAlignment="1">
      <alignment horizontal="right" vertical="center"/>
    </xf>
    <xf numFmtId="0" fontId="16" fillId="0" borderId="34" xfId="1" applyFont="1" applyFill="1" applyBorder="1" applyAlignment="1">
      <alignment horizontal="left" vertical="center" indent="1"/>
    </xf>
    <xf numFmtId="0" fontId="16" fillId="0" borderId="46" xfId="1" applyFont="1" applyFill="1" applyBorder="1" applyAlignment="1">
      <alignment horizontal="center" vertical="center"/>
    </xf>
    <xf numFmtId="179" fontId="16" fillId="0" borderId="26" xfId="0" applyNumberFormat="1" applyFont="1" applyFill="1" applyBorder="1" applyAlignment="1">
      <alignment vertical="center"/>
    </xf>
    <xf numFmtId="38" fontId="40" fillId="0" borderId="0" xfId="21" applyFont="1" applyFill="1" applyAlignment="1">
      <alignment vertical="center"/>
    </xf>
    <xf numFmtId="38" fontId="20" fillId="0" borderId="0" xfId="21" applyFont="1" applyFill="1"/>
    <xf numFmtId="0" fontId="2" fillId="0" borderId="0" xfId="1" applyFill="1"/>
    <xf numFmtId="38" fontId="16" fillId="0" borderId="0" xfId="21" applyFont="1" applyFill="1" applyBorder="1" applyAlignment="1">
      <alignment vertical="center"/>
    </xf>
    <xf numFmtId="38" fontId="16" fillId="0" borderId="0" xfId="21" applyFont="1" applyFill="1"/>
    <xf numFmtId="38" fontId="16" fillId="0" borderId="0" xfId="21" applyFont="1" applyFill="1" applyBorder="1" applyAlignment="1">
      <alignment horizontal="right"/>
    </xf>
    <xf numFmtId="0" fontId="16" fillId="0" borderId="15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center" vertical="center"/>
    </xf>
    <xf numFmtId="0" fontId="40" fillId="0" borderId="20" xfId="75" applyFont="1" applyFill="1" applyBorder="1" applyAlignment="1">
      <alignment horizontal="left" vertical="center" wrapText="1"/>
    </xf>
    <xf numFmtId="182" fontId="49" fillId="0" borderId="0" xfId="21" applyNumberFormat="1" applyFont="1" applyFill="1" applyAlignment="1">
      <alignment vertical="center"/>
    </xf>
    <xf numFmtId="0" fontId="16" fillId="0" borderId="20" xfId="75" applyFont="1" applyFill="1" applyBorder="1" applyAlignment="1">
      <alignment horizontal="left" vertical="center" wrapText="1"/>
    </xf>
    <xf numFmtId="182" fontId="19" fillId="0" borderId="0" xfId="21" applyNumberFormat="1" applyFont="1" applyFill="1" applyAlignment="1">
      <alignment horizontal="right" vertical="center"/>
    </xf>
    <xf numFmtId="182" fontId="19" fillId="0" borderId="0" xfId="21" applyNumberFormat="1" applyFont="1" applyFill="1" applyAlignment="1">
      <alignment vertical="center"/>
    </xf>
    <xf numFmtId="0" fontId="59" fillId="0" borderId="0" xfId="1" applyFont="1" applyFill="1"/>
    <xf numFmtId="182" fontId="19" fillId="0" borderId="0" xfId="21" applyNumberFormat="1" applyFont="1" applyFill="1" applyBorder="1" applyAlignment="1">
      <alignment vertical="center"/>
    </xf>
    <xf numFmtId="0" fontId="19" fillId="0" borderId="20" xfId="75" applyFont="1" applyFill="1" applyBorder="1" applyAlignment="1">
      <alignment horizontal="left" vertical="center" wrapText="1"/>
    </xf>
    <xf numFmtId="182" fontId="19" fillId="0" borderId="26" xfId="21" applyNumberFormat="1" applyFont="1" applyFill="1" applyBorder="1" applyAlignment="1">
      <alignment vertical="center"/>
    </xf>
    <xf numFmtId="0" fontId="16" fillId="0" borderId="22" xfId="1" applyFont="1" applyFill="1" applyBorder="1"/>
    <xf numFmtId="0" fontId="16" fillId="0" borderId="22" xfId="1" applyFont="1" applyFill="1" applyBorder="1" applyAlignment="1">
      <alignment horizontal="right" vertical="center"/>
    </xf>
    <xf numFmtId="178" fontId="40" fillId="0" borderId="0" xfId="1" applyNumberFormat="1" applyFont="1" applyFill="1" applyAlignment="1">
      <alignment horizontal="right" vertical="center"/>
    </xf>
    <xf numFmtId="178" fontId="40" fillId="0" borderId="0" xfId="1" applyNumberFormat="1" applyFont="1" applyFill="1" applyAlignment="1">
      <alignment vertical="center"/>
    </xf>
    <xf numFmtId="178" fontId="16" fillId="0" borderId="0" xfId="1" applyNumberFormat="1" applyFont="1" applyFill="1" applyAlignment="1">
      <alignment horizontal="right" vertical="center"/>
    </xf>
    <xf numFmtId="178" fontId="16" fillId="0" borderId="0" xfId="1" applyNumberFormat="1" applyFont="1" applyFill="1" applyAlignment="1">
      <alignment vertical="center"/>
    </xf>
    <xf numFmtId="178" fontId="16" fillId="0" borderId="23" xfId="1" applyNumberFormat="1" applyFont="1" applyFill="1" applyBorder="1" applyAlignment="1">
      <alignment horizontal="right" vertical="center"/>
    </xf>
    <xf numFmtId="178" fontId="16" fillId="0" borderId="0" xfId="1" applyNumberFormat="1" applyFont="1" applyFill="1" applyBorder="1" applyAlignment="1">
      <alignment horizontal="right" vertical="center"/>
    </xf>
    <xf numFmtId="178" fontId="16" fillId="0" borderId="0" xfId="1" applyNumberFormat="1" applyFont="1" applyFill="1" applyBorder="1" applyAlignment="1">
      <alignment vertical="center"/>
    </xf>
    <xf numFmtId="0" fontId="2" fillId="0" borderId="22" xfId="1" applyFill="1" applyBorder="1"/>
    <xf numFmtId="0" fontId="16" fillId="0" borderId="0" xfId="246" applyFont="1" applyFill="1" applyBorder="1" applyAlignment="1">
      <alignment horizontal="left" vertical="center"/>
    </xf>
    <xf numFmtId="38" fontId="16" fillId="0" borderId="0" xfId="21" applyFont="1" applyFill="1" applyAlignment="1">
      <alignment vertical="center"/>
    </xf>
    <xf numFmtId="0" fontId="2" fillId="0" borderId="0" xfId="1" applyFill="1" applyAlignment="1">
      <alignment vertical="center"/>
    </xf>
    <xf numFmtId="0" fontId="16" fillId="0" borderId="15" xfId="1" applyFont="1" applyFill="1" applyBorder="1" applyAlignment="1">
      <alignment horizontal="center" vertical="center" shrinkToFit="1"/>
    </xf>
    <xf numFmtId="0" fontId="16" fillId="0" borderId="15" xfId="1" applyFont="1" applyFill="1" applyBorder="1" applyAlignment="1">
      <alignment horizontal="center" vertical="center" wrapText="1" shrinkToFit="1"/>
    </xf>
    <xf numFmtId="0" fontId="16" fillId="0" borderId="17" xfId="1" applyFont="1" applyFill="1" applyBorder="1" applyAlignment="1">
      <alignment horizontal="center" vertical="center" shrinkToFit="1"/>
    </xf>
    <xf numFmtId="183" fontId="40" fillId="0" borderId="0" xfId="23" applyNumberFormat="1" applyFont="1" applyFill="1" applyBorder="1" applyAlignment="1">
      <alignment vertical="center"/>
    </xf>
    <xf numFmtId="184" fontId="40" fillId="0" borderId="0" xfId="75" applyNumberFormat="1" applyFont="1" applyFill="1" applyBorder="1" applyAlignment="1">
      <alignment horizontal="right" vertical="center"/>
    </xf>
    <xf numFmtId="183" fontId="40" fillId="0" borderId="0" xfId="23" applyNumberFormat="1" applyFont="1" applyFill="1" applyBorder="1" applyAlignment="1">
      <alignment horizontal="right" vertical="center"/>
    </xf>
    <xf numFmtId="183" fontId="40" fillId="0" borderId="0" xfId="75" applyNumberFormat="1" applyFont="1" applyFill="1" applyBorder="1" applyAlignment="1">
      <alignment horizontal="right" vertical="center"/>
    </xf>
    <xf numFmtId="183" fontId="16" fillId="0" borderId="0" xfId="23" applyNumberFormat="1" applyFont="1" applyFill="1" applyAlignment="1">
      <alignment horizontal="right" vertical="center"/>
    </xf>
    <xf numFmtId="184" fontId="16" fillId="0" borderId="0" xfId="75" applyNumberFormat="1" applyFont="1" applyFill="1" applyBorder="1" applyAlignment="1">
      <alignment horizontal="right" vertical="center"/>
    </xf>
    <xf numFmtId="183" fontId="16" fillId="0" borderId="0" xfId="23" applyNumberFormat="1" applyFont="1" applyFill="1" applyBorder="1" applyAlignment="1">
      <alignment horizontal="right" vertical="center"/>
    </xf>
    <xf numFmtId="183" fontId="16" fillId="0" borderId="0" xfId="75" applyNumberFormat="1" applyFont="1" applyFill="1" applyBorder="1" applyAlignment="1">
      <alignment horizontal="right" vertical="center"/>
    </xf>
    <xf numFmtId="183" fontId="16" fillId="0" borderId="0" xfId="23" applyNumberFormat="1" applyFont="1" applyFill="1" applyAlignment="1">
      <alignment vertical="center"/>
    </xf>
    <xf numFmtId="183" fontId="16" fillId="0" borderId="0" xfId="23" applyNumberFormat="1" applyFont="1" applyFill="1" applyBorder="1" applyAlignment="1">
      <alignment vertical="center"/>
    </xf>
    <xf numFmtId="183" fontId="16" fillId="0" borderId="23" xfId="23" applyNumberFormat="1" applyFont="1" applyFill="1" applyBorder="1" applyAlignment="1">
      <alignment horizontal="right" vertical="center"/>
    </xf>
    <xf numFmtId="0" fontId="40" fillId="0" borderId="0" xfId="246" applyFont="1" applyFill="1" applyAlignment="1">
      <alignment vertical="center"/>
    </xf>
    <xf numFmtId="0" fontId="61" fillId="0" borderId="0" xfId="246" applyFont="1" applyFill="1" applyAlignment="1"/>
    <xf numFmtId="0" fontId="62" fillId="0" borderId="0" xfId="246" applyFont="1" applyFill="1">
      <alignment vertical="center"/>
    </xf>
    <xf numFmtId="0" fontId="40" fillId="0" borderId="0" xfId="246" applyFont="1" applyFill="1" applyAlignment="1"/>
    <xf numFmtId="0" fontId="16" fillId="0" borderId="0" xfId="246" applyFont="1" applyFill="1" applyBorder="1" applyAlignment="1">
      <alignment horizontal="left" vertical="center" indent="1"/>
    </xf>
    <xf numFmtId="0" fontId="16" fillId="0" borderId="0" xfId="246" applyFont="1" applyFill="1" applyAlignment="1">
      <alignment horizontal="right"/>
    </xf>
    <xf numFmtId="0" fontId="16" fillId="0" borderId="15" xfId="246" applyFont="1" applyFill="1" applyBorder="1" applyAlignment="1">
      <alignment horizontal="distributed" vertical="center" wrapText="1"/>
    </xf>
    <xf numFmtId="0" fontId="19" fillId="0" borderId="15" xfId="246" applyFont="1" applyFill="1" applyBorder="1" applyAlignment="1">
      <alignment horizontal="center" vertical="center"/>
    </xf>
    <xf numFmtId="0" fontId="19" fillId="0" borderId="15" xfId="246" applyFont="1" applyFill="1" applyBorder="1" applyAlignment="1">
      <alignment horizontal="distributed" vertical="center" wrapText="1"/>
    </xf>
    <xf numFmtId="0" fontId="19" fillId="0" borderId="17" xfId="246" applyFont="1" applyFill="1" applyBorder="1" applyAlignment="1">
      <alignment horizontal="distributed" vertical="center" wrapText="1"/>
    </xf>
    <xf numFmtId="178" fontId="40" fillId="0" borderId="0" xfId="23" applyNumberFormat="1" applyFont="1" applyFill="1" applyAlignment="1">
      <alignment vertical="center"/>
    </xf>
    <xf numFmtId="182" fontId="40" fillId="0" borderId="0" xfId="23" applyNumberFormat="1" applyFont="1" applyFill="1" applyBorder="1" applyAlignment="1">
      <alignment vertical="center"/>
    </xf>
    <xf numFmtId="178" fontId="40" fillId="0" borderId="0" xfId="23" applyNumberFormat="1" applyFont="1" applyFill="1" applyBorder="1" applyAlignment="1">
      <alignment vertical="center"/>
    </xf>
    <xf numFmtId="178" fontId="16" fillId="0" borderId="0" xfId="23" applyNumberFormat="1" applyFont="1" applyFill="1" applyAlignment="1">
      <alignment vertical="center"/>
    </xf>
    <xf numFmtId="182" fontId="16" fillId="0" borderId="0" xfId="23" applyNumberFormat="1" applyFont="1" applyFill="1" applyBorder="1" applyAlignment="1">
      <alignment vertical="center"/>
    </xf>
    <xf numFmtId="178" fontId="16" fillId="0" borderId="0" xfId="23" applyNumberFormat="1" applyFont="1" applyFill="1" applyBorder="1" applyAlignment="1">
      <alignment vertical="center"/>
    </xf>
    <xf numFmtId="182" fontId="16" fillId="0" borderId="23" xfId="23" applyNumberFormat="1" applyFont="1" applyFill="1" applyBorder="1" applyAlignment="1">
      <alignment vertical="center"/>
    </xf>
    <xf numFmtId="0" fontId="16" fillId="0" borderId="22" xfId="246" applyFont="1" applyFill="1" applyBorder="1">
      <alignment vertical="center"/>
    </xf>
    <xf numFmtId="0" fontId="62" fillId="0" borderId="22" xfId="246" applyFont="1" applyFill="1" applyBorder="1">
      <alignment vertical="center"/>
    </xf>
    <xf numFmtId="0" fontId="16" fillId="0" borderId="0" xfId="246" applyFont="1" applyFill="1">
      <alignment vertical="center"/>
    </xf>
    <xf numFmtId="0" fontId="16" fillId="0" borderId="0" xfId="246" applyFont="1" applyFill="1" applyAlignment="1">
      <alignment horizontal="right" vertical="center"/>
    </xf>
    <xf numFmtId="0" fontId="40" fillId="0" borderId="0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16" fillId="0" borderId="2" xfId="1" applyFont="1" applyFill="1" applyBorder="1" applyAlignment="1" applyProtection="1">
      <alignment horizontal="center" vertical="center" shrinkToFit="1"/>
    </xf>
    <xf numFmtId="0" fontId="40" fillId="0" borderId="17" xfId="1" applyFont="1" applyFill="1" applyBorder="1" applyAlignment="1" applyProtection="1">
      <alignment horizontal="center" vertical="center" shrinkToFit="1"/>
    </xf>
    <xf numFmtId="0" fontId="16" fillId="0" borderId="17" xfId="1" applyFont="1" applyFill="1" applyBorder="1" applyAlignment="1" applyProtection="1">
      <alignment horizontal="center" vertical="center" shrinkToFit="1"/>
    </xf>
    <xf numFmtId="0" fontId="16" fillId="0" borderId="0" xfId="1" applyFont="1" applyFill="1" applyAlignment="1" applyProtection="1">
      <alignment horizontal="center" vertical="center" textRotation="255"/>
    </xf>
    <xf numFmtId="0" fontId="16" fillId="0" borderId="22" xfId="1" applyFont="1" applyFill="1" applyBorder="1" applyAlignment="1" applyProtection="1">
      <alignment horizontal="right" vertical="center" indent="1"/>
    </xf>
    <xf numFmtId="185" fontId="40" fillId="0" borderId="53" xfId="1" applyNumberFormat="1" applyFont="1" applyFill="1" applyBorder="1" applyAlignment="1" applyProtection="1">
      <alignment vertical="center"/>
    </xf>
    <xf numFmtId="185" fontId="16" fillId="0" borderId="22" xfId="1" applyNumberFormat="1" applyFont="1" applyFill="1" applyBorder="1" applyAlignment="1" applyProtection="1">
      <alignment vertical="center"/>
    </xf>
    <xf numFmtId="185" fontId="16" fillId="0" borderId="22" xfId="1" quotePrefix="1" applyNumberFormat="1" applyFont="1" applyFill="1" applyBorder="1" applyAlignment="1" applyProtection="1">
      <alignment vertical="center"/>
    </xf>
    <xf numFmtId="0" fontId="16" fillId="0" borderId="0" xfId="1" quotePrefix="1" applyFont="1" applyFill="1" applyBorder="1" applyAlignment="1" applyProtection="1">
      <alignment horizontal="right" vertical="center" indent="1"/>
    </xf>
    <xf numFmtId="185" fontId="40" fillId="0" borderId="23" xfId="1" applyNumberFormat="1" applyFont="1" applyFill="1" applyBorder="1" applyAlignment="1" applyProtection="1">
      <alignment vertical="center"/>
    </xf>
    <xf numFmtId="185" fontId="16" fillId="0" borderId="0" xfId="1" applyNumberFormat="1" applyFont="1" applyFill="1" applyBorder="1" applyAlignment="1" applyProtection="1">
      <alignment vertical="center"/>
    </xf>
    <xf numFmtId="0" fontId="16" fillId="0" borderId="26" xfId="1" quotePrefix="1" applyFont="1" applyFill="1" applyBorder="1" applyAlignment="1" applyProtection="1">
      <alignment horizontal="right" vertical="center" indent="1"/>
    </xf>
    <xf numFmtId="185" fontId="40" fillId="0" borderId="25" xfId="1" applyNumberFormat="1" applyFont="1" applyFill="1" applyBorder="1" applyAlignment="1" applyProtection="1">
      <alignment vertical="center"/>
    </xf>
    <xf numFmtId="185" fontId="16" fillId="0" borderId="26" xfId="1" applyNumberFormat="1" applyFont="1" applyFill="1" applyBorder="1" applyAlignment="1" applyProtection="1">
      <alignment vertical="center"/>
    </xf>
    <xf numFmtId="0" fontId="16" fillId="0" borderId="2" xfId="1" applyFont="1" applyFill="1" applyBorder="1" applyAlignment="1" applyProtection="1">
      <alignment horizontal="center" vertical="center"/>
    </xf>
    <xf numFmtId="0" fontId="16" fillId="0" borderId="17" xfId="1" applyFont="1" applyFill="1" applyBorder="1" applyAlignment="1" applyProtection="1">
      <alignment horizontal="center" vertical="center"/>
    </xf>
    <xf numFmtId="0" fontId="16" fillId="0" borderId="21" xfId="1" applyFont="1" applyFill="1" applyBorder="1" applyAlignment="1" applyProtection="1">
      <alignment horizontal="right" vertical="center" indent="1"/>
    </xf>
    <xf numFmtId="182" fontId="16" fillId="0" borderId="22" xfId="21" applyNumberFormat="1" applyFont="1" applyFill="1" applyBorder="1" applyAlignment="1" applyProtection="1">
      <alignment vertical="center"/>
    </xf>
    <xf numFmtId="182" fontId="16" fillId="0" borderId="0" xfId="21" applyNumberFormat="1" applyFont="1" applyFill="1" applyBorder="1" applyAlignment="1" applyProtection="1">
      <alignment vertical="center"/>
    </xf>
    <xf numFmtId="182" fontId="16" fillId="0" borderId="26" xfId="21" applyNumberFormat="1" applyFont="1" applyFill="1" applyBorder="1" applyAlignment="1" applyProtection="1">
      <alignment vertical="center"/>
    </xf>
    <xf numFmtId="0" fontId="40" fillId="0" borderId="0" xfId="247" applyFont="1" applyFill="1">
      <alignment vertical="center"/>
    </xf>
    <xf numFmtId="0" fontId="2" fillId="0" borderId="0" xfId="247" applyFill="1" applyBorder="1">
      <alignment vertical="center"/>
    </xf>
    <xf numFmtId="0" fontId="16" fillId="0" borderId="26" xfId="247" applyFont="1" applyFill="1" applyBorder="1" applyAlignment="1" applyProtection="1">
      <alignment horizontal="right"/>
    </xf>
    <xf numFmtId="0" fontId="16" fillId="0" borderId="17" xfId="247" applyFont="1" applyFill="1" applyBorder="1" applyAlignment="1">
      <alignment horizontal="center" vertical="center"/>
    </xf>
    <xf numFmtId="182" fontId="16" fillId="0" borderId="22" xfId="247" applyNumberFormat="1" applyFont="1" applyFill="1" applyBorder="1" applyAlignment="1">
      <alignment vertical="center"/>
    </xf>
    <xf numFmtId="182" fontId="16" fillId="0" borderId="0" xfId="247" applyNumberFormat="1" applyFont="1" applyFill="1" applyBorder="1" applyAlignment="1">
      <alignment vertical="center"/>
    </xf>
    <xf numFmtId="182" fontId="16" fillId="0" borderId="26" xfId="247" applyNumberFormat="1" applyFont="1" applyFill="1" applyBorder="1" applyAlignment="1">
      <alignment vertical="center"/>
    </xf>
    <xf numFmtId="0" fontId="45" fillId="0" borderId="0" xfId="1" applyFont="1" applyFill="1" applyBorder="1" applyAlignment="1" applyProtection="1">
      <alignment vertical="center"/>
    </xf>
    <xf numFmtId="0" fontId="16" fillId="0" borderId="0" xfId="247" applyFont="1" applyFill="1" applyAlignment="1" applyProtection="1">
      <alignment horizontal="right" vertical="center"/>
    </xf>
    <xf numFmtId="0" fontId="40" fillId="0" borderId="0" xfId="248" applyFont="1" applyAlignment="1">
      <alignment vertical="center"/>
    </xf>
    <xf numFmtId="0" fontId="16" fillId="0" borderId="0" xfId="248" applyFont="1"/>
    <xf numFmtId="0" fontId="19" fillId="0" borderId="0" xfId="248"/>
    <xf numFmtId="58" fontId="16" fillId="0" borderId="26" xfId="248" quotePrefix="1" applyNumberFormat="1" applyFont="1" applyBorder="1" applyAlignment="1">
      <alignment horizontal="left" vertical="center" indent="1"/>
    </xf>
    <xf numFmtId="0" fontId="16" fillId="0" borderId="26" xfId="248" applyFont="1" applyBorder="1" applyAlignment="1">
      <alignment horizontal="left" vertical="center" indent="1"/>
    </xf>
    <xf numFmtId="0" fontId="16" fillId="0" borderId="0" xfId="248" quotePrefix="1" applyFont="1" applyAlignment="1">
      <alignment horizontal="left" vertical="center"/>
    </xf>
    <xf numFmtId="0" fontId="16" fillId="0" borderId="0" xfId="248" applyFont="1" applyAlignment="1">
      <alignment horizontal="left" vertical="center"/>
    </xf>
    <xf numFmtId="0" fontId="16" fillId="0" borderId="0" xfId="248" applyFont="1" applyAlignment="1">
      <alignment horizontal="right"/>
    </xf>
    <xf numFmtId="0" fontId="16" fillId="0" borderId="21" xfId="248" applyFont="1" applyBorder="1" applyAlignment="1">
      <alignment horizontal="center" vertical="center"/>
    </xf>
    <xf numFmtId="0" fontId="16" fillId="0" borderId="27" xfId="248" applyFont="1" applyBorder="1" applyAlignment="1">
      <alignment horizontal="center" vertical="center"/>
    </xf>
    <xf numFmtId="0" fontId="40" fillId="0" borderId="22" xfId="248" applyFont="1" applyBorder="1" applyAlignment="1">
      <alignment horizontal="center" vertical="center"/>
    </xf>
    <xf numFmtId="182" fontId="16" fillId="0" borderId="22" xfId="248" applyNumberFormat="1" applyFont="1" applyBorder="1" applyAlignment="1">
      <alignment horizontal="right" vertical="center"/>
    </xf>
    <xf numFmtId="182" fontId="40" fillId="0" borderId="22" xfId="248" applyNumberFormat="1" applyFont="1" applyBorder="1" applyAlignment="1">
      <alignment horizontal="right" vertical="center"/>
    </xf>
    <xf numFmtId="182" fontId="16" fillId="0" borderId="0" xfId="248" applyNumberFormat="1" applyFont="1" applyBorder="1" applyAlignment="1">
      <alignment horizontal="right" vertical="center"/>
    </xf>
    <xf numFmtId="182" fontId="40" fillId="0" borderId="0" xfId="248" applyNumberFormat="1" applyFont="1" applyBorder="1" applyAlignment="1">
      <alignment horizontal="right" vertical="center"/>
    </xf>
    <xf numFmtId="182" fontId="16" fillId="0" borderId="0" xfId="248" quotePrefix="1" applyNumberFormat="1" applyFont="1" applyBorder="1" applyAlignment="1">
      <alignment horizontal="right" vertical="center"/>
    </xf>
    <xf numFmtId="0" fontId="16" fillId="0" borderId="20" xfId="248" applyFont="1" applyBorder="1" applyAlignment="1">
      <alignment horizontal="left" vertical="center"/>
    </xf>
    <xf numFmtId="182" fontId="16" fillId="0" borderId="57" xfId="248" applyNumberFormat="1" applyFont="1" applyBorder="1" applyAlignment="1">
      <alignment horizontal="right" vertical="center"/>
    </xf>
    <xf numFmtId="182" fontId="16" fillId="0" borderId="58" xfId="248" applyNumberFormat="1" applyFont="1" applyBorder="1" applyAlignment="1">
      <alignment horizontal="right" vertical="center"/>
    </xf>
    <xf numFmtId="182" fontId="40" fillId="0" borderId="58" xfId="248" applyNumberFormat="1" applyFont="1" applyBorder="1" applyAlignment="1">
      <alignment horizontal="right" vertical="center"/>
    </xf>
    <xf numFmtId="0" fontId="16" fillId="0" borderId="41" xfId="248" applyFont="1" applyFill="1" applyBorder="1" applyAlignment="1">
      <alignment horizontal="left" vertical="center" indent="1"/>
    </xf>
    <xf numFmtId="0" fontId="16" fillId="0" borderId="40" xfId="248" applyFont="1" applyBorder="1" applyAlignment="1">
      <alignment horizontal="left" vertical="center"/>
    </xf>
    <xf numFmtId="0" fontId="16" fillId="0" borderId="40" xfId="248" applyFont="1" applyFill="1" applyBorder="1" applyAlignment="1">
      <alignment horizontal="left" vertical="center" wrapText="1"/>
    </xf>
    <xf numFmtId="182" fontId="16" fillId="0" borderId="60" xfId="248" applyNumberFormat="1" applyFont="1" applyBorder="1" applyAlignment="1">
      <alignment horizontal="right" vertical="center"/>
    </xf>
    <xf numFmtId="182" fontId="16" fillId="0" borderId="41" xfId="248" applyNumberFormat="1" applyFont="1" applyBorder="1" applyAlignment="1">
      <alignment horizontal="right" vertical="center"/>
    </xf>
    <xf numFmtId="182" fontId="40" fillId="0" borderId="41" xfId="248" applyNumberFormat="1" applyFont="1" applyBorder="1" applyAlignment="1">
      <alignment horizontal="right" vertical="center"/>
    </xf>
    <xf numFmtId="0" fontId="16" fillId="0" borderId="20" xfId="248" applyFont="1" applyFill="1" applyBorder="1" applyAlignment="1">
      <alignment horizontal="left" vertical="center" wrapText="1"/>
    </xf>
    <xf numFmtId="0" fontId="16" fillId="0" borderId="20" xfId="248" applyFont="1" applyFill="1" applyBorder="1" applyAlignment="1">
      <alignment horizontal="left" vertical="center" shrinkToFit="1"/>
    </xf>
    <xf numFmtId="0" fontId="16" fillId="0" borderId="56" xfId="248" applyFont="1" applyFill="1" applyBorder="1" applyAlignment="1">
      <alignment horizontal="center" vertical="center"/>
    </xf>
    <xf numFmtId="178" fontId="16" fillId="0" borderId="0" xfId="248" applyNumberFormat="1" applyFont="1" applyBorder="1" applyAlignment="1">
      <alignment horizontal="right" vertical="center"/>
    </xf>
    <xf numFmtId="178" fontId="40" fillId="0" borderId="0" xfId="248" applyNumberFormat="1" applyFont="1" applyBorder="1" applyAlignment="1">
      <alignment horizontal="right" vertical="center"/>
    </xf>
    <xf numFmtId="0" fontId="16" fillId="0" borderId="20" xfId="248" applyFont="1" applyFill="1" applyBorder="1" applyAlignment="1">
      <alignment horizontal="left" vertical="center" wrapText="1" indent="1"/>
    </xf>
    <xf numFmtId="0" fontId="16" fillId="0" borderId="24" xfId="248" applyFont="1" applyFill="1" applyBorder="1" applyAlignment="1">
      <alignment horizontal="left" vertical="center" wrapText="1" indent="1"/>
    </xf>
    <xf numFmtId="0" fontId="16" fillId="0" borderId="64" xfId="248" applyFont="1" applyBorder="1" applyAlignment="1">
      <alignment vertical="center"/>
    </xf>
    <xf numFmtId="0" fontId="16" fillId="0" borderId="64" xfId="248" applyFont="1" applyBorder="1" applyAlignment="1">
      <alignment vertical="center" wrapText="1"/>
    </xf>
    <xf numFmtId="0" fontId="16" fillId="0" borderId="0" xfId="248" applyFont="1" applyAlignment="1">
      <alignment vertical="center"/>
    </xf>
    <xf numFmtId="0" fontId="16" fillId="0" borderId="0" xfId="248" applyFont="1" applyAlignment="1">
      <alignment horizontal="right" vertical="center"/>
    </xf>
    <xf numFmtId="0" fontId="40" fillId="0" borderId="0" xfId="75" applyFont="1" applyAlignment="1">
      <alignment vertical="center"/>
    </xf>
    <xf numFmtId="0" fontId="16" fillId="0" borderId="0" xfId="75" applyFont="1" applyAlignment="1">
      <alignment vertical="center"/>
    </xf>
    <xf numFmtId="58" fontId="16" fillId="0" borderId="26" xfId="75" quotePrefix="1" applyNumberFormat="1" applyFont="1" applyBorder="1" applyAlignment="1">
      <alignment horizontal="left" vertical="center" indent="1"/>
    </xf>
    <xf numFmtId="0" fontId="16" fillId="0" borderId="0" xfId="75" applyFont="1" applyAlignment="1">
      <alignment horizontal="right"/>
    </xf>
    <xf numFmtId="0" fontId="16" fillId="0" borderId="15" xfId="75" applyFont="1" applyBorder="1" applyAlignment="1">
      <alignment horizontal="center" vertical="center"/>
    </xf>
    <xf numFmtId="0" fontId="16" fillId="0" borderId="17" xfId="75" applyFont="1" applyBorder="1" applyAlignment="1">
      <alignment horizontal="center" vertical="center"/>
    </xf>
    <xf numFmtId="0" fontId="40" fillId="0" borderId="21" xfId="75" applyFont="1" applyBorder="1" applyAlignment="1">
      <alignment horizontal="center" vertical="center"/>
    </xf>
    <xf numFmtId="182" fontId="40" fillId="0" borderId="22" xfId="75" applyNumberFormat="1" applyFont="1" applyBorder="1" applyAlignment="1">
      <alignment vertical="center"/>
    </xf>
    <xf numFmtId="0" fontId="16" fillId="0" borderId="20" xfId="75" applyFont="1" applyBorder="1" applyAlignment="1">
      <alignment horizontal="left" vertical="center" indent="1"/>
    </xf>
    <xf numFmtId="182" fontId="16" fillId="0" borderId="0" xfId="75" applyNumberFormat="1" applyFont="1" applyAlignment="1">
      <alignment vertical="center"/>
    </xf>
    <xf numFmtId="182" fontId="16" fillId="0" borderId="0" xfId="75" applyNumberFormat="1" applyFont="1" applyAlignment="1">
      <alignment horizontal="right" vertical="center"/>
    </xf>
    <xf numFmtId="182" fontId="16" fillId="0" borderId="0" xfId="75" applyNumberFormat="1" applyFont="1" applyBorder="1" applyAlignment="1">
      <alignment horizontal="right" vertical="center"/>
    </xf>
    <xf numFmtId="182" fontId="16" fillId="0" borderId="0" xfId="75" quotePrefix="1" applyNumberFormat="1" applyFont="1" applyBorder="1" applyAlignment="1">
      <alignment horizontal="right" vertical="center"/>
    </xf>
    <xf numFmtId="0" fontId="16" fillId="0" borderId="24" xfId="75" applyFont="1" applyBorder="1" applyAlignment="1">
      <alignment horizontal="left" vertical="center" indent="1"/>
    </xf>
    <xf numFmtId="182" fontId="16" fillId="0" borderId="26" xfId="75" applyNumberFormat="1" applyFont="1" applyBorder="1" applyAlignment="1">
      <alignment vertical="center"/>
    </xf>
    <xf numFmtId="182" fontId="16" fillId="0" borderId="26" xfId="75" applyNumberFormat="1" applyFont="1" applyBorder="1" applyAlignment="1">
      <alignment horizontal="right" vertical="center"/>
    </xf>
    <xf numFmtId="0" fontId="16" fillId="0" borderId="0" xfId="75" applyFont="1" applyAlignment="1">
      <alignment horizontal="left" vertical="center"/>
    </xf>
    <xf numFmtId="0" fontId="16" fillId="0" borderId="64" xfId="75" applyFont="1" applyBorder="1" applyAlignment="1">
      <alignment vertical="center"/>
    </xf>
    <xf numFmtId="0" fontId="16" fillId="0" borderId="0" xfId="75" applyFont="1" applyAlignment="1">
      <alignment horizontal="right" vertical="center"/>
    </xf>
    <xf numFmtId="0" fontId="16" fillId="0" borderId="0" xfId="75" applyFont="1"/>
    <xf numFmtId="38" fontId="40" fillId="0" borderId="0" xfId="21" applyFont="1" applyAlignment="1">
      <alignment vertical="center"/>
    </xf>
    <xf numFmtId="38" fontId="16" fillId="0" borderId="0" xfId="21" applyFont="1" applyAlignment="1">
      <alignment vertical="center"/>
    </xf>
    <xf numFmtId="38" fontId="16" fillId="0" borderId="26" xfId="21" applyFont="1" applyBorder="1" applyAlignment="1">
      <alignment vertical="center"/>
    </xf>
    <xf numFmtId="38" fontId="16" fillId="0" borderId="26" xfId="21" applyFont="1" applyBorder="1" applyAlignment="1">
      <alignment horizontal="right"/>
    </xf>
    <xf numFmtId="38" fontId="16" fillId="0" borderId="26" xfId="21" applyFont="1" applyBorder="1" applyAlignment="1">
      <alignment horizontal="center" vertical="center"/>
    </xf>
    <xf numFmtId="38" fontId="16" fillId="0" borderId="17" xfId="21" applyFont="1" applyFill="1" applyBorder="1" applyAlignment="1">
      <alignment horizontal="center" vertical="center"/>
    </xf>
    <xf numFmtId="38" fontId="16" fillId="0" borderId="0" xfId="21" applyFont="1" applyAlignment="1">
      <alignment horizontal="center" vertical="center"/>
    </xf>
    <xf numFmtId="38" fontId="40" fillId="0" borderId="21" xfId="21" applyFont="1" applyBorder="1" applyAlignment="1">
      <alignment horizontal="left" vertical="center"/>
    </xf>
    <xf numFmtId="182" fontId="40" fillId="0" borderId="64" xfId="1" applyNumberFormat="1" applyFont="1" applyFill="1" applyBorder="1" applyAlignment="1">
      <alignment horizontal="right" vertical="center"/>
    </xf>
    <xf numFmtId="38" fontId="16" fillId="0" borderId="20" xfId="21" applyFont="1" applyBorder="1" applyAlignment="1">
      <alignment horizontal="left" vertical="center"/>
    </xf>
    <xf numFmtId="186" fontId="16" fillId="0" borderId="0" xfId="9" quotePrefix="1" applyNumberFormat="1" applyFont="1" applyFill="1" applyBorder="1" applyAlignment="1">
      <alignment horizontal="right" vertical="center"/>
    </xf>
    <xf numFmtId="186" fontId="16" fillId="0" borderId="0" xfId="9" applyNumberFormat="1" applyFont="1" applyFill="1" applyBorder="1" applyAlignment="1">
      <alignment horizontal="right" vertical="center"/>
    </xf>
    <xf numFmtId="10" fontId="16" fillId="0" borderId="0" xfId="9" applyNumberFormat="1" applyFont="1" applyAlignment="1">
      <alignment horizontal="center" vertical="center"/>
    </xf>
    <xf numFmtId="38" fontId="16" fillId="0" borderId="20" xfId="21" applyFont="1" applyBorder="1" applyAlignment="1">
      <alignment vertical="center"/>
    </xf>
    <xf numFmtId="182" fontId="16" fillId="0" borderId="0" xfId="21" applyNumberFormat="1" applyFont="1" applyAlignment="1">
      <alignment horizontal="right" vertical="center"/>
    </xf>
    <xf numFmtId="38" fontId="16" fillId="0" borderId="20" xfId="21" applyFont="1" applyBorder="1" applyAlignment="1">
      <alignment horizontal="left" vertical="center" indent="1"/>
    </xf>
    <xf numFmtId="182" fontId="16" fillId="0" borderId="0" xfId="21" quotePrefix="1" applyNumberFormat="1" applyFont="1" applyAlignment="1">
      <alignment horizontal="right" vertical="center"/>
    </xf>
    <xf numFmtId="38" fontId="16" fillId="0" borderId="0" xfId="21" applyNumberFormat="1" applyFont="1" applyAlignment="1">
      <alignment vertical="center"/>
    </xf>
    <xf numFmtId="38" fontId="16" fillId="0" borderId="20" xfId="21" applyFont="1" applyFill="1" applyBorder="1" applyAlignment="1">
      <alignment horizontal="left" vertical="center" indent="1"/>
    </xf>
    <xf numFmtId="38" fontId="19" fillId="0" borderId="20" xfId="21" applyFont="1" applyBorder="1" applyAlignment="1">
      <alignment horizontal="left" vertical="center" indent="1"/>
    </xf>
    <xf numFmtId="38" fontId="16" fillId="0" borderId="24" xfId="21" applyFont="1" applyBorder="1" applyAlignment="1">
      <alignment horizontal="left" vertical="center"/>
    </xf>
    <xf numFmtId="182" fontId="16" fillId="0" borderId="25" xfId="21" applyNumberFormat="1" applyFont="1" applyBorder="1" applyAlignment="1">
      <alignment horizontal="right" vertical="center"/>
    </xf>
    <xf numFmtId="182" fontId="16" fillId="0" borderId="26" xfId="21" applyNumberFormat="1" applyFont="1" applyBorder="1" applyAlignment="1">
      <alignment horizontal="right" vertical="center"/>
    </xf>
    <xf numFmtId="38" fontId="48" fillId="0" borderId="0" xfId="21" applyFont="1" applyAlignment="1">
      <alignment vertical="center"/>
    </xf>
    <xf numFmtId="38" fontId="16" fillId="0" borderId="0" xfId="21" applyFont="1" applyAlignment="1">
      <alignment horizontal="right" vertical="center"/>
    </xf>
    <xf numFmtId="38" fontId="16" fillId="0" borderId="26" xfId="21" applyFont="1" applyBorder="1" applyAlignment="1">
      <alignment horizontal="right" vertical="center"/>
    </xf>
    <xf numFmtId="38" fontId="40" fillId="0" borderId="21" xfId="21" applyFont="1" applyBorder="1" applyAlignment="1">
      <alignment vertical="center"/>
    </xf>
    <xf numFmtId="182" fontId="40" fillId="0" borderId="0" xfId="21" applyNumberFormat="1" applyFont="1" applyAlignment="1">
      <alignment vertical="center"/>
    </xf>
    <xf numFmtId="186" fontId="16" fillId="0" borderId="0" xfId="21" quotePrefix="1" applyNumberFormat="1" applyFont="1" applyFill="1" applyAlignment="1">
      <alignment horizontal="right" vertical="center"/>
    </xf>
    <xf numFmtId="186" fontId="16" fillId="0" borderId="0" xfId="21" applyNumberFormat="1" applyFont="1" applyFill="1" applyAlignment="1">
      <alignment vertical="center"/>
    </xf>
    <xf numFmtId="182" fontId="16" fillId="0" borderId="0" xfId="21" applyNumberFormat="1" applyFont="1" applyAlignment="1">
      <alignment vertical="center"/>
    </xf>
    <xf numFmtId="38" fontId="16" fillId="0" borderId="64" xfId="21" applyFont="1" applyBorder="1" applyAlignment="1">
      <alignment vertical="center"/>
    </xf>
    <xf numFmtId="38" fontId="16" fillId="0" borderId="64" xfId="21" applyFont="1" applyBorder="1" applyAlignment="1">
      <alignment horizontal="right" vertical="center"/>
    </xf>
    <xf numFmtId="58" fontId="16" fillId="0" borderId="0" xfId="0" quotePrefix="1" applyNumberFormat="1" applyFont="1" applyFill="1" applyBorder="1" applyAlignment="1" applyProtection="1">
      <alignment horizontal="left" vertical="center" indent="1"/>
    </xf>
    <xf numFmtId="0" fontId="47" fillId="0" borderId="21" xfId="1" applyFont="1" applyFill="1" applyBorder="1" applyAlignment="1" applyProtection="1">
      <alignment horizontal="center" vertical="center"/>
    </xf>
    <xf numFmtId="0" fontId="47" fillId="0" borderId="53" xfId="0" quotePrefix="1" applyFont="1" applyFill="1" applyBorder="1" applyAlignment="1" applyProtection="1">
      <alignment horizontal="right" vertical="center" indent="1"/>
    </xf>
    <xf numFmtId="185" fontId="47" fillId="0" borderId="64" xfId="0" applyNumberFormat="1" applyFont="1" applyFill="1" applyBorder="1" applyAlignment="1" applyProtection="1">
      <alignment horizontal="right" vertical="center"/>
    </xf>
    <xf numFmtId="0" fontId="16" fillId="0" borderId="23" xfId="0" applyFont="1" applyFill="1" applyBorder="1" applyAlignment="1" applyProtection="1">
      <alignment horizontal="right" vertical="center" indent="1"/>
    </xf>
    <xf numFmtId="185" fontId="16" fillId="0" borderId="0" xfId="0" applyNumberFormat="1" applyFont="1" applyFill="1" applyAlignment="1" applyProtection="1">
      <alignment horizontal="right" vertical="center"/>
    </xf>
    <xf numFmtId="0" fontId="16" fillId="0" borderId="20" xfId="1" applyFont="1" applyFill="1" applyBorder="1" applyAlignment="1" applyProtection="1">
      <alignment horizontal="left" vertical="center" indent="1"/>
    </xf>
    <xf numFmtId="185" fontId="16" fillId="0" borderId="0" xfId="0" applyNumberFormat="1" applyFont="1" applyFill="1" applyBorder="1" applyAlignment="1" applyProtection="1">
      <alignment horizontal="right" vertical="center"/>
    </xf>
    <xf numFmtId="0" fontId="16" fillId="0" borderId="24" xfId="1" applyFont="1" applyFill="1" applyBorder="1" applyAlignment="1" applyProtection="1">
      <alignment horizontal="left" vertical="center" indent="1"/>
    </xf>
    <xf numFmtId="0" fontId="16" fillId="0" borderId="25" xfId="0" applyFont="1" applyFill="1" applyBorder="1" applyAlignment="1" applyProtection="1">
      <alignment horizontal="right" vertical="center" indent="1"/>
    </xf>
    <xf numFmtId="185" fontId="16" fillId="0" borderId="26" xfId="0" applyNumberFormat="1" applyFont="1" applyFill="1" applyBorder="1" applyAlignment="1" applyProtection="1">
      <alignment horizontal="right" vertical="center"/>
    </xf>
    <xf numFmtId="0" fontId="16" fillId="0" borderId="64" xfId="1" applyFont="1" applyFill="1" applyBorder="1" applyAlignment="1" applyProtection="1">
      <alignment vertical="center"/>
    </xf>
    <xf numFmtId="0" fontId="16" fillId="0" borderId="64" xfId="1" applyFont="1" applyFill="1" applyBorder="1" applyAlignment="1" applyProtection="1">
      <alignment horizontal="right" vertical="center"/>
    </xf>
    <xf numFmtId="0" fontId="40" fillId="0" borderId="0" xfId="1" applyFont="1" applyAlignment="1">
      <alignment vertical="center"/>
    </xf>
    <xf numFmtId="0" fontId="45" fillId="0" borderId="0" xfId="1" applyFont="1" applyAlignment="1">
      <alignment vertical="center"/>
    </xf>
    <xf numFmtId="58" fontId="16" fillId="0" borderId="26" xfId="1" quotePrefix="1" applyNumberFormat="1" applyFont="1" applyBorder="1" applyAlignment="1">
      <alignment horizontal="left" vertical="center" indent="1"/>
    </xf>
    <xf numFmtId="0" fontId="16" fillId="0" borderId="0" xfId="1" quotePrefix="1" applyFont="1" applyAlignment="1">
      <alignment vertical="center"/>
    </xf>
    <xf numFmtId="0" fontId="16" fillId="0" borderId="0" xfId="1" applyFont="1" applyAlignment="1">
      <alignment vertical="center"/>
    </xf>
    <xf numFmtId="0" fontId="16" fillId="0" borderId="26" xfId="1" applyFont="1" applyBorder="1" applyAlignment="1">
      <alignment vertical="center"/>
    </xf>
    <xf numFmtId="0" fontId="16" fillId="0" borderId="26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0" fontId="16" fillId="0" borderId="20" xfId="1" applyFont="1" applyBorder="1" applyAlignment="1">
      <alignment horizontal="left" vertical="center" indent="1"/>
    </xf>
    <xf numFmtId="187" fontId="16" fillId="0" borderId="0" xfId="1" applyNumberFormat="1" applyFont="1" applyAlignment="1">
      <alignment vertical="center"/>
    </xf>
    <xf numFmtId="0" fontId="16" fillId="0" borderId="20" xfId="1" applyFont="1" applyBorder="1" applyAlignment="1">
      <alignment horizontal="left" vertical="center" indent="2"/>
    </xf>
    <xf numFmtId="182" fontId="16" fillId="0" borderId="0" xfId="21" applyNumberFormat="1" applyFont="1" applyBorder="1" applyAlignment="1">
      <alignment vertical="center"/>
    </xf>
    <xf numFmtId="0" fontId="16" fillId="0" borderId="24" xfId="1" applyFont="1" applyBorder="1" applyAlignment="1">
      <alignment horizontal="left" vertical="center" indent="1"/>
    </xf>
    <xf numFmtId="182" fontId="16" fillId="0" borderId="26" xfId="21" applyNumberFormat="1" applyFont="1" applyBorder="1" applyAlignment="1">
      <alignment vertical="center"/>
    </xf>
    <xf numFmtId="187" fontId="16" fillId="0" borderId="26" xfId="1" applyNumberFormat="1" applyFont="1" applyBorder="1" applyAlignment="1">
      <alignment vertical="center"/>
    </xf>
    <xf numFmtId="0" fontId="16" fillId="0" borderId="0" xfId="1" applyFont="1" applyAlignment="1">
      <alignment horizontal="right" vertical="center"/>
    </xf>
    <xf numFmtId="0" fontId="45" fillId="0" borderId="0" xfId="1" applyFont="1"/>
    <xf numFmtId="58" fontId="16" fillId="0" borderId="26" xfId="1" applyNumberFormat="1" applyFont="1" applyBorder="1" applyAlignment="1">
      <alignment horizontal="left" vertical="center" indent="1"/>
    </xf>
    <xf numFmtId="0" fontId="16" fillId="0" borderId="26" xfId="1" applyFont="1" applyBorder="1"/>
    <xf numFmtId="0" fontId="16" fillId="0" borderId="0" xfId="1" applyFont="1"/>
    <xf numFmtId="0" fontId="40" fillId="0" borderId="15" xfId="1" applyFont="1" applyBorder="1" applyAlignment="1">
      <alignment horizontal="center" vertical="center" wrapText="1"/>
    </xf>
    <xf numFmtId="0" fontId="16" fillId="0" borderId="20" xfId="1" applyFont="1" applyBorder="1" applyAlignment="1">
      <alignment horizontal="right" vertical="center"/>
    </xf>
    <xf numFmtId="182" fontId="40" fillId="0" borderId="23" xfId="21" applyNumberFormat="1" applyFont="1" applyBorder="1" applyAlignment="1">
      <alignment vertical="center"/>
    </xf>
    <xf numFmtId="182" fontId="16" fillId="0" borderId="0" xfId="1" applyNumberFormat="1" applyFont="1" applyBorder="1" applyAlignment="1">
      <alignment vertical="center"/>
    </xf>
    <xf numFmtId="187" fontId="16" fillId="0" borderId="0" xfId="1" applyNumberFormat="1" applyFont="1" applyBorder="1" applyAlignment="1">
      <alignment vertical="center"/>
    </xf>
    <xf numFmtId="0" fontId="16" fillId="0" borderId="20" xfId="1" quotePrefix="1" applyFont="1" applyBorder="1" applyAlignment="1">
      <alignment horizontal="right" vertical="center"/>
    </xf>
    <xf numFmtId="0" fontId="16" fillId="0" borderId="24" xfId="1" quotePrefix="1" applyFont="1" applyBorder="1" applyAlignment="1">
      <alignment horizontal="right" vertical="center"/>
    </xf>
    <xf numFmtId="182" fontId="40" fillId="0" borderId="25" xfId="21" applyNumberFormat="1" applyFont="1" applyBorder="1" applyAlignment="1">
      <alignment vertical="center"/>
    </xf>
    <xf numFmtId="182" fontId="16" fillId="0" borderId="26" xfId="1" applyNumberFormat="1" applyFont="1" applyBorder="1" applyAlignment="1">
      <alignment vertical="center"/>
    </xf>
    <xf numFmtId="38" fontId="16" fillId="0" borderId="0" xfId="21" applyFont="1"/>
    <xf numFmtId="0" fontId="2" fillId="0" borderId="0" xfId="1"/>
    <xf numFmtId="38" fontId="16" fillId="0" borderId="26" xfId="21" applyFont="1" applyBorder="1" applyAlignment="1">
      <alignment horizontal="left" vertical="center" indent="1"/>
    </xf>
    <xf numFmtId="38" fontId="16" fillId="0" borderId="26" xfId="21" applyFont="1" applyBorder="1"/>
    <xf numFmtId="38" fontId="16" fillId="0" borderId="17" xfId="21" applyFont="1" applyBorder="1" applyAlignment="1">
      <alignment horizontal="centerContinuous" vertical="center"/>
    </xf>
    <xf numFmtId="38" fontId="16" fillId="0" borderId="2" xfId="21" applyFont="1" applyBorder="1" applyAlignment="1">
      <alignment horizontal="centerContinuous" vertical="center"/>
    </xf>
    <xf numFmtId="38" fontId="16" fillId="0" borderId="16" xfId="21" applyFont="1" applyBorder="1" applyAlignment="1">
      <alignment horizontal="centerContinuous" vertical="center"/>
    </xf>
    <xf numFmtId="38" fontId="16" fillId="0" borderId="15" xfId="21" applyFont="1" applyBorder="1" applyAlignment="1">
      <alignment horizontal="center" vertical="center" wrapText="1"/>
    </xf>
    <xf numFmtId="0" fontId="16" fillId="0" borderId="20" xfId="21" applyNumberFormat="1" applyFont="1" applyBorder="1" applyAlignment="1">
      <alignment horizontal="right" vertical="center" indent="1"/>
    </xf>
    <xf numFmtId="182" fontId="40" fillId="0" borderId="0" xfId="21" applyNumberFormat="1" applyFont="1" applyBorder="1" applyAlignment="1">
      <alignment horizontal="right" vertical="center"/>
    </xf>
    <xf numFmtId="182" fontId="16" fillId="0" borderId="0" xfId="21" applyNumberFormat="1" applyFont="1" applyBorder="1" applyAlignment="1">
      <alignment horizontal="right" vertical="center"/>
    </xf>
    <xf numFmtId="0" fontId="16" fillId="0" borderId="20" xfId="21" quotePrefix="1" applyNumberFormat="1" applyFont="1" applyBorder="1" applyAlignment="1">
      <alignment horizontal="right" vertical="center" indent="1"/>
    </xf>
    <xf numFmtId="0" fontId="16" fillId="0" borderId="24" xfId="21" quotePrefix="1" applyNumberFormat="1" applyFont="1" applyBorder="1" applyAlignment="1">
      <alignment horizontal="right" vertical="center" indent="1"/>
    </xf>
    <xf numFmtId="182" fontId="40" fillId="0" borderId="26" xfId="21" applyNumberFormat="1" applyFont="1" applyBorder="1" applyAlignment="1">
      <alignment horizontal="right" vertical="center"/>
    </xf>
    <xf numFmtId="182" fontId="16" fillId="0" borderId="64" xfId="21" applyNumberFormat="1" applyFont="1" applyBorder="1" applyAlignment="1">
      <alignment vertical="center"/>
    </xf>
    <xf numFmtId="38" fontId="16" fillId="0" borderId="64" xfId="21" applyFont="1" applyBorder="1" applyAlignment="1">
      <alignment vertical="center" wrapText="1"/>
    </xf>
    <xf numFmtId="38" fontId="16" fillId="0" borderId="0" xfId="21" applyFont="1" applyBorder="1" applyAlignment="1">
      <alignment vertical="center" wrapText="1"/>
    </xf>
    <xf numFmtId="38" fontId="16" fillId="0" borderId="64" xfId="21" applyFont="1" applyBorder="1"/>
    <xf numFmtId="38" fontId="16" fillId="0" borderId="0" xfId="21" applyFont="1" applyBorder="1" applyAlignment="1">
      <alignment horizontal="center" vertical="center" wrapText="1"/>
    </xf>
    <xf numFmtId="38" fontId="16" fillId="0" borderId="26" xfId="21" applyFont="1" applyBorder="1" applyAlignment="1">
      <alignment vertical="center" wrapText="1"/>
    </xf>
    <xf numFmtId="38" fontId="47" fillId="0" borderId="21" xfId="21" applyFont="1" applyBorder="1" applyAlignment="1">
      <alignment horizontal="center" vertical="center"/>
    </xf>
    <xf numFmtId="182" fontId="47" fillId="0" borderId="64" xfId="21" applyNumberFormat="1" applyFont="1" applyBorder="1" applyAlignment="1">
      <alignment horizontal="right" vertical="center"/>
    </xf>
    <xf numFmtId="38" fontId="16" fillId="0" borderId="24" xfId="21" applyFont="1" applyBorder="1" applyAlignment="1">
      <alignment horizontal="left" vertical="center" indent="1"/>
    </xf>
    <xf numFmtId="38" fontId="16" fillId="0" borderId="0" xfId="21" applyFont="1" applyAlignment="1">
      <alignment horizontal="left" vertical="center"/>
    </xf>
    <xf numFmtId="0" fontId="40" fillId="0" borderId="0" xfId="249" applyFont="1" applyAlignment="1">
      <alignment vertical="center"/>
    </xf>
    <xf numFmtId="0" fontId="16" fillId="0" borderId="0" xfId="249" applyFont="1"/>
    <xf numFmtId="0" fontId="19" fillId="0" borderId="0" xfId="249" applyFont="1"/>
    <xf numFmtId="0" fontId="16" fillId="0" borderId="0" xfId="249" applyFont="1" applyFill="1" applyAlignment="1">
      <alignment vertical="center"/>
    </xf>
    <xf numFmtId="189" fontId="42" fillId="0" borderId="0" xfId="249" applyNumberFormat="1" applyFont="1" applyFill="1" applyAlignment="1">
      <alignment horizontal="right" vertical="center"/>
    </xf>
    <xf numFmtId="190" fontId="42" fillId="0" borderId="0" xfId="249" applyNumberFormat="1" applyFont="1" applyFill="1" applyAlignment="1">
      <alignment horizontal="right" vertical="center"/>
    </xf>
    <xf numFmtId="190" fontId="42" fillId="0" borderId="0" xfId="249" applyNumberFormat="1" applyFont="1" applyFill="1" applyAlignment="1">
      <alignment horizontal="left" vertical="center"/>
    </xf>
    <xf numFmtId="49" fontId="42" fillId="0" borderId="0" xfId="249" applyNumberFormat="1" applyFont="1" applyFill="1" applyAlignment="1">
      <alignment vertical="center"/>
    </xf>
    <xf numFmtId="49" fontId="64" fillId="0" borderId="0" xfId="249" applyNumberFormat="1" applyFont="1" applyAlignment="1">
      <alignment vertical="center"/>
    </xf>
    <xf numFmtId="49" fontId="42" fillId="0" borderId="0" xfId="249" quotePrefix="1" applyNumberFormat="1" applyFont="1" applyAlignment="1">
      <alignment horizontal="left" vertical="center" indent="1"/>
    </xf>
    <xf numFmtId="188" fontId="42" fillId="0" borderId="26" xfId="249" applyNumberFormat="1" applyFont="1" applyFill="1" applyBorder="1" applyAlignment="1"/>
    <xf numFmtId="49" fontId="65" fillId="0" borderId="0" xfId="249" applyNumberFormat="1" applyFont="1" applyAlignment="1">
      <alignment vertical="center"/>
    </xf>
    <xf numFmtId="190" fontId="42" fillId="0" borderId="68" xfId="249" applyNumberFormat="1" applyFont="1" applyFill="1" applyBorder="1" applyAlignment="1">
      <alignment horizontal="center" vertical="center"/>
    </xf>
    <xf numFmtId="190" fontId="42" fillId="0" borderId="69" xfId="249" applyNumberFormat="1" applyFont="1" applyFill="1" applyBorder="1" applyAlignment="1">
      <alignment horizontal="center" vertical="center"/>
    </xf>
    <xf numFmtId="190" fontId="42" fillId="0" borderId="27" xfId="249" applyNumberFormat="1" applyFont="1" applyFill="1" applyBorder="1" applyAlignment="1">
      <alignment horizontal="center" vertical="center"/>
    </xf>
    <xf numFmtId="190" fontId="42" fillId="0" borderId="70" xfId="249" applyNumberFormat="1" applyFont="1" applyFill="1" applyBorder="1" applyAlignment="1">
      <alignment horizontal="center" vertical="center"/>
    </xf>
    <xf numFmtId="49" fontId="66" fillId="0" borderId="21" xfId="249" applyNumberFormat="1" applyFont="1" applyFill="1" applyBorder="1" applyAlignment="1">
      <alignment horizontal="center" vertical="center" shrinkToFit="1"/>
    </xf>
    <xf numFmtId="182" fontId="66" fillId="0" borderId="64" xfId="249" applyNumberFormat="1" applyFont="1" applyFill="1" applyBorder="1" applyAlignment="1">
      <alignment horizontal="right" vertical="center"/>
    </xf>
    <xf numFmtId="49" fontId="42" fillId="0" borderId="20" xfId="249" applyNumberFormat="1" applyFont="1" applyFill="1" applyBorder="1" applyAlignment="1">
      <alignment vertical="center" shrinkToFit="1"/>
    </xf>
    <xf numFmtId="182" fontId="42" fillId="0" borderId="0" xfId="249" applyNumberFormat="1" applyFont="1" applyFill="1" applyBorder="1" applyAlignment="1">
      <alignment horizontal="right" vertical="center"/>
    </xf>
    <xf numFmtId="49" fontId="42" fillId="0" borderId="20" xfId="249" applyNumberFormat="1" applyFont="1" applyFill="1" applyBorder="1" applyAlignment="1">
      <alignment horizontal="left" vertical="center" indent="1" shrinkToFit="1"/>
    </xf>
    <xf numFmtId="182" fontId="42" fillId="0" borderId="0" xfId="249" quotePrefix="1" applyNumberFormat="1" applyFont="1" applyFill="1" applyBorder="1" applyAlignment="1">
      <alignment horizontal="right" vertical="center"/>
    </xf>
    <xf numFmtId="0" fontId="42" fillId="0" borderId="20" xfId="249" applyNumberFormat="1" applyFont="1" applyFill="1" applyBorder="1" applyAlignment="1">
      <alignment horizontal="left" vertical="center" indent="1" shrinkToFit="1"/>
    </xf>
    <xf numFmtId="49" fontId="42" fillId="0" borderId="24" xfId="249" applyNumberFormat="1" applyFont="1" applyFill="1" applyBorder="1" applyAlignment="1">
      <alignment horizontal="left" vertical="center" indent="1" shrinkToFit="1"/>
    </xf>
    <xf numFmtId="182" fontId="42" fillId="0" borderId="26" xfId="249" applyNumberFormat="1" applyFont="1" applyFill="1" applyBorder="1" applyAlignment="1">
      <alignment horizontal="right" vertical="center"/>
    </xf>
    <xf numFmtId="182" fontId="16" fillId="0" borderId="0" xfId="21" applyNumberFormat="1" applyFont="1" applyAlignment="1"/>
    <xf numFmtId="182" fontId="16" fillId="0" borderId="64" xfId="21" applyNumberFormat="1" applyFont="1" applyBorder="1" applyAlignment="1">
      <alignment vertical="top"/>
    </xf>
    <xf numFmtId="38" fontId="16" fillId="0" borderId="64" xfId="21" applyFont="1" applyBorder="1" applyAlignment="1">
      <alignment vertical="top" wrapText="1"/>
    </xf>
    <xf numFmtId="182" fontId="16" fillId="0" borderId="0" xfId="21" applyNumberFormat="1" applyFont="1" applyBorder="1" applyAlignment="1">
      <alignment vertical="top"/>
    </xf>
    <xf numFmtId="38" fontId="16" fillId="0" borderId="0" xfId="21" applyFont="1" applyBorder="1" applyAlignment="1">
      <alignment vertical="top" wrapText="1"/>
    </xf>
    <xf numFmtId="182" fontId="16" fillId="0" borderId="0" xfId="249" applyNumberFormat="1" applyFont="1" applyAlignment="1"/>
    <xf numFmtId="0" fontId="16" fillId="0" borderId="0" xfId="75" applyFont="1" applyFill="1" applyAlignment="1">
      <alignment vertical="center"/>
    </xf>
    <xf numFmtId="0" fontId="19" fillId="0" borderId="0" xfId="75" applyFont="1"/>
    <xf numFmtId="188" fontId="16" fillId="0" borderId="0" xfId="75" quotePrefix="1" applyNumberFormat="1" applyFont="1" applyFill="1" applyBorder="1" applyAlignment="1">
      <alignment horizontal="left" vertical="center" indent="1"/>
    </xf>
    <xf numFmtId="49" fontId="42" fillId="0" borderId="0" xfId="75" applyNumberFormat="1" applyFont="1" applyFill="1" applyAlignment="1">
      <alignment vertical="center"/>
    </xf>
    <xf numFmtId="191" fontId="42" fillId="0" borderId="0" xfId="75" applyNumberFormat="1" applyFont="1" applyFill="1" applyAlignment="1">
      <alignment vertical="center"/>
    </xf>
    <xf numFmtId="49" fontId="65" fillId="0" borderId="0" xfId="75" applyNumberFormat="1" applyFont="1" applyAlignment="1">
      <alignment vertical="center"/>
    </xf>
    <xf numFmtId="191" fontId="16" fillId="0" borderId="26" xfId="75" applyNumberFormat="1" applyFont="1" applyFill="1" applyBorder="1" applyAlignment="1">
      <alignment horizontal="center" vertical="center" wrapText="1"/>
    </xf>
    <xf numFmtId="191" fontId="60" fillId="0" borderId="15" xfId="75" applyNumberFormat="1" applyFont="1" applyFill="1" applyBorder="1" applyAlignment="1">
      <alignment horizontal="center" vertical="center" wrapText="1"/>
    </xf>
    <xf numFmtId="191" fontId="44" fillId="0" borderId="2" xfId="75" applyNumberFormat="1" applyFont="1" applyFill="1" applyBorder="1" applyAlignment="1">
      <alignment horizontal="center" vertical="center" wrapText="1"/>
    </xf>
    <xf numFmtId="0" fontId="44" fillId="0" borderId="15" xfId="75" applyNumberFormat="1" applyFont="1" applyBorder="1" applyAlignment="1">
      <alignment horizontal="center" vertical="center" wrapText="1"/>
    </xf>
    <xf numFmtId="191" fontId="44" fillId="0" borderId="2" xfId="75" applyNumberFormat="1" applyFont="1" applyFill="1" applyBorder="1" applyAlignment="1">
      <alignment horizontal="center" vertical="center" wrapText="1" shrinkToFit="1"/>
    </xf>
    <xf numFmtId="191" fontId="44" fillId="0" borderId="15" xfId="75" applyNumberFormat="1" applyFont="1" applyFill="1" applyBorder="1" applyAlignment="1">
      <alignment horizontal="center" vertical="center" wrapText="1" shrinkToFit="1"/>
    </xf>
    <xf numFmtId="0" fontId="40" fillId="0" borderId="20" xfId="75" applyFont="1" applyFill="1" applyBorder="1" applyAlignment="1">
      <alignment vertical="center"/>
    </xf>
    <xf numFmtId="182" fontId="66" fillId="0" borderId="0" xfId="75" quotePrefix="1" applyNumberFormat="1" applyFont="1" applyFill="1" applyBorder="1" applyAlignment="1">
      <alignment horizontal="right" vertical="center"/>
    </xf>
    <xf numFmtId="182" fontId="16" fillId="0" borderId="20" xfId="75" applyNumberFormat="1" applyFont="1" applyFill="1" applyBorder="1" applyAlignment="1">
      <alignment horizontal="left" vertical="center" indent="1"/>
    </xf>
    <xf numFmtId="182" fontId="42" fillId="0" borderId="0" xfId="75" quotePrefix="1" applyNumberFormat="1" applyFont="1" applyFill="1" applyBorder="1" applyAlignment="1">
      <alignment horizontal="right" vertical="center"/>
    </xf>
    <xf numFmtId="0" fontId="19" fillId="0" borderId="0" xfId="75" applyFont="1" applyAlignment="1">
      <alignment vertical="center"/>
    </xf>
    <xf numFmtId="182" fontId="46" fillId="0" borderId="20" xfId="75" applyNumberFormat="1" applyFont="1" applyFill="1" applyBorder="1" applyAlignment="1">
      <alignment horizontal="left" vertical="center" indent="2"/>
    </xf>
    <xf numFmtId="182" fontId="42" fillId="0" borderId="0" xfId="75" applyNumberFormat="1" applyFont="1" applyFill="1" applyBorder="1" applyAlignment="1">
      <alignment horizontal="right" vertical="center"/>
    </xf>
    <xf numFmtId="182" fontId="16" fillId="0" borderId="20" xfId="75" applyNumberFormat="1" applyFont="1" applyFill="1" applyBorder="1" applyAlignment="1">
      <alignment horizontal="left" vertical="center" indent="2"/>
    </xf>
    <xf numFmtId="0" fontId="40" fillId="0" borderId="40" xfId="75" applyFont="1" applyFill="1" applyBorder="1" applyAlignment="1">
      <alignment vertical="center"/>
    </xf>
    <xf numFmtId="182" fontId="66" fillId="0" borderId="41" xfId="75" quotePrefix="1" applyNumberFormat="1" applyFont="1" applyFill="1" applyBorder="1" applyAlignment="1">
      <alignment horizontal="right" vertical="center"/>
    </xf>
    <xf numFmtId="0" fontId="16" fillId="0" borderId="20" xfId="75" applyFont="1" applyFill="1" applyBorder="1" applyAlignment="1">
      <alignment horizontal="left" vertical="center" indent="1"/>
    </xf>
    <xf numFmtId="0" fontId="46" fillId="0" borderId="20" xfId="75" applyFont="1" applyFill="1" applyBorder="1" applyAlignment="1">
      <alignment horizontal="left" vertical="center" indent="2"/>
    </xf>
    <xf numFmtId="0" fontId="16" fillId="0" borderId="20" xfId="75" applyFont="1" applyFill="1" applyBorder="1" applyAlignment="1">
      <alignment horizontal="left" vertical="center" indent="2"/>
    </xf>
    <xf numFmtId="0" fontId="16" fillId="0" borderId="24" xfId="75" applyFont="1" applyFill="1" applyBorder="1" applyAlignment="1">
      <alignment horizontal="left" vertical="center" indent="1"/>
    </xf>
    <xf numFmtId="182" fontId="42" fillId="0" borderId="26" xfId="75" quotePrefix="1" applyNumberFormat="1" applyFont="1" applyFill="1" applyBorder="1" applyAlignment="1">
      <alignment horizontal="right" vertical="center"/>
    </xf>
    <xf numFmtId="182" fontId="42" fillId="0" borderId="26" xfId="75" applyNumberFormat="1" applyFont="1" applyFill="1" applyBorder="1" applyAlignment="1">
      <alignment horizontal="right" vertical="center"/>
    </xf>
    <xf numFmtId="38" fontId="16" fillId="0" borderId="0" xfId="24" applyFont="1" applyAlignment="1">
      <alignment vertical="center"/>
    </xf>
    <xf numFmtId="38" fontId="16" fillId="0" borderId="64" xfId="24" applyFont="1" applyBorder="1" applyAlignment="1">
      <alignment vertical="center" wrapText="1"/>
    </xf>
    <xf numFmtId="38" fontId="16" fillId="0" borderId="0" xfId="24" applyFont="1" applyAlignment="1"/>
    <xf numFmtId="38" fontId="16" fillId="0" borderId="0" xfId="24" applyFont="1" applyBorder="1" applyAlignment="1">
      <alignment vertical="center" wrapText="1"/>
    </xf>
    <xf numFmtId="0" fontId="40" fillId="0" borderId="0" xfId="75" applyFont="1" applyFill="1" applyBorder="1" applyAlignment="1">
      <alignment vertical="center"/>
    </xf>
    <xf numFmtId="0" fontId="16" fillId="0" borderId="0" xfId="75" applyFont="1" applyBorder="1" applyAlignment="1">
      <alignment vertical="center"/>
    </xf>
    <xf numFmtId="0" fontId="16" fillId="0" borderId="0" xfId="75" applyNumberFormat="1" applyFont="1" applyBorder="1" applyAlignment="1">
      <alignment vertical="center"/>
    </xf>
    <xf numFmtId="188" fontId="16" fillId="0" borderId="0" xfId="75" applyNumberFormat="1" applyFont="1" applyFill="1" applyBorder="1" applyAlignment="1">
      <alignment horizontal="left" vertical="center" indent="1"/>
    </xf>
    <xf numFmtId="188" fontId="16" fillId="0" borderId="0" xfId="75" applyNumberFormat="1" applyFont="1" applyFill="1" applyBorder="1" applyAlignment="1">
      <alignment horizontal="left" vertical="center"/>
    </xf>
    <xf numFmtId="191" fontId="42" fillId="0" borderId="0" xfId="75" applyNumberFormat="1" applyFont="1" applyFill="1" applyBorder="1" applyAlignment="1">
      <alignment horizontal="right" vertical="center"/>
    </xf>
    <xf numFmtId="191" fontId="42" fillId="0" borderId="0" xfId="75" applyNumberFormat="1" applyFont="1" applyFill="1" applyBorder="1" applyAlignment="1">
      <alignment horizontal="right"/>
    </xf>
    <xf numFmtId="0" fontId="42" fillId="0" borderId="0" xfId="75" applyNumberFormat="1" applyFont="1" applyBorder="1" applyAlignment="1">
      <alignment vertical="center"/>
    </xf>
    <xf numFmtId="191" fontId="16" fillId="0" borderId="15" xfId="75" applyNumberFormat="1" applyFont="1" applyFill="1" applyBorder="1" applyAlignment="1">
      <alignment horizontal="center" vertical="center"/>
    </xf>
    <xf numFmtId="191" fontId="16" fillId="0" borderId="15" xfId="75" applyNumberFormat="1" applyFont="1" applyFill="1" applyBorder="1" applyAlignment="1">
      <alignment horizontal="center" vertical="center" wrapText="1"/>
    </xf>
    <xf numFmtId="191" fontId="16" fillId="0" borderId="17" xfId="75" applyNumberFormat="1" applyFont="1" applyFill="1" applyBorder="1" applyAlignment="1">
      <alignment horizontal="center" vertical="center" wrapText="1"/>
    </xf>
    <xf numFmtId="192" fontId="42" fillId="0" borderId="27" xfId="75" applyNumberFormat="1" applyFont="1" applyFill="1" applyBorder="1" applyAlignment="1">
      <alignment horizontal="center" vertical="center"/>
    </xf>
    <xf numFmtId="182" fontId="42" fillId="0" borderId="64" xfId="24" quotePrefix="1" applyNumberFormat="1" applyFont="1" applyFill="1" applyBorder="1" applyAlignment="1">
      <alignment horizontal="right" vertical="center"/>
    </xf>
    <xf numFmtId="178" fontId="42" fillId="0" borderId="64" xfId="24" quotePrefix="1" applyNumberFormat="1" applyFont="1" applyFill="1" applyBorder="1" applyAlignment="1">
      <alignment horizontal="right" vertical="center"/>
    </xf>
    <xf numFmtId="192" fontId="42" fillId="0" borderId="72" xfId="75" applyNumberFormat="1" applyFont="1" applyFill="1" applyBorder="1" applyAlignment="1">
      <alignment horizontal="center" vertical="center"/>
    </xf>
    <xf numFmtId="182" fontId="42" fillId="0" borderId="55" xfId="24" applyNumberFormat="1" applyFont="1" applyFill="1" applyBorder="1" applyAlignment="1">
      <alignment horizontal="right" vertical="center"/>
    </xf>
    <xf numFmtId="178" fontId="42" fillId="0" borderId="55" xfId="24" applyNumberFormat="1" applyFont="1" applyFill="1" applyBorder="1" applyAlignment="1">
      <alignment horizontal="right" vertical="center"/>
    </xf>
    <xf numFmtId="192" fontId="42" fillId="0" borderId="31" xfId="75" applyNumberFormat="1" applyFont="1" applyFill="1" applyBorder="1" applyAlignment="1">
      <alignment horizontal="center" vertical="center"/>
    </xf>
    <xf numFmtId="182" fontId="42" fillId="0" borderId="0" xfId="24" quotePrefix="1" applyNumberFormat="1" applyFont="1" applyFill="1" applyBorder="1" applyAlignment="1">
      <alignment horizontal="right" vertical="center"/>
    </xf>
    <xf numFmtId="178" fontId="42" fillId="0" borderId="0" xfId="24" quotePrefix="1" applyNumberFormat="1" applyFont="1" applyFill="1" applyBorder="1" applyAlignment="1">
      <alignment horizontal="right" vertical="center"/>
    </xf>
    <xf numFmtId="182" fontId="42" fillId="0" borderId="55" xfId="24" quotePrefix="1" applyNumberFormat="1" applyFont="1" applyFill="1" applyBorder="1" applyAlignment="1">
      <alignment horizontal="right" vertical="center"/>
    </xf>
    <xf numFmtId="178" fontId="42" fillId="0" borderId="55" xfId="24" quotePrefix="1" applyNumberFormat="1" applyFont="1" applyFill="1" applyBorder="1" applyAlignment="1">
      <alignment horizontal="right" vertical="center"/>
    </xf>
    <xf numFmtId="192" fontId="42" fillId="0" borderId="73" xfId="75" applyNumberFormat="1" applyFont="1" applyFill="1" applyBorder="1" applyAlignment="1">
      <alignment horizontal="center" vertical="center"/>
    </xf>
    <xf numFmtId="182" fontId="42" fillId="0" borderId="41" xfId="24" quotePrefix="1" applyNumberFormat="1" applyFont="1" applyFill="1" applyBorder="1" applyAlignment="1">
      <alignment horizontal="right" vertical="center"/>
    </xf>
    <xf numFmtId="178" fontId="42" fillId="0" borderId="41" xfId="24" quotePrefix="1" applyNumberFormat="1" applyFont="1" applyFill="1" applyBorder="1" applyAlignment="1">
      <alignment horizontal="right" vertical="center"/>
    </xf>
    <xf numFmtId="182" fontId="42" fillId="0" borderId="41" xfId="75" applyNumberFormat="1" applyFont="1" applyFill="1" applyBorder="1" applyAlignment="1">
      <alignment horizontal="right" vertical="center"/>
    </xf>
    <xf numFmtId="192" fontId="42" fillId="0" borderId="29" xfId="75" applyNumberFormat="1" applyFont="1" applyFill="1" applyBorder="1" applyAlignment="1">
      <alignment horizontal="center" vertical="center"/>
    </xf>
    <xf numFmtId="182" fontId="42" fillId="0" borderId="26" xfId="24" quotePrefix="1" applyNumberFormat="1" applyFont="1" applyFill="1" applyBorder="1" applyAlignment="1">
      <alignment horizontal="right" vertical="center"/>
    </xf>
    <xf numFmtId="178" fontId="42" fillId="0" borderId="26" xfId="24" quotePrefix="1" applyNumberFormat="1" applyFont="1" applyFill="1" applyBorder="1" applyAlignment="1">
      <alignment horizontal="right" vertical="center"/>
    </xf>
    <xf numFmtId="0" fontId="16" fillId="0" borderId="0" xfId="75" applyFont="1" applyFill="1" applyBorder="1" applyAlignment="1">
      <alignment vertical="center"/>
    </xf>
    <xf numFmtId="193" fontId="67" fillId="0" borderId="0" xfId="75" quotePrefix="1" applyNumberFormat="1" applyFont="1" applyFill="1" applyBorder="1" applyAlignment="1">
      <alignment horizontal="right" vertical="center"/>
    </xf>
    <xf numFmtId="193" fontId="42" fillId="0" borderId="0" xfId="75" quotePrefix="1" applyNumberFormat="1" applyFont="1" applyFill="1" applyBorder="1" applyAlignment="1">
      <alignment horizontal="right" vertical="center"/>
    </xf>
    <xf numFmtId="0" fontId="19" fillId="0" borderId="0" xfId="75" applyFont="1" applyBorder="1" applyAlignment="1">
      <alignment vertical="center"/>
    </xf>
    <xf numFmtId="0" fontId="16" fillId="0" borderId="0" xfId="75" applyFont="1" applyFill="1" applyBorder="1" applyAlignment="1">
      <alignment horizontal="left" vertical="center"/>
    </xf>
    <xf numFmtId="193" fontId="42" fillId="0" borderId="0" xfId="75" applyNumberFormat="1" applyFont="1" applyFill="1" applyBorder="1" applyAlignment="1">
      <alignment horizontal="right" vertical="center"/>
    </xf>
    <xf numFmtId="0" fontId="40" fillId="0" borderId="0" xfId="1" applyFont="1" applyFill="1" applyBorder="1" applyAlignment="1">
      <alignment horizontal="left" vertical="center"/>
    </xf>
    <xf numFmtId="0" fontId="45" fillId="0" borderId="0" xfId="1" applyFont="1" applyFill="1" applyAlignment="1">
      <alignment vertical="center"/>
    </xf>
    <xf numFmtId="0" fontId="39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 indent="1"/>
    </xf>
    <xf numFmtId="0" fontId="68" fillId="0" borderId="0" xfId="1" applyFont="1" applyFill="1" applyBorder="1" applyAlignment="1">
      <alignment horizontal="left" vertical="center"/>
    </xf>
    <xf numFmtId="0" fontId="43" fillId="0" borderId="53" xfId="1" applyFont="1" applyFill="1" applyBorder="1" applyAlignment="1">
      <alignment horizontal="center" vertical="center" wrapText="1"/>
    </xf>
    <xf numFmtId="0" fontId="43" fillId="0" borderId="2" xfId="1" applyFont="1" applyFill="1" applyBorder="1" applyAlignment="1">
      <alignment horizontal="center" vertical="center" wrapText="1"/>
    </xf>
    <xf numFmtId="0" fontId="43" fillId="0" borderId="15" xfId="1" applyFont="1" applyFill="1" applyBorder="1" applyAlignment="1">
      <alignment horizontal="center" vertical="center" wrapText="1"/>
    </xf>
    <xf numFmtId="0" fontId="43" fillId="0" borderId="16" xfId="1" applyFont="1" applyFill="1" applyBorder="1" applyAlignment="1">
      <alignment horizontal="center" vertical="center" wrapText="1"/>
    </xf>
    <xf numFmtId="0" fontId="43" fillId="0" borderId="25" xfId="1" applyFont="1" applyFill="1" applyBorder="1" applyAlignment="1">
      <alignment horizontal="center" vertical="center" wrapText="1"/>
    </xf>
    <xf numFmtId="0" fontId="65" fillId="0" borderId="0" xfId="1" applyNumberFormat="1" applyFont="1" applyFill="1" applyBorder="1" applyAlignment="1">
      <alignment horizontal="left" vertical="center" wrapText="1" indent="1"/>
    </xf>
    <xf numFmtId="0" fontId="65" fillId="0" borderId="20" xfId="1" applyNumberFormat="1" applyFont="1" applyFill="1" applyBorder="1" applyAlignment="1">
      <alignment horizontal="left" vertical="center" wrapText="1" indent="1"/>
    </xf>
    <xf numFmtId="179" fontId="65" fillId="0" borderId="23" xfId="1" applyNumberFormat="1" applyFont="1" applyFill="1" applyBorder="1" applyAlignment="1">
      <alignment vertical="center"/>
    </xf>
    <xf numFmtId="179" fontId="65" fillId="0" borderId="0" xfId="1" applyNumberFormat="1" applyFont="1" applyFill="1" applyBorder="1" applyAlignment="1">
      <alignment vertical="center"/>
    </xf>
    <xf numFmtId="0" fontId="20" fillId="0" borderId="0" xfId="1" applyFont="1" applyFill="1" applyAlignment="1">
      <alignment vertical="center"/>
    </xf>
    <xf numFmtId="0" fontId="65" fillId="0" borderId="26" xfId="1" applyNumberFormat="1" applyFont="1" applyFill="1" applyBorder="1" applyAlignment="1">
      <alignment horizontal="left" vertical="center" wrapText="1" indent="1"/>
    </xf>
    <xf numFmtId="0" fontId="65" fillId="0" borderId="24" xfId="1" applyNumberFormat="1" applyFont="1" applyFill="1" applyBorder="1" applyAlignment="1">
      <alignment horizontal="left" vertical="center" wrapText="1" indent="1"/>
    </xf>
    <xf numFmtId="179" fontId="65" fillId="0" borderId="25" xfId="1" applyNumberFormat="1" applyFont="1" applyFill="1" applyBorder="1" applyAlignment="1">
      <alignment vertical="center"/>
    </xf>
    <xf numFmtId="179" fontId="65" fillId="0" borderId="26" xfId="1" applyNumberFormat="1" applyFont="1" applyFill="1" applyBorder="1" applyAlignment="1">
      <alignment vertical="center"/>
    </xf>
    <xf numFmtId="0" fontId="19" fillId="0" borderId="0" xfId="1" applyNumberFormat="1" applyFont="1" applyFill="1" applyAlignment="1">
      <alignment horizontal="left" vertical="center" indent="1"/>
    </xf>
    <xf numFmtId="179" fontId="19" fillId="0" borderId="23" xfId="1" applyNumberFormat="1" applyFont="1" applyFill="1" applyBorder="1" applyAlignment="1">
      <alignment vertical="center"/>
    </xf>
    <xf numFmtId="179" fontId="19" fillId="0" borderId="0" xfId="1" applyNumberFormat="1" applyFont="1" applyFill="1" applyAlignment="1">
      <alignment vertical="center"/>
    </xf>
    <xf numFmtId="0" fontId="49" fillId="0" borderId="26" xfId="1" applyFont="1" applyFill="1" applyBorder="1" applyAlignment="1">
      <alignment horizontal="left" vertical="center" indent="1"/>
    </xf>
    <xf numFmtId="0" fontId="49" fillId="0" borderId="26" xfId="1" applyFont="1" applyFill="1" applyBorder="1" applyAlignment="1">
      <alignment vertical="center"/>
    </xf>
    <xf numFmtId="179" fontId="49" fillId="0" borderId="25" xfId="1" applyNumberFormat="1" applyFont="1" applyFill="1" applyBorder="1" applyAlignment="1">
      <alignment vertical="center"/>
    </xf>
    <xf numFmtId="179" fontId="49" fillId="0" borderId="26" xfId="1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194" fontId="42" fillId="0" borderId="0" xfId="1" applyNumberFormat="1" applyFont="1" applyFill="1" applyBorder="1" applyAlignment="1">
      <alignment horizontal="right" vertical="center" wrapText="1"/>
    </xf>
    <xf numFmtId="0" fontId="67" fillId="0" borderId="0" xfId="1" applyFont="1" applyFill="1" applyBorder="1" applyAlignment="1">
      <alignment horizontal="center" vertical="center" wrapText="1"/>
    </xf>
    <xf numFmtId="194" fontId="69" fillId="0" borderId="0" xfId="24" applyNumberFormat="1" applyFont="1" applyFill="1" applyBorder="1" applyAlignment="1">
      <alignment horizontal="right" vertical="center" wrapText="1"/>
    </xf>
    <xf numFmtId="38" fontId="16" fillId="0" borderId="0" xfId="21" applyFont="1" applyFill="1" applyAlignment="1" applyProtection="1">
      <alignment vertical="center"/>
    </xf>
    <xf numFmtId="38" fontId="16" fillId="0" borderId="0" xfId="21" applyFont="1" applyFill="1" applyProtection="1"/>
    <xf numFmtId="38" fontId="16" fillId="0" borderId="0" xfId="21" applyFont="1" applyFill="1" applyBorder="1" applyAlignment="1" applyProtection="1">
      <alignment horizontal="right" vertical="center"/>
    </xf>
    <xf numFmtId="38" fontId="16" fillId="0" borderId="16" xfId="21" applyFont="1" applyFill="1" applyBorder="1" applyAlignment="1" applyProtection="1">
      <alignment horizontal="center" vertical="center" wrapText="1"/>
    </xf>
    <xf numFmtId="38" fontId="16" fillId="0" borderId="17" xfId="21" applyFont="1" applyFill="1" applyBorder="1" applyAlignment="1" applyProtection="1">
      <alignment horizontal="center" vertical="center"/>
    </xf>
    <xf numFmtId="0" fontId="16" fillId="0" borderId="20" xfId="21" applyNumberFormat="1" applyFont="1" applyFill="1" applyBorder="1" applyAlignment="1" applyProtection="1">
      <alignment horizontal="left" vertical="center" indent="1"/>
    </xf>
    <xf numFmtId="180" fontId="16" fillId="0" borderId="0" xfId="21" applyNumberFormat="1" applyFont="1" applyFill="1" applyAlignment="1" applyProtection="1">
      <alignment vertical="center"/>
    </xf>
    <xf numFmtId="0" fontId="16" fillId="0" borderId="24" xfId="21" applyNumberFormat="1" applyFont="1" applyFill="1" applyBorder="1" applyAlignment="1" applyProtection="1">
      <alignment horizontal="left" vertical="center" indent="1"/>
    </xf>
    <xf numFmtId="180" fontId="16" fillId="0" borderId="26" xfId="21" applyNumberFormat="1" applyFont="1" applyFill="1" applyBorder="1" applyAlignment="1" applyProtection="1">
      <alignment vertical="center"/>
    </xf>
    <xf numFmtId="38" fontId="45" fillId="0" borderId="0" xfId="21" applyFont="1" applyFill="1" applyAlignment="1" applyProtection="1">
      <alignment vertical="center"/>
    </xf>
    <xf numFmtId="38" fontId="16" fillId="0" borderId="0" xfId="21" applyFont="1" applyFill="1" applyAlignment="1" applyProtection="1">
      <alignment horizontal="right"/>
    </xf>
    <xf numFmtId="38" fontId="16" fillId="0" borderId="2" xfId="21" applyFont="1" applyFill="1" applyBorder="1" applyAlignment="1" applyProtection="1">
      <alignment horizontal="center" vertical="center" wrapText="1"/>
    </xf>
    <xf numFmtId="38" fontId="16" fillId="0" borderId="0" xfId="21" applyFont="1" applyFill="1" applyAlignment="1" applyProtection="1">
      <alignment vertical="center" wrapText="1"/>
    </xf>
    <xf numFmtId="38" fontId="16" fillId="0" borderId="20" xfId="21" applyFont="1" applyFill="1" applyBorder="1" applyAlignment="1" applyProtection="1">
      <alignment horizontal="center" vertical="center"/>
    </xf>
    <xf numFmtId="38" fontId="16" fillId="0" borderId="40" xfId="21" applyFont="1" applyFill="1" applyBorder="1" applyAlignment="1" applyProtection="1">
      <alignment horizontal="center" vertical="center"/>
    </xf>
    <xf numFmtId="182" fontId="16" fillId="0" borderId="41" xfId="21" applyNumberFormat="1" applyFont="1" applyFill="1" applyBorder="1" applyAlignment="1" applyProtection="1">
      <alignment vertical="center"/>
    </xf>
    <xf numFmtId="38" fontId="16" fillId="0" borderId="56" xfId="21" applyFont="1" applyFill="1" applyBorder="1" applyAlignment="1" applyProtection="1">
      <alignment horizontal="center" vertical="center"/>
    </xf>
    <xf numFmtId="182" fontId="16" fillId="0" borderId="55" xfId="21" quotePrefix="1" applyNumberFormat="1" applyFont="1" applyFill="1" applyBorder="1" applyAlignment="1" applyProtection="1">
      <alignment horizontal="right" vertical="center"/>
    </xf>
    <xf numFmtId="182" fontId="16" fillId="0" borderId="0" xfId="21" applyNumberFormat="1" applyFont="1" applyFill="1" applyBorder="1" applyAlignment="1" applyProtection="1">
      <alignment horizontal="right" vertical="center"/>
    </xf>
    <xf numFmtId="182" fontId="16" fillId="0" borderId="55" xfId="21" applyNumberFormat="1" applyFont="1" applyFill="1" applyBorder="1" applyAlignment="1" applyProtection="1">
      <alignment horizontal="right" vertical="center"/>
    </xf>
    <xf numFmtId="182" fontId="47" fillId="0" borderId="2" xfId="21" applyNumberFormat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horizontal="right" vertical="center"/>
    </xf>
    <xf numFmtId="0" fontId="40" fillId="0" borderId="17" xfId="1" applyFont="1" applyFill="1" applyBorder="1" applyAlignment="1" applyProtection="1">
      <alignment horizontal="center" vertical="center"/>
    </xf>
    <xf numFmtId="185" fontId="47" fillId="0" borderId="23" xfId="1" applyNumberFormat="1" applyFont="1" applyFill="1" applyBorder="1" applyAlignment="1" applyProtection="1">
      <alignment vertical="center"/>
    </xf>
    <xf numFmtId="185" fontId="16" fillId="0" borderId="0" xfId="1" applyNumberFormat="1" applyFont="1" applyFill="1" applyBorder="1" applyAlignment="1" applyProtection="1">
      <alignment horizontal="right" vertical="center"/>
    </xf>
    <xf numFmtId="185" fontId="47" fillId="0" borderId="25" xfId="1" applyNumberFormat="1" applyFont="1" applyFill="1" applyBorder="1" applyAlignment="1" applyProtection="1">
      <alignment vertical="center"/>
    </xf>
    <xf numFmtId="185" fontId="16" fillId="0" borderId="26" xfId="1" applyNumberFormat="1" applyFont="1" applyFill="1" applyBorder="1" applyAlignment="1" applyProtection="1">
      <alignment horizontal="right" vertical="center"/>
    </xf>
    <xf numFmtId="38" fontId="16" fillId="0" borderId="26" xfId="21" applyFont="1" applyFill="1" applyBorder="1" applyAlignment="1" applyProtection="1">
      <alignment vertical="center"/>
    </xf>
    <xf numFmtId="38" fontId="16" fillId="0" borderId="26" xfId="21" applyFont="1" applyFill="1" applyBorder="1" applyAlignment="1" applyProtection="1">
      <alignment horizontal="right" vertical="center"/>
    </xf>
    <xf numFmtId="38" fontId="16" fillId="0" borderId="26" xfId="21" applyFont="1" applyFill="1" applyBorder="1" applyAlignment="1" applyProtection="1">
      <alignment horizontal="right"/>
    </xf>
    <xf numFmtId="195" fontId="16" fillId="0" borderId="0" xfId="21" applyNumberFormat="1" applyFont="1" applyFill="1" applyAlignment="1" applyProtection="1">
      <alignment vertical="center"/>
    </xf>
    <xf numFmtId="195" fontId="16" fillId="0" borderId="0" xfId="21" applyNumberFormat="1" applyFont="1" applyFill="1" applyAlignment="1" applyProtection="1">
      <alignment horizontal="right" vertical="center"/>
    </xf>
    <xf numFmtId="0" fontId="16" fillId="0" borderId="31" xfId="21" applyNumberFormat="1" applyFont="1" applyFill="1" applyBorder="1" applyAlignment="1" applyProtection="1">
      <alignment horizontal="left" vertical="center" indent="1"/>
    </xf>
    <xf numFmtId="195" fontId="16" fillId="0" borderId="0" xfId="21" applyNumberFormat="1" applyFont="1" applyFill="1" applyBorder="1" applyAlignment="1" applyProtection="1">
      <alignment vertical="center"/>
    </xf>
    <xf numFmtId="0" fontId="16" fillId="0" borderId="40" xfId="21" applyNumberFormat="1" applyFont="1" applyFill="1" applyBorder="1" applyAlignment="1" applyProtection="1">
      <alignment horizontal="left" vertical="center" indent="1"/>
    </xf>
    <xf numFmtId="195" fontId="16" fillId="0" borderId="41" xfId="21" applyNumberFormat="1" applyFont="1" applyFill="1" applyBorder="1" applyAlignment="1" applyProtection="1">
      <alignment vertical="center"/>
    </xf>
    <xf numFmtId="0" fontId="16" fillId="0" borderId="56" xfId="21" applyNumberFormat="1" applyFont="1" applyFill="1" applyBorder="1" applyAlignment="1" applyProtection="1">
      <alignment horizontal="left" vertical="center" indent="1"/>
    </xf>
    <xf numFmtId="195" fontId="16" fillId="0" borderId="55" xfId="21" applyNumberFormat="1" applyFont="1" applyFill="1" applyBorder="1" applyAlignment="1" applyProtection="1">
      <alignment vertical="center"/>
    </xf>
    <xf numFmtId="196" fontId="16" fillId="0" borderId="0" xfId="21" quotePrefix="1" applyNumberFormat="1" applyFont="1" applyFill="1" applyBorder="1" applyAlignment="1" applyProtection="1">
      <alignment horizontal="right" vertical="center"/>
    </xf>
    <xf numFmtId="195" fontId="16" fillId="0" borderId="0" xfId="21" quotePrefix="1" applyNumberFormat="1" applyFont="1" applyFill="1" applyBorder="1" applyAlignment="1" applyProtection="1">
      <alignment horizontal="right" vertical="center"/>
    </xf>
    <xf numFmtId="0" fontId="16" fillId="0" borderId="72" xfId="21" applyNumberFormat="1" applyFont="1" applyFill="1" applyBorder="1" applyAlignment="1" applyProtection="1">
      <alignment horizontal="left" vertical="center" indent="1"/>
    </xf>
    <xf numFmtId="196" fontId="16" fillId="0" borderId="55" xfId="21" quotePrefix="1" applyNumberFormat="1" applyFont="1" applyFill="1" applyBorder="1" applyAlignment="1" applyProtection="1">
      <alignment horizontal="right" vertical="center"/>
    </xf>
    <xf numFmtId="0" fontId="16" fillId="0" borderId="20" xfId="21" applyNumberFormat="1" applyFont="1" applyFill="1" applyBorder="1" applyAlignment="1" applyProtection="1">
      <alignment horizontal="left" vertical="center" indent="1" shrinkToFit="1"/>
    </xf>
    <xf numFmtId="195" fontId="16" fillId="0" borderId="0" xfId="21" quotePrefix="1" applyNumberFormat="1" applyFont="1" applyFill="1" applyAlignment="1" applyProtection="1">
      <alignment horizontal="right" vertical="center"/>
    </xf>
    <xf numFmtId="38" fontId="16" fillId="0" borderId="64" xfId="21" applyFont="1" applyFill="1" applyBorder="1" applyAlignment="1" applyProtection="1">
      <alignment vertical="center"/>
    </xf>
    <xf numFmtId="38" fontId="47" fillId="0" borderId="21" xfId="21" applyFont="1" applyFill="1" applyBorder="1" applyAlignment="1" applyProtection="1">
      <alignment horizontal="center" vertical="center"/>
    </xf>
    <xf numFmtId="195" fontId="47" fillId="0" borderId="64" xfId="21" applyNumberFormat="1" applyFont="1" applyFill="1" applyBorder="1" applyAlignment="1" applyProtection="1">
      <alignment vertical="center"/>
    </xf>
    <xf numFmtId="38" fontId="16" fillId="0" borderId="75" xfId="21" applyFont="1" applyFill="1" applyBorder="1" applyAlignment="1" applyProtection="1">
      <alignment vertical="center"/>
    </xf>
    <xf numFmtId="38" fontId="47" fillId="0" borderId="76" xfId="21" applyFont="1" applyFill="1" applyBorder="1" applyAlignment="1" applyProtection="1">
      <alignment horizontal="center" vertical="center"/>
    </xf>
    <xf numFmtId="196" fontId="47" fillId="0" borderId="75" xfId="21" quotePrefix="1" applyNumberFormat="1" applyFont="1" applyFill="1" applyBorder="1" applyAlignment="1" applyProtection="1">
      <alignment horizontal="right" vertical="center"/>
    </xf>
    <xf numFmtId="180" fontId="16" fillId="0" borderId="20" xfId="21" applyNumberFormat="1" applyFont="1" applyFill="1" applyBorder="1" applyAlignment="1" applyProtection="1">
      <alignment horizontal="left" vertical="center" indent="1"/>
    </xf>
    <xf numFmtId="38" fontId="16" fillId="0" borderId="0" xfId="21" applyFont="1" applyFill="1" applyBorder="1" applyAlignment="1" applyProtection="1">
      <alignment vertical="center"/>
    </xf>
    <xf numFmtId="38" fontId="16" fillId="0" borderId="20" xfId="21" applyFont="1" applyFill="1" applyBorder="1" applyAlignment="1" applyProtection="1">
      <alignment horizontal="left" vertical="center" indent="2"/>
    </xf>
    <xf numFmtId="38" fontId="16" fillId="0" borderId="24" xfId="21" applyFont="1" applyFill="1" applyBorder="1" applyAlignment="1" applyProtection="1">
      <alignment horizontal="left" vertical="center" indent="2"/>
    </xf>
    <xf numFmtId="195" fontId="16" fillId="0" borderId="26" xfId="21" applyNumberFormat="1" applyFont="1" applyFill="1" applyBorder="1" applyAlignment="1" applyProtection="1">
      <alignment vertical="center"/>
    </xf>
    <xf numFmtId="38" fontId="45" fillId="0" borderId="0" xfId="21" applyFont="1" applyFill="1" applyBorder="1" applyAlignment="1" applyProtection="1">
      <alignment vertical="center"/>
    </xf>
    <xf numFmtId="38" fontId="16" fillId="0" borderId="15" xfId="21" applyFont="1" applyFill="1" applyBorder="1" applyAlignment="1" applyProtection="1">
      <alignment horizontal="center" vertical="center"/>
    </xf>
    <xf numFmtId="38" fontId="16" fillId="0" borderId="26" xfId="21" applyFont="1" applyFill="1" applyBorder="1" applyAlignment="1" applyProtection="1">
      <alignment horizontal="center" vertical="center"/>
    </xf>
    <xf numFmtId="180" fontId="16" fillId="0" borderId="23" xfId="21" applyNumberFormat="1" applyFont="1" applyFill="1" applyBorder="1" applyAlignment="1" applyProtection="1">
      <alignment horizontal="right" vertical="center"/>
    </xf>
    <xf numFmtId="180" fontId="16" fillId="0" borderId="0" xfId="21" applyNumberFormat="1" applyFont="1" applyFill="1" applyBorder="1" applyAlignment="1" applyProtection="1">
      <alignment horizontal="right" vertical="center"/>
    </xf>
    <xf numFmtId="180" fontId="16" fillId="0" borderId="25" xfId="21" applyNumberFormat="1" applyFont="1" applyFill="1" applyBorder="1" applyAlignment="1" applyProtection="1">
      <alignment horizontal="right" vertical="center"/>
    </xf>
    <xf numFmtId="180" fontId="16" fillId="0" borderId="26" xfId="21" applyNumberFormat="1" applyFont="1" applyFill="1" applyBorder="1" applyAlignment="1" applyProtection="1">
      <alignment horizontal="right" vertical="center"/>
    </xf>
    <xf numFmtId="0" fontId="16" fillId="0" borderId="26" xfId="1" applyFont="1" applyFill="1" applyBorder="1" applyAlignment="1" applyProtection="1">
      <alignment horizontal="left" vertical="center" indent="1"/>
    </xf>
    <xf numFmtId="0" fontId="45" fillId="0" borderId="26" xfId="1" applyFont="1" applyFill="1" applyBorder="1" applyAlignment="1" applyProtection="1">
      <alignment vertical="center"/>
    </xf>
    <xf numFmtId="0" fontId="16" fillId="0" borderId="64" xfId="1" applyFont="1" applyFill="1" applyBorder="1" applyAlignment="1" applyProtection="1">
      <alignment horizontal="left" vertical="center" indent="1"/>
    </xf>
    <xf numFmtId="0" fontId="16" fillId="0" borderId="53" xfId="1" applyFont="1" applyFill="1" applyBorder="1" applyAlignment="1" applyProtection="1">
      <alignment horizontal="center" vertical="center"/>
    </xf>
    <xf numFmtId="57" fontId="16" fillId="0" borderId="0" xfId="1" applyNumberFormat="1" applyFont="1" applyFill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indent="1"/>
    </xf>
    <xf numFmtId="0" fontId="16" fillId="0" borderId="23" xfId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26" xfId="1" quotePrefix="1" applyFont="1" applyFill="1" applyBorder="1" applyAlignment="1" applyProtection="1">
      <alignment horizontal="left" vertical="top" indent="1"/>
    </xf>
    <xf numFmtId="0" fontId="16" fillId="0" borderId="25" xfId="1" applyFont="1" applyFill="1" applyBorder="1" applyAlignment="1" applyProtection="1">
      <alignment horizontal="center" vertical="center"/>
    </xf>
    <xf numFmtId="0" fontId="16" fillId="0" borderId="26" xfId="1" applyFont="1" applyFill="1" applyBorder="1" applyAlignment="1" applyProtection="1">
      <alignment horizontal="left" vertical="center"/>
    </xf>
    <xf numFmtId="0" fontId="70" fillId="0" borderId="0" xfId="12" applyFont="1" applyFill="1" applyBorder="1" applyAlignment="1" applyProtection="1">
      <alignment horizontal="left" vertical="center"/>
    </xf>
    <xf numFmtId="0" fontId="54" fillId="0" borderId="15" xfId="0" applyFont="1" applyBorder="1" applyAlignment="1">
      <alignment horizontal="center" vertical="center"/>
    </xf>
    <xf numFmtId="0" fontId="54" fillId="0" borderId="17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/>
    </xf>
    <xf numFmtId="0" fontId="54" fillId="0" borderId="27" xfId="0" applyFont="1" applyBorder="1" applyAlignment="1">
      <alignment horizontal="center" vertical="center" wrapText="1"/>
    </xf>
    <xf numFmtId="0" fontId="54" fillId="0" borderId="29" xfId="0" applyFont="1" applyBorder="1" applyAlignment="1">
      <alignment horizontal="center" vertical="center"/>
    </xf>
    <xf numFmtId="0" fontId="54" fillId="0" borderId="28" xfId="0" applyFont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/>
    </xf>
    <xf numFmtId="0" fontId="2" fillId="0" borderId="26" xfId="1" applyFill="1" applyBorder="1" applyAlignment="1">
      <alignment horizontal="center" vertical="center"/>
    </xf>
    <xf numFmtId="0" fontId="16" fillId="0" borderId="49" xfId="1" applyFont="1" applyFill="1" applyBorder="1" applyAlignment="1">
      <alignment horizontal="left" vertical="center" indent="1"/>
    </xf>
    <xf numFmtId="0" fontId="16" fillId="0" borderId="32" xfId="1" applyFont="1" applyFill="1" applyBorder="1" applyAlignment="1">
      <alignment horizontal="left" vertical="center" indent="1"/>
    </xf>
    <xf numFmtId="0" fontId="16" fillId="0" borderId="46" xfId="1" applyFont="1" applyFill="1" applyBorder="1" applyAlignment="1">
      <alignment horizontal="center" vertical="center"/>
    </xf>
    <xf numFmtId="0" fontId="16" fillId="0" borderId="47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0" fontId="16" fillId="0" borderId="16" xfId="1" applyFont="1" applyFill="1" applyBorder="1" applyAlignment="1">
      <alignment horizontal="center" vertical="center"/>
    </xf>
    <xf numFmtId="0" fontId="16" fillId="0" borderId="22" xfId="1" applyFont="1" applyFill="1" applyBorder="1" applyAlignment="1">
      <alignment horizontal="center" vertical="center" wrapText="1"/>
    </xf>
    <xf numFmtId="0" fontId="16" fillId="0" borderId="34" xfId="1" applyFont="1" applyFill="1" applyBorder="1" applyAlignment="1">
      <alignment horizontal="left" vertical="center" indent="1"/>
    </xf>
    <xf numFmtId="0" fontId="16" fillId="0" borderId="36" xfId="1" applyFont="1" applyFill="1" applyBorder="1" applyAlignment="1">
      <alignment horizontal="left" vertical="center" indent="1"/>
    </xf>
    <xf numFmtId="0" fontId="16" fillId="0" borderId="37" xfId="1" applyFont="1" applyFill="1" applyBorder="1" applyAlignment="1">
      <alignment horizontal="left" vertical="center" indent="1"/>
    </xf>
    <xf numFmtId="0" fontId="16" fillId="0" borderId="39" xfId="1" applyFont="1" applyFill="1" applyBorder="1" applyAlignment="1">
      <alignment horizontal="center" vertical="center"/>
    </xf>
    <xf numFmtId="0" fontId="16" fillId="0" borderId="40" xfId="1" applyFont="1" applyFill="1" applyBorder="1" applyAlignment="1">
      <alignment horizontal="center" vertical="center"/>
    </xf>
    <xf numFmtId="0" fontId="16" fillId="0" borderId="42" xfId="1" applyFont="1" applyFill="1" applyBorder="1" applyAlignment="1">
      <alignment horizontal="center" vertical="center" wrapText="1"/>
    </xf>
    <xf numFmtId="0" fontId="2" fillId="0" borderId="44" xfId="1" applyFill="1" applyBorder="1" applyAlignment="1">
      <alignment horizontal="center" vertical="center"/>
    </xf>
    <xf numFmtId="0" fontId="2" fillId="0" borderId="45" xfId="1" applyFill="1" applyBorder="1" applyAlignment="1">
      <alignment horizontal="center" vertical="center"/>
    </xf>
    <xf numFmtId="0" fontId="16" fillId="0" borderId="43" xfId="1" applyFont="1" applyFill="1" applyBorder="1" applyAlignment="1">
      <alignment horizontal="left" vertical="center" indent="1"/>
    </xf>
    <xf numFmtId="0" fontId="16" fillId="0" borderId="17" xfId="1" applyFont="1" applyFill="1" applyBorder="1" applyAlignment="1">
      <alignment horizontal="center" vertical="center"/>
    </xf>
    <xf numFmtId="0" fontId="16" fillId="0" borderId="15" xfId="246" applyFont="1" applyFill="1" applyBorder="1" applyAlignment="1">
      <alignment horizontal="center" vertical="center"/>
    </xf>
    <xf numFmtId="0" fontId="16" fillId="0" borderId="17" xfId="246" applyFont="1" applyFill="1" applyBorder="1" applyAlignment="1">
      <alignment horizontal="center" vertical="center"/>
    </xf>
    <xf numFmtId="0" fontId="16" fillId="0" borderId="21" xfId="246" applyFont="1" applyFill="1" applyBorder="1" applyAlignment="1">
      <alignment horizontal="center" vertical="center"/>
    </xf>
    <xf numFmtId="0" fontId="16" fillId="0" borderId="24" xfId="246" applyFont="1" applyFill="1" applyBorder="1" applyAlignment="1">
      <alignment horizontal="center" vertical="center"/>
    </xf>
    <xf numFmtId="49" fontId="16" fillId="0" borderId="22" xfId="248" applyNumberFormat="1" applyFont="1" applyFill="1" applyBorder="1" applyAlignment="1">
      <alignment horizontal="center" vertical="center"/>
    </xf>
    <xf numFmtId="49" fontId="16" fillId="0" borderId="21" xfId="248" applyNumberFormat="1" applyFont="1" applyFill="1" applyBorder="1" applyAlignment="1">
      <alignment horizontal="center" vertical="center"/>
    </xf>
    <xf numFmtId="0" fontId="16" fillId="0" borderId="42" xfId="248" applyFont="1" applyFill="1" applyBorder="1" applyAlignment="1">
      <alignment horizontal="center" vertical="center" textRotation="255" wrapText="1"/>
    </xf>
    <xf numFmtId="0" fontId="16" fillId="0" borderId="44" xfId="248" applyFont="1" applyFill="1" applyBorder="1" applyAlignment="1">
      <alignment horizontal="center" vertical="center" textRotation="255" wrapText="1"/>
    </xf>
    <xf numFmtId="0" fontId="16" fillId="0" borderId="54" xfId="248" applyFont="1" applyFill="1" applyBorder="1" applyAlignment="1">
      <alignment horizontal="center" vertical="center" textRotation="255" wrapText="1"/>
    </xf>
    <xf numFmtId="0" fontId="16" fillId="0" borderId="22" xfId="248" applyFont="1" applyFill="1" applyBorder="1" applyAlignment="1">
      <alignment horizontal="left" vertical="center" indent="1"/>
    </xf>
    <xf numFmtId="0" fontId="16" fillId="0" borderId="21" xfId="248" applyFont="1" applyBorder="1" applyAlignment="1">
      <alignment horizontal="left" vertical="center" indent="1"/>
    </xf>
    <xf numFmtId="0" fontId="16" fillId="0" borderId="0" xfId="248" applyFont="1" applyFill="1" applyBorder="1" applyAlignment="1">
      <alignment horizontal="left" vertical="center" indent="1"/>
    </xf>
    <xf numFmtId="0" fontId="16" fillId="0" borderId="20" xfId="248" applyFont="1" applyBorder="1" applyAlignment="1">
      <alignment horizontal="left" vertical="center" indent="1"/>
    </xf>
    <xf numFmtId="0" fontId="16" fillId="0" borderId="55" xfId="248" applyFont="1" applyFill="1" applyBorder="1" applyAlignment="1">
      <alignment horizontal="center" vertical="center"/>
    </xf>
    <xf numFmtId="0" fontId="16" fillId="0" borderId="56" xfId="248" applyFont="1" applyBorder="1" applyAlignment="1">
      <alignment horizontal="center" vertical="center"/>
    </xf>
    <xf numFmtId="0" fontId="16" fillId="0" borderId="59" xfId="248" applyFont="1" applyFill="1" applyBorder="1" applyAlignment="1">
      <alignment horizontal="center" vertical="center"/>
    </xf>
    <xf numFmtId="0" fontId="16" fillId="0" borderId="45" xfId="248" applyFont="1" applyBorder="1" applyAlignment="1">
      <alignment horizontal="center" vertical="center"/>
    </xf>
    <xf numFmtId="0" fontId="16" fillId="0" borderId="0" xfId="248" applyFont="1" applyFill="1" applyBorder="1" applyAlignment="1">
      <alignment horizontal="center" vertical="center" wrapText="1"/>
    </xf>
    <xf numFmtId="0" fontId="16" fillId="0" borderId="26" xfId="248" applyFont="1" applyBorder="1" applyAlignment="1">
      <alignment horizontal="center" vertical="center"/>
    </xf>
    <xf numFmtId="0" fontId="16" fillId="0" borderId="0" xfId="248" applyFont="1" applyFill="1" applyBorder="1" applyAlignment="1">
      <alignment horizontal="left" vertical="center" wrapText="1" indent="1"/>
    </xf>
    <xf numFmtId="0" fontId="16" fillId="0" borderId="59" xfId="248" applyFont="1" applyFill="1" applyBorder="1" applyAlignment="1">
      <alignment horizontal="center" vertical="center" textRotation="255" wrapText="1"/>
    </xf>
    <xf numFmtId="0" fontId="16" fillId="0" borderId="44" xfId="248" applyFont="1" applyBorder="1" applyAlignment="1">
      <alignment horizontal="center" vertical="center" textRotation="255"/>
    </xf>
    <xf numFmtId="0" fontId="16" fillId="0" borderId="54" xfId="248" applyFont="1" applyBorder="1" applyAlignment="1">
      <alignment horizontal="center" vertical="center" textRotation="255"/>
    </xf>
    <xf numFmtId="0" fontId="16" fillId="0" borderId="51" xfId="248" applyFont="1" applyFill="1" applyBorder="1" applyAlignment="1">
      <alignment horizontal="center" vertical="center" wrapText="1"/>
    </xf>
    <xf numFmtId="0" fontId="16" fillId="0" borderId="61" xfId="248" applyFont="1" applyBorder="1" applyAlignment="1">
      <alignment horizontal="center" vertical="center"/>
    </xf>
    <xf numFmtId="0" fontId="16" fillId="0" borderId="62" xfId="248" applyFont="1" applyBorder="1" applyAlignment="1">
      <alignment horizontal="center" vertical="center"/>
    </xf>
    <xf numFmtId="0" fontId="16" fillId="0" borderId="0" xfId="248" applyFont="1" applyFill="1" applyBorder="1" applyAlignment="1">
      <alignment horizontal="center" vertical="center"/>
    </xf>
    <xf numFmtId="0" fontId="16" fillId="0" borderId="20" xfId="248" applyFont="1" applyBorder="1" applyAlignment="1">
      <alignment horizontal="center" vertical="center"/>
    </xf>
    <xf numFmtId="0" fontId="16" fillId="0" borderId="55" xfId="248" applyFont="1" applyFill="1" applyBorder="1" applyAlignment="1">
      <alignment horizontal="center" vertical="center" wrapText="1"/>
    </xf>
    <xf numFmtId="0" fontId="16" fillId="0" borderId="58" xfId="248" applyFont="1" applyBorder="1" applyAlignment="1">
      <alignment horizontal="center" vertical="center"/>
    </xf>
    <xf numFmtId="0" fontId="16" fillId="0" borderId="63" xfId="248" applyFont="1" applyBorder="1" applyAlignment="1">
      <alignment horizontal="center" vertical="center"/>
    </xf>
    <xf numFmtId="0" fontId="16" fillId="0" borderId="16" xfId="75" applyFont="1" applyBorder="1" applyAlignment="1">
      <alignment horizontal="center" vertical="center"/>
    </xf>
    <xf numFmtId="0" fontId="16" fillId="0" borderId="15" xfId="75" applyFont="1" applyBorder="1" applyAlignment="1">
      <alignment horizontal="center" vertical="center"/>
    </xf>
    <xf numFmtId="0" fontId="16" fillId="0" borderId="17" xfId="75" applyFont="1" applyBorder="1" applyAlignment="1">
      <alignment horizontal="center" vertical="center"/>
    </xf>
    <xf numFmtId="0" fontId="16" fillId="0" borderId="2" xfId="75" applyFont="1" applyBorder="1" applyAlignment="1">
      <alignment horizontal="center" vertical="center"/>
    </xf>
    <xf numFmtId="0" fontId="16" fillId="0" borderId="20" xfId="1" applyFont="1" applyFill="1" applyBorder="1" applyAlignment="1" applyProtection="1">
      <alignment horizontal="left" vertical="center" indent="1"/>
    </xf>
    <xf numFmtId="0" fontId="16" fillId="0" borderId="21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6" fillId="0" borderId="53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38" fontId="16" fillId="0" borderId="21" xfId="21" applyFont="1" applyBorder="1" applyAlignment="1">
      <alignment horizontal="center" vertical="center"/>
    </xf>
    <xf numFmtId="38" fontId="16" fillId="0" borderId="20" xfId="21" applyFont="1" applyBorder="1" applyAlignment="1">
      <alignment horizontal="center" vertical="center"/>
    </xf>
    <xf numFmtId="38" fontId="16" fillId="0" borderId="24" xfId="21" applyFont="1" applyBorder="1" applyAlignment="1">
      <alignment horizontal="center" vertical="center"/>
    </xf>
    <xf numFmtId="38" fontId="16" fillId="0" borderId="17" xfId="21" applyFont="1" applyBorder="1" applyAlignment="1">
      <alignment horizontal="center" vertical="center"/>
    </xf>
    <xf numFmtId="38" fontId="16" fillId="0" borderId="2" xfId="21" applyFont="1" applyBorder="1" applyAlignment="1">
      <alignment horizontal="center" vertical="center"/>
    </xf>
    <xf numFmtId="38" fontId="16" fillId="0" borderId="16" xfId="21" applyFont="1" applyBorder="1" applyAlignment="1">
      <alignment horizontal="center" vertical="center"/>
    </xf>
    <xf numFmtId="38" fontId="16" fillId="0" borderId="53" xfId="21" applyFont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 wrapText="1"/>
    </xf>
    <xf numFmtId="38" fontId="40" fillId="0" borderId="27" xfId="21" applyFont="1" applyBorder="1" applyAlignment="1">
      <alignment horizontal="center" vertical="center" wrapText="1"/>
    </xf>
    <xf numFmtId="38" fontId="40" fillId="0" borderId="29" xfId="21" applyFont="1" applyBorder="1" applyAlignment="1">
      <alignment horizontal="center" vertical="center" wrapText="1"/>
    </xf>
    <xf numFmtId="38" fontId="16" fillId="0" borderId="23" xfId="21" applyFont="1" applyBorder="1" applyAlignment="1">
      <alignment horizontal="center" vertical="center" wrapText="1"/>
    </xf>
    <xf numFmtId="38" fontId="16" fillId="0" borderId="25" xfId="21" applyFont="1" applyBorder="1" applyAlignment="1">
      <alignment horizontal="center" vertical="center" wrapText="1"/>
    </xf>
    <xf numFmtId="188" fontId="16" fillId="0" borderId="26" xfId="21" quotePrefix="1" applyNumberFormat="1" applyFont="1" applyBorder="1" applyAlignment="1">
      <alignment horizontal="left" vertical="center" indent="1"/>
    </xf>
    <xf numFmtId="188" fontId="16" fillId="0" borderId="26" xfId="21" applyNumberFormat="1" applyFont="1" applyBorder="1" applyAlignment="1">
      <alignment horizontal="left" vertical="center" indent="1"/>
    </xf>
    <xf numFmtId="38" fontId="16" fillId="0" borderId="27" xfId="21" applyFont="1" applyBorder="1" applyAlignment="1">
      <alignment horizontal="center" vertical="center"/>
    </xf>
    <xf numFmtId="38" fontId="16" fillId="0" borderId="31" xfId="21" applyFont="1" applyBorder="1" applyAlignment="1">
      <alignment horizontal="center" vertical="center"/>
    </xf>
    <xf numFmtId="38" fontId="16" fillId="0" borderId="27" xfId="21" applyFont="1" applyBorder="1" applyAlignment="1">
      <alignment horizontal="center" vertical="center" wrapText="1"/>
    </xf>
    <xf numFmtId="38" fontId="16" fillId="0" borderId="31" xfId="21" applyFont="1" applyBorder="1" applyAlignment="1">
      <alignment horizontal="center" vertical="center" wrapText="1"/>
    </xf>
    <xf numFmtId="38" fontId="16" fillId="0" borderId="29" xfId="21" applyFont="1" applyBorder="1" applyAlignment="1">
      <alignment horizontal="center" vertical="center" wrapText="1"/>
    </xf>
    <xf numFmtId="38" fontId="19" fillId="0" borderId="27" xfId="21" applyFont="1" applyBorder="1" applyAlignment="1">
      <alignment horizontal="center" vertical="center" wrapText="1"/>
    </xf>
    <xf numFmtId="38" fontId="19" fillId="0" borderId="31" xfId="21" applyFont="1" applyBorder="1" applyAlignment="1">
      <alignment horizontal="center" vertical="center" wrapText="1"/>
    </xf>
    <xf numFmtId="38" fontId="19" fillId="0" borderId="0" xfId="21" applyFont="1" applyBorder="1" applyAlignment="1">
      <alignment horizontal="center" vertical="center" wrapText="1"/>
    </xf>
    <xf numFmtId="191" fontId="42" fillId="0" borderId="66" xfId="249" applyNumberFormat="1" applyFont="1" applyFill="1" applyBorder="1" applyAlignment="1">
      <alignment horizontal="center" vertical="center"/>
    </xf>
    <xf numFmtId="191" fontId="42" fillId="0" borderId="71" xfId="249" applyNumberFormat="1" applyFont="1" applyFill="1" applyBorder="1" applyAlignment="1">
      <alignment horizontal="center" vertical="center"/>
    </xf>
    <xf numFmtId="49" fontId="42" fillId="0" borderId="21" xfId="249" applyNumberFormat="1" applyFont="1" applyFill="1" applyBorder="1" applyAlignment="1">
      <alignment horizontal="center" vertical="center" wrapText="1"/>
    </xf>
    <xf numFmtId="49" fontId="42" fillId="0" borderId="20" xfId="249" applyNumberFormat="1" applyFont="1" applyFill="1" applyBorder="1" applyAlignment="1">
      <alignment horizontal="center" vertical="center" wrapText="1"/>
    </xf>
    <xf numFmtId="189" fontId="42" fillId="0" borderId="65" xfId="249" applyNumberFormat="1" applyFont="1" applyFill="1" applyBorder="1" applyAlignment="1">
      <alignment horizontal="center" vertical="center"/>
    </xf>
    <xf numFmtId="189" fontId="42" fillId="0" borderId="67" xfId="249" applyNumberFormat="1" applyFont="1" applyFill="1" applyBorder="1" applyAlignment="1">
      <alignment horizontal="center" vertical="center"/>
    </xf>
    <xf numFmtId="190" fontId="42" fillId="0" borderId="2" xfId="249" applyNumberFormat="1" applyFont="1" applyFill="1" applyBorder="1" applyAlignment="1">
      <alignment horizontal="center" vertical="center"/>
    </xf>
    <xf numFmtId="190" fontId="42" fillId="0" borderId="13" xfId="249" applyNumberFormat="1" applyFont="1" applyFill="1" applyBorder="1" applyAlignment="1">
      <alignment horizontal="center" vertical="center"/>
    </xf>
    <xf numFmtId="0" fontId="16" fillId="0" borderId="21" xfId="75" applyFont="1" applyFill="1" applyBorder="1" applyAlignment="1">
      <alignment horizontal="center" vertical="center"/>
    </xf>
    <xf numFmtId="0" fontId="16" fillId="0" borderId="24" xfId="75" applyFont="1" applyFill="1" applyBorder="1" applyAlignment="1">
      <alignment horizontal="center" vertical="center"/>
    </xf>
    <xf numFmtId="192" fontId="42" fillId="0" borderId="27" xfId="75" applyNumberFormat="1" applyFont="1" applyFill="1" applyBorder="1" applyAlignment="1">
      <alignment horizontal="center" vertical="center" wrapText="1"/>
    </xf>
    <xf numFmtId="192" fontId="42" fillId="0" borderId="29" xfId="75" applyNumberFormat="1" applyFont="1" applyFill="1" applyBorder="1" applyAlignment="1">
      <alignment horizontal="center" vertical="center" wrapText="1"/>
    </xf>
    <xf numFmtId="191" fontId="16" fillId="0" borderId="2" xfId="75" applyNumberFormat="1" applyFont="1" applyFill="1" applyBorder="1" applyAlignment="1">
      <alignment horizontal="center" vertical="center"/>
    </xf>
    <xf numFmtId="191" fontId="16" fillId="0" borderId="16" xfId="75" applyNumberFormat="1" applyFont="1" applyFill="1" applyBorder="1" applyAlignment="1">
      <alignment horizontal="center" vertical="center"/>
    </xf>
    <xf numFmtId="191" fontId="42" fillId="0" borderId="53" xfId="75" applyNumberFormat="1" applyFont="1" applyFill="1" applyBorder="1" applyAlignment="1">
      <alignment horizontal="center" vertical="center" wrapText="1"/>
    </xf>
    <xf numFmtId="191" fontId="42" fillId="0" borderId="26" xfId="75" applyNumberFormat="1" applyFont="1" applyFill="1" applyBorder="1" applyAlignment="1">
      <alignment horizontal="center" vertical="center"/>
    </xf>
    <xf numFmtId="191" fontId="42" fillId="0" borderId="15" xfId="75" applyNumberFormat="1" applyFont="1" applyFill="1" applyBorder="1" applyAlignment="1">
      <alignment horizontal="center" vertical="center" shrinkToFit="1"/>
    </xf>
    <xf numFmtId="191" fontId="42" fillId="0" borderId="17" xfId="75" applyNumberFormat="1" applyFont="1" applyFill="1" applyBorder="1" applyAlignment="1">
      <alignment horizontal="center" vertical="center" shrinkToFit="1"/>
    </xf>
    <xf numFmtId="49" fontId="42" fillId="0" borderId="21" xfId="75" applyNumberFormat="1" applyFont="1" applyFill="1" applyBorder="1" applyAlignment="1">
      <alignment horizontal="center" vertical="center"/>
    </xf>
    <xf numFmtId="49" fontId="42" fillId="0" borderId="24" xfId="75" applyNumberFormat="1" applyFont="1" applyFill="1" applyBorder="1" applyAlignment="1">
      <alignment horizontal="center" vertical="center"/>
    </xf>
    <xf numFmtId="192" fontId="42" fillId="0" borderId="27" xfId="75" applyNumberFormat="1" applyFont="1" applyFill="1" applyBorder="1" applyAlignment="1">
      <alignment horizontal="center" vertical="center"/>
    </xf>
    <xf numFmtId="192" fontId="42" fillId="0" borderId="29" xfId="75" applyNumberFormat="1" applyFont="1" applyFill="1" applyBorder="1" applyAlignment="1">
      <alignment horizontal="center" vertical="center"/>
    </xf>
    <xf numFmtId="191" fontId="42" fillId="0" borderId="15" xfId="75" applyNumberFormat="1" applyFont="1" applyFill="1" applyBorder="1" applyAlignment="1">
      <alignment horizontal="center" vertical="center"/>
    </xf>
    <xf numFmtId="49" fontId="42" fillId="0" borderId="40" xfId="75" quotePrefix="1" applyNumberFormat="1" applyFont="1" applyFill="1" applyBorder="1" applyAlignment="1">
      <alignment horizontal="right" vertical="center" indent="1"/>
    </xf>
    <xf numFmtId="49" fontId="42" fillId="0" borderId="56" xfId="75" applyNumberFormat="1" applyFont="1" applyFill="1" applyBorder="1" applyAlignment="1">
      <alignment horizontal="right" vertical="center" indent="1"/>
    </xf>
    <xf numFmtId="49" fontId="42" fillId="0" borderId="20" xfId="75" quotePrefix="1" applyNumberFormat="1" applyFont="1" applyFill="1" applyBorder="1" applyAlignment="1">
      <alignment horizontal="right" vertical="center" indent="1"/>
    </xf>
    <xf numFmtId="49" fontId="42" fillId="0" borderId="24" xfId="75" applyNumberFormat="1" applyFont="1" applyFill="1" applyBorder="1" applyAlignment="1">
      <alignment horizontal="right" vertical="center" indent="1"/>
    </xf>
    <xf numFmtId="0" fontId="43" fillId="0" borderId="2" xfId="1" applyFont="1" applyFill="1" applyBorder="1" applyAlignment="1">
      <alignment horizontal="center" vertical="center" wrapText="1"/>
    </xf>
    <xf numFmtId="0" fontId="43" fillId="0" borderId="16" xfId="1" applyFont="1" applyFill="1" applyBorder="1" applyAlignment="1">
      <alignment horizontal="center" vertical="center" wrapText="1"/>
    </xf>
    <xf numFmtId="0" fontId="43" fillId="0" borderId="17" xfId="1" applyFont="1" applyFill="1" applyBorder="1" applyAlignment="1">
      <alignment horizontal="center" vertical="center" wrapText="1"/>
    </xf>
    <xf numFmtId="38" fontId="47" fillId="0" borderId="2" xfId="21" applyFont="1" applyFill="1" applyBorder="1" applyAlignment="1" applyProtection="1">
      <alignment horizontal="center" vertical="center"/>
    </xf>
    <xf numFmtId="38" fontId="47" fillId="0" borderId="16" xfId="21" applyFont="1" applyFill="1" applyBorder="1" applyAlignment="1" applyProtection="1">
      <alignment horizontal="center" vertical="center"/>
    </xf>
    <xf numFmtId="38" fontId="16" fillId="0" borderId="2" xfId="21" applyFont="1" applyFill="1" applyBorder="1" applyAlignment="1" applyProtection="1">
      <alignment horizontal="center" vertical="center" wrapText="1"/>
    </xf>
    <xf numFmtId="38" fontId="16" fillId="0" borderId="16" xfId="21" applyFont="1" applyFill="1" applyBorder="1" applyAlignment="1" applyProtection="1">
      <alignment horizontal="center" vertical="center" wrapText="1"/>
    </xf>
    <xf numFmtId="38" fontId="16" fillId="0" borderId="21" xfId="21" applyFont="1" applyFill="1" applyBorder="1" applyAlignment="1" applyProtection="1">
      <alignment vertical="center" wrapText="1"/>
    </xf>
    <xf numFmtId="38" fontId="16" fillId="0" borderId="20" xfId="21" applyFont="1" applyFill="1" applyBorder="1" applyAlignment="1" applyProtection="1">
      <alignment vertical="center" wrapText="1"/>
    </xf>
    <xf numFmtId="38" fontId="16" fillId="0" borderId="40" xfId="21" applyFont="1" applyFill="1" applyBorder="1" applyAlignment="1" applyProtection="1">
      <alignment vertical="center"/>
    </xf>
    <xf numFmtId="38" fontId="16" fillId="0" borderId="20" xfId="21" applyFont="1" applyFill="1" applyBorder="1" applyAlignment="1" applyProtection="1">
      <alignment vertical="center"/>
    </xf>
    <xf numFmtId="38" fontId="16" fillId="0" borderId="56" xfId="21" applyFont="1" applyFill="1" applyBorder="1" applyAlignment="1" applyProtection="1">
      <alignment vertical="center"/>
    </xf>
    <xf numFmtId="38" fontId="16" fillId="0" borderId="24" xfId="21" applyFont="1" applyFill="1" applyBorder="1" applyAlignment="1" applyProtection="1">
      <alignment vertical="center"/>
    </xf>
    <xf numFmtId="38" fontId="16" fillId="0" borderId="40" xfId="21" applyFont="1" applyFill="1" applyBorder="1" applyAlignment="1" applyProtection="1">
      <alignment horizontal="center" vertical="center" textRotation="255"/>
    </xf>
    <xf numFmtId="38" fontId="16" fillId="0" borderId="20" xfId="21" applyFont="1" applyFill="1" applyBorder="1" applyAlignment="1" applyProtection="1">
      <alignment horizontal="center" vertical="center" textRotation="255"/>
    </xf>
    <xf numFmtId="38" fontId="16" fillId="0" borderId="56" xfId="21" applyFont="1" applyFill="1" applyBorder="1" applyAlignment="1" applyProtection="1">
      <alignment horizontal="center" vertical="center" textRotation="255"/>
    </xf>
    <xf numFmtId="38" fontId="16" fillId="0" borderId="60" xfId="21" applyFont="1" applyFill="1" applyBorder="1" applyAlignment="1" applyProtection="1">
      <alignment horizontal="left" vertical="center" wrapText="1"/>
    </xf>
    <xf numFmtId="38" fontId="16" fillId="0" borderId="23" xfId="21" applyFont="1" applyFill="1" applyBorder="1" applyAlignment="1" applyProtection="1">
      <alignment horizontal="left" vertical="center"/>
    </xf>
    <xf numFmtId="38" fontId="16" fillId="0" borderId="74" xfId="21" applyFont="1" applyFill="1" applyBorder="1" applyAlignment="1" applyProtection="1">
      <alignment horizontal="left" vertical="center"/>
    </xf>
    <xf numFmtId="38" fontId="16" fillId="0" borderId="20" xfId="21" applyFont="1" applyFill="1" applyBorder="1" applyAlignment="1" applyProtection="1">
      <alignment horizontal="center" vertical="center" textRotation="255" shrinkToFit="1"/>
    </xf>
    <xf numFmtId="38" fontId="16" fillId="0" borderId="24" xfId="21" applyFont="1" applyFill="1" applyBorder="1" applyAlignment="1" applyProtection="1">
      <alignment horizontal="center" vertical="center" textRotation="255" shrinkToFit="1"/>
    </xf>
    <xf numFmtId="38" fontId="16" fillId="0" borderId="23" xfId="21" applyFont="1" applyFill="1" applyBorder="1" applyAlignment="1" applyProtection="1">
      <alignment horizontal="left" vertical="center" wrapText="1"/>
    </xf>
    <xf numFmtId="38" fontId="16" fillId="0" borderId="2" xfId="21" applyFont="1" applyFill="1" applyBorder="1" applyAlignment="1" applyProtection="1">
      <alignment horizontal="center" vertical="center"/>
    </xf>
    <xf numFmtId="38" fontId="16" fillId="0" borderId="16" xfId="21" applyFont="1" applyFill="1" applyBorder="1" applyAlignment="1" applyProtection="1">
      <alignment horizontal="center" vertical="center"/>
    </xf>
    <xf numFmtId="38" fontId="16" fillId="0" borderId="21" xfId="21" applyFont="1" applyFill="1" applyBorder="1" applyAlignment="1" applyProtection="1">
      <alignment horizontal="center" vertical="center" textRotation="255"/>
    </xf>
    <xf numFmtId="38" fontId="16" fillId="0" borderId="53" xfId="21" applyFont="1" applyFill="1" applyBorder="1" applyAlignment="1" applyProtection="1">
      <alignment horizontal="left" vertical="center" wrapText="1"/>
    </xf>
    <xf numFmtId="38" fontId="16" fillId="0" borderId="40" xfId="21" applyFont="1" applyFill="1" applyBorder="1" applyAlignment="1" applyProtection="1">
      <alignment horizontal="center" vertical="center" textRotation="255" shrinkToFit="1"/>
    </xf>
    <xf numFmtId="38" fontId="16" fillId="0" borderId="56" xfId="21" applyFont="1" applyFill="1" applyBorder="1" applyAlignment="1" applyProtection="1">
      <alignment horizontal="center" vertical="center" textRotation="255" shrinkToFit="1"/>
    </xf>
    <xf numFmtId="38" fontId="16" fillId="0" borderId="23" xfId="21" applyFont="1" applyFill="1" applyBorder="1" applyAlignment="1" applyProtection="1">
      <alignment horizontal="center" vertical="center"/>
    </xf>
    <xf numFmtId="38" fontId="16" fillId="0" borderId="21" xfId="21" applyFont="1" applyFill="1" applyBorder="1" applyAlignment="1" applyProtection="1">
      <alignment horizontal="center" vertical="center"/>
    </xf>
    <xf numFmtId="0" fontId="16" fillId="0" borderId="24" xfId="1" applyFont="1" applyFill="1" applyBorder="1" applyAlignment="1" applyProtection="1">
      <alignment vertical="center"/>
    </xf>
    <xf numFmtId="38" fontId="16" fillId="0" borderId="17" xfId="21" applyFont="1" applyFill="1" applyBorder="1" applyAlignment="1" applyProtection="1">
      <alignment horizontal="center" vertical="center"/>
    </xf>
    <xf numFmtId="0" fontId="71" fillId="0" borderId="0" xfId="250" applyAlignment="1" applyProtection="1">
      <alignment vertical="center"/>
    </xf>
  </cellXfs>
  <cellStyles count="251">
    <cellStyle name="20% - アクセント 1 2" xfId="165"/>
    <cellStyle name="20% - アクセント 1 3" xfId="166"/>
    <cellStyle name="20% - アクセント 2 2" xfId="167"/>
    <cellStyle name="20% - アクセント 2 3" xfId="168"/>
    <cellStyle name="20% - アクセント 3 2" xfId="169"/>
    <cellStyle name="20% - アクセント 3 3" xfId="170"/>
    <cellStyle name="20% - アクセント 4 2" xfId="171"/>
    <cellStyle name="20% - アクセント 4 3" xfId="172"/>
    <cellStyle name="20% - アクセント 5 2" xfId="173"/>
    <cellStyle name="20% - アクセント 5 3" xfId="174"/>
    <cellStyle name="20% - アクセント 6 2" xfId="175"/>
    <cellStyle name="20% - アクセント 6 3" xfId="176"/>
    <cellStyle name="40% - アクセント 1 2" xfId="177"/>
    <cellStyle name="40% - アクセント 1 3" xfId="178"/>
    <cellStyle name="40% - アクセント 2 2" xfId="179"/>
    <cellStyle name="40% - アクセント 2 3" xfId="180"/>
    <cellStyle name="40% - アクセント 3 2" xfId="181"/>
    <cellStyle name="40% - アクセント 3 3" xfId="182"/>
    <cellStyle name="40% - アクセント 4 2" xfId="183"/>
    <cellStyle name="40% - アクセント 4 3" xfId="184"/>
    <cellStyle name="40% - アクセント 5 2" xfId="185"/>
    <cellStyle name="40% - アクセント 5 3" xfId="186"/>
    <cellStyle name="40% - アクセント 6 2" xfId="187"/>
    <cellStyle name="40% - アクセント 6 3" xfId="188"/>
    <cellStyle name="60% - アクセント 1 2" xfId="189"/>
    <cellStyle name="60% - アクセント 1 3" xfId="190"/>
    <cellStyle name="60% - アクセント 2 2" xfId="191"/>
    <cellStyle name="60% - アクセント 2 3" xfId="192"/>
    <cellStyle name="60% - アクセント 3 2" xfId="193"/>
    <cellStyle name="60% - アクセント 3 3" xfId="194"/>
    <cellStyle name="60% - アクセント 4 2" xfId="195"/>
    <cellStyle name="60% - アクセント 4 3" xfId="196"/>
    <cellStyle name="60% - アクセント 5 2" xfId="197"/>
    <cellStyle name="60% - アクセント 5 3" xfId="198"/>
    <cellStyle name="60% - アクセント 6 2" xfId="199"/>
    <cellStyle name="60% - アクセント 6 3" xfId="200"/>
    <cellStyle name="Calc Currency (0)" xfId="2"/>
    <cellStyle name="Header1" xfId="3"/>
    <cellStyle name="Header2" xfId="4"/>
    <cellStyle name="Normal_#18-Internet" xfId="5"/>
    <cellStyle name="アクセント 1 2" xfId="201"/>
    <cellStyle name="アクセント 1 3" xfId="202"/>
    <cellStyle name="アクセント 2 2" xfId="203"/>
    <cellStyle name="アクセント 2 3" xfId="204"/>
    <cellStyle name="アクセント 3 2" xfId="205"/>
    <cellStyle name="アクセント 3 3" xfId="206"/>
    <cellStyle name="アクセント 4 2" xfId="207"/>
    <cellStyle name="アクセント 4 3" xfId="208"/>
    <cellStyle name="アクセント 5 2" xfId="209"/>
    <cellStyle name="アクセント 5 3" xfId="210"/>
    <cellStyle name="アクセント 6 2" xfId="211"/>
    <cellStyle name="アクセント 6 3" xfId="212"/>
    <cellStyle name="タイトル 2" xfId="6"/>
    <cellStyle name="タイトル 3" xfId="213"/>
    <cellStyle name="チェック セル 2" xfId="214"/>
    <cellStyle name="チェック セル 3" xfId="215"/>
    <cellStyle name="どちらでもない 2" xfId="216"/>
    <cellStyle name="どちらでもない 3" xfId="217"/>
    <cellStyle name="パーセント 2" xfId="7"/>
    <cellStyle name="パーセント 2 2" xfId="8"/>
    <cellStyle name="パーセント 2 3" xfId="9"/>
    <cellStyle name="パーセント 3" xfId="10"/>
    <cellStyle name="ハイパーリンク" xfId="250" builtinId="8"/>
    <cellStyle name="ハイパーリンク 10" xfId="11"/>
    <cellStyle name="ハイパーリンク 2" xfId="12"/>
    <cellStyle name="ハイパーリンク 3" xfId="13"/>
    <cellStyle name="ハイパーリンク 4" xfId="14"/>
    <cellStyle name="ハイパーリンク 5" xfId="15"/>
    <cellStyle name="ハイパーリンク 6" xfId="16"/>
    <cellStyle name="ハイパーリンク 7" xfId="17"/>
    <cellStyle name="ハイパーリンク 8" xfId="18"/>
    <cellStyle name="ハイパーリンク 9" xfId="19"/>
    <cellStyle name="メモ 2" xfId="20"/>
    <cellStyle name="メモ 3" xfId="218"/>
    <cellStyle name="リンク セル 2" xfId="219"/>
    <cellStyle name="リンク セル 3" xfId="220"/>
    <cellStyle name="悪い 2" xfId="221"/>
    <cellStyle name="悪い 3" xfId="222"/>
    <cellStyle name="計算 2" xfId="223"/>
    <cellStyle name="計算 3" xfId="224"/>
    <cellStyle name="警告文 2" xfId="225"/>
    <cellStyle name="警告文 3" xfId="226"/>
    <cellStyle name="桁区切り 2" xfId="21"/>
    <cellStyle name="桁区切り 2 2" xfId="22"/>
    <cellStyle name="桁区切り 2 2 2" xfId="23"/>
    <cellStyle name="桁区切り 2 2 3" xfId="24"/>
    <cellStyle name="桁区切り 2 3" xfId="25"/>
    <cellStyle name="桁区切り 3" xfId="26"/>
    <cellStyle name="桁区切り 3 2" xfId="27"/>
    <cellStyle name="桁区切り 3 3" xfId="28"/>
    <cellStyle name="桁区切り 3 4" xfId="29"/>
    <cellStyle name="桁区切り 4" xfId="30"/>
    <cellStyle name="桁区切り 4 2" xfId="31"/>
    <cellStyle name="見出し 1 2" xfId="227"/>
    <cellStyle name="見出し 1 3" xfId="228"/>
    <cellStyle name="見出し 2 2" xfId="229"/>
    <cellStyle name="見出し 2 3" xfId="230"/>
    <cellStyle name="見出し 3 2" xfId="231"/>
    <cellStyle name="見出し 3 3" xfId="232"/>
    <cellStyle name="見出し 4 2" xfId="233"/>
    <cellStyle name="見出し 4 3" xfId="234"/>
    <cellStyle name="集計 2" xfId="235"/>
    <cellStyle name="集計 3" xfId="236"/>
    <cellStyle name="出力 2" xfId="237"/>
    <cellStyle name="出力 3" xfId="238"/>
    <cellStyle name="説明文 2" xfId="239"/>
    <cellStyle name="説明文 3" xfId="240"/>
    <cellStyle name="通貨 2" xfId="32"/>
    <cellStyle name="入力 2" xfId="241"/>
    <cellStyle name="入力 3" xfId="242"/>
    <cellStyle name="標準" xfId="0" builtinId="0"/>
    <cellStyle name="標準 10" xfId="33"/>
    <cellStyle name="標準 100" xfId="34"/>
    <cellStyle name="標準 101" xfId="35"/>
    <cellStyle name="標準 102" xfId="36"/>
    <cellStyle name="標準 103" xfId="37"/>
    <cellStyle name="標準 104" xfId="38"/>
    <cellStyle name="標準 105" xfId="39"/>
    <cellStyle name="標準 106" xfId="40"/>
    <cellStyle name="標準 107" xfId="41"/>
    <cellStyle name="標準 108" xfId="42"/>
    <cellStyle name="標準 109" xfId="43"/>
    <cellStyle name="標準 11" xfId="44"/>
    <cellStyle name="標準 110" xfId="45"/>
    <cellStyle name="標準 111" xfId="46"/>
    <cellStyle name="標準 112" xfId="47"/>
    <cellStyle name="標準 113" xfId="48"/>
    <cellStyle name="標準 114" xfId="49"/>
    <cellStyle name="標準 115" xfId="50"/>
    <cellStyle name="標準 116" xfId="51"/>
    <cellStyle name="標準 117" xfId="52"/>
    <cellStyle name="標準 118" xfId="53"/>
    <cellStyle name="標準 119" xfId="54"/>
    <cellStyle name="標準 12" xfId="55"/>
    <cellStyle name="標準 120" xfId="56"/>
    <cellStyle name="標準 121" xfId="57"/>
    <cellStyle name="標準 122" xfId="58"/>
    <cellStyle name="標準 123" xfId="59"/>
    <cellStyle name="標準 124" xfId="60"/>
    <cellStyle name="標準 125" xfId="61"/>
    <cellStyle name="標準 126" xfId="62"/>
    <cellStyle name="標準 127" xfId="63"/>
    <cellStyle name="標準 128" xfId="64"/>
    <cellStyle name="標準 129" xfId="65"/>
    <cellStyle name="標準 13" xfId="66"/>
    <cellStyle name="標準 130" xfId="67"/>
    <cellStyle name="標準 14" xfId="68"/>
    <cellStyle name="標準 15" xfId="69"/>
    <cellStyle name="標準 16" xfId="70"/>
    <cellStyle name="標準 17" xfId="71"/>
    <cellStyle name="標準 18" xfId="72"/>
    <cellStyle name="標準 19" xfId="73"/>
    <cellStyle name="標準 2" xfId="74"/>
    <cellStyle name="標準 2 2" xfId="1"/>
    <cellStyle name="標準 2 2 2" xfId="75"/>
    <cellStyle name="標準 2 3" xfId="245"/>
    <cellStyle name="標準 20" xfId="76"/>
    <cellStyle name="標準 21" xfId="77"/>
    <cellStyle name="標準 22" xfId="78"/>
    <cellStyle name="標準 23" xfId="79"/>
    <cellStyle name="標準 24" xfId="80"/>
    <cellStyle name="標準 25" xfId="81"/>
    <cellStyle name="標準 26" xfId="82"/>
    <cellStyle name="標準 27" xfId="83"/>
    <cellStyle name="標準 28" xfId="84"/>
    <cellStyle name="標準 29" xfId="85"/>
    <cellStyle name="標準 3" xfId="86"/>
    <cellStyle name="標準 3 2" xfId="87"/>
    <cellStyle name="標準 30" xfId="88"/>
    <cellStyle name="標準 31" xfId="89"/>
    <cellStyle name="標準 32" xfId="90"/>
    <cellStyle name="標準 33" xfId="91"/>
    <cellStyle name="標準 34" xfId="92"/>
    <cellStyle name="標準 35" xfId="93"/>
    <cellStyle name="標準 36" xfId="94"/>
    <cellStyle name="標準 37" xfId="95"/>
    <cellStyle name="標準 38" xfId="96"/>
    <cellStyle name="標準 39" xfId="97"/>
    <cellStyle name="標準 4" xfId="98"/>
    <cellStyle name="標準 4 2" xfId="99"/>
    <cellStyle name="標準 40" xfId="100"/>
    <cellStyle name="標準 41" xfId="101"/>
    <cellStyle name="標準 42" xfId="102"/>
    <cellStyle name="標準 43" xfId="103"/>
    <cellStyle name="標準 44" xfId="104"/>
    <cellStyle name="標準 45" xfId="105"/>
    <cellStyle name="標準 46" xfId="106"/>
    <cellStyle name="標準 47" xfId="107"/>
    <cellStyle name="標準 48" xfId="108"/>
    <cellStyle name="標準 49" xfId="109"/>
    <cellStyle name="標準 5" xfId="110"/>
    <cellStyle name="標準 50" xfId="111"/>
    <cellStyle name="標準 51" xfId="112"/>
    <cellStyle name="標準 52" xfId="113"/>
    <cellStyle name="標準 53" xfId="114"/>
    <cellStyle name="標準 54" xfId="115"/>
    <cellStyle name="標準 55" xfId="116"/>
    <cellStyle name="標準 56" xfId="117"/>
    <cellStyle name="標準 57" xfId="118"/>
    <cellStyle name="標準 58" xfId="119"/>
    <cellStyle name="標準 59" xfId="120"/>
    <cellStyle name="標準 6" xfId="121"/>
    <cellStyle name="標準 60" xfId="122"/>
    <cellStyle name="標準 61" xfId="123"/>
    <cellStyle name="標準 62" xfId="124"/>
    <cellStyle name="標準 63" xfId="125"/>
    <cellStyle name="標準 64" xfId="126"/>
    <cellStyle name="標準 65" xfId="127"/>
    <cellStyle name="標準 66" xfId="128"/>
    <cellStyle name="標準 67" xfId="129"/>
    <cellStyle name="標準 68" xfId="130"/>
    <cellStyle name="標準 69" xfId="131"/>
    <cellStyle name="標準 7" xfId="132"/>
    <cellStyle name="標準 70" xfId="133"/>
    <cellStyle name="標準 71" xfId="134"/>
    <cellStyle name="標準 72" xfId="135"/>
    <cellStyle name="標準 73" xfId="136"/>
    <cellStyle name="標準 74" xfId="137"/>
    <cellStyle name="標準 75" xfId="138"/>
    <cellStyle name="標準 76" xfId="139"/>
    <cellStyle name="標準 77" xfId="140"/>
    <cellStyle name="標準 78" xfId="141"/>
    <cellStyle name="標準 79" xfId="142"/>
    <cellStyle name="標準 8" xfId="143"/>
    <cellStyle name="標準 80" xfId="144"/>
    <cellStyle name="標準 81" xfId="145"/>
    <cellStyle name="標準 82" xfId="146"/>
    <cellStyle name="標準 83" xfId="147"/>
    <cellStyle name="標準 84" xfId="148"/>
    <cellStyle name="標準 85" xfId="149"/>
    <cellStyle name="標準 86" xfId="150"/>
    <cellStyle name="標準 87" xfId="151"/>
    <cellStyle name="標準 88" xfId="152"/>
    <cellStyle name="標準 89" xfId="153"/>
    <cellStyle name="標準 9" xfId="154"/>
    <cellStyle name="標準 90" xfId="155"/>
    <cellStyle name="標準 91" xfId="156"/>
    <cellStyle name="標準 92" xfId="157"/>
    <cellStyle name="標準 93" xfId="158"/>
    <cellStyle name="標準 94" xfId="159"/>
    <cellStyle name="標準 95" xfId="160"/>
    <cellStyle name="標準 96" xfId="161"/>
    <cellStyle name="標準 97" xfId="162"/>
    <cellStyle name="標準 98" xfId="163"/>
    <cellStyle name="標準 99" xfId="164"/>
    <cellStyle name="標準_4-13.  産業別、男女別常用労働者数及びパートタイム労働者比率（埼玉県）" xfId="246"/>
    <cellStyle name="標準_4-16.従業上の地位別雇用形態別男女別有業者数（推計）" xfId="248"/>
    <cellStyle name="標準_4-26.　（1）住宅の所有関係等の住宅数" xfId="249"/>
    <cellStyle name="標準_新規 若年者等就職支援相談状況" xfId="247"/>
    <cellStyle name="良い 2" xfId="243"/>
    <cellStyle name="良い 3" xfId="2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36"/>
  <sheetViews>
    <sheetView tabSelected="1" zoomScale="115" zoomScaleNormal="115" workbookViewId="0"/>
  </sheetViews>
  <sheetFormatPr defaultColWidth="8.875" defaultRowHeight="13.5" x14ac:dyDescent="0.15"/>
  <cols>
    <col min="1" max="5" width="8.875" style="1"/>
    <col min="6" max="7" width="9" style="1" customWidth="1"/>
    <col min="8" max="16384" width="8.875" style="1"/>
  </cols>
  <sheetData>
    <row r="1" spans="1:1" x14ac:dyDescent="0.15">
      <c r="A1" s="1" t="s">
        <v>0</v>
      </c>
    </row>
    <row r="2" spans="1:1" s="2" customFormat="1" ht="13.5" customHeight="1" x14ac:dyDescent="0.15">
      <c r="A2" s="781" t="s">
        <v>913</v>
      </c>
    </row>
    <row r="3" spans="1:1" s="2" customFormat="1" ht="13.5" customHeight="1" x14ac:dyDescent="0.15">
      <c r="A3" s="781" t="s">
        <v>914</v>
      </c>
    </row>
    <row r="4" spans="1:1" s="2" customFormat="1" ht="13.5" customHeight="1" x14ac:dyDescent="0.15">
      <c r="A4" s="781" t="s">
        <v>915</v>
      </c>
    </row>
    <row r="5" spans="1:1" s="2" customFormat="1" ht="13.5" customHeight="1" x14ac:dyDescent="0.15">
      <c r="A5" s="781" t="s">
        <v>916</v>
      </c>
    </row>
    <row r="6" spans="1:1" s="2" customFormat="1" ht="13.5" customHeight="1" x14ac:dyDescent="0.15">
      <c r="A6" s="781" t="s">
        <v>917</v>
      </c>
    </row>
    <row r="7" spans="1:1" s="2" customFormat="1" ht="13.5" customHeight="1" x14ac:dyDescent="0.15">
      <c r="A7" s="781" t="s">
        <v>918</v>
      </c>
    </row>
    <row r="8" spans="1:1" s="2" customFormat="1" ht="13.5" customHeight="1" x14ac:dyDescent="0.15">
      <c r="A8" s="781" t="s">
        <v>945</v>
      </c>
    </row>
    <row r="9" spans="1:1" s="2" customFormat="1" ht="13.5" customHeight="1" x14ac:dyDescent="0.15">
      <c r="A9" s="781" t="s">
        <v>943</v>
      </c>
    </row>
    <row r="10" spans="1:1" ht="13.5" customHeight="1" x14ac:dyDescent="0.15">
      <c r="A10" s="781" t="s">
        <v>919</v>
      </c>
    </row>
    <row r="11" spans="1:1" ht="13.5" customHeight="1" x14ac:dyDescent="0.15">
      <c r="A11" s="781" t="s">
        <v>920</v>
      </c>
    </row>
    <row r="12" spans="1:1" ht="13.5" customHeight="1" x14ac:dyDescent="0.15">
      <c r="A12" s="781" t="s">
        <v>921</v>
      </c>
    </row>
    <row r="13" spans="1:1" ht="13.5" customHeight="1" x14ac:dyDescent="0.15">
      <c r="A13" s="781" t="s">
        <v>922</v>
      </c>
    </row>
    <row r="14" spans="1:1" ht="13.5" customHeight="1" x14ac:dyDescent="0.15">
      <c r="A14" s="781" t="s">
        <v>923</v>
      </c>
    </row>
    <row r="15" spans="1:1" ht="13.5" customHeight="1" x14ac:dyDescent="0.15">
      <c r="A15" s="781" t="s">
        <v>924</v>
      </c>
    </row>
    <row r="16" spans="1:1" ht="13.5" customHeight="1" x14ac:dyDescent="0.15">
      <c r="A16" s="781" t="s">
        <v>925</v>
      </c>
    </row>
    <row r="17" spans="1:1" ht="13.5" customHeight="1" x14ac:dyDescent="0.15">
      <c r="A17" s="781" t="s">
        <v>926</v>
      </c>
    </row>
    <row r="18" spans="1:1" ht="13.5" customHeight="1" x14ac:dyDescent="0.15">
      <c r="A18" s="781" t="s">
        <v>927</v>
      </c>
    </row>
    <row r="19" spans="1:1" ht="13.5" customHeight="1" x14ac:dyDescent="0.15">
      <c r="A19" s="781" t="s">
        <v>928</v>
      </c>
    </row>
    <row r="20" spans="1:1" ht="13.5" customHeight="1" x14ac:dyDescent="0.15">
      <c r="A20" s="781" t="s">
        <v>929</v>
      </c>
    </row>
    <row r="21" spans="1:1" ht="13.5" customHeight="1" x14ac:dyDescent="0.15">
      <c r="A21" s="781" t="s">
        <v>930</v>
      </c>
    </row>
    <row r="22" spans="1:1" ht="13.5" customHeight="1" x14ac:dyDescent="0.15">
      <c r="A22" s="781" t="s">
        <v>931</v>
      </c>
    </row>
    <row r="23" spans="1:1" ht="13.5" customHeight="1" x14ac:dyDescent="0.15">
      <c r="A23" s="781" t="s">
        <v>932</v>
      </c>
    </row>
    <row r="24" spans="1:1" ht="13.5" customHeight="1" x14ac:dyDescent="0.15">
      <c r="A24" s="781" t="s">
        <v>933</v>
      </c>
    </row>
    <row r="25" spans="1:1" ht="13.5" customHeight="1" x14ac:dyDescent="0.15">
      <c r="A25" s="781" t="s">
        <v>934</v>
      </c>
    </row>
    <row r="26" spans="1:1" ht="13.5" customHeight="1" x14ac:dyDescent="0.15">
      <c r="A26" s="781" t="s">
        <v>948</v>
      </c>
    </row>
    <row r="27" spans="1:1" ht="13.5" customHeight="1" x14ac:dyDescent="0.15">
      <c r="A27" s="781" t="s">
        <v>946</v>
      </c>
    </row>
    <row r="28" spans="1:1" ht="13.5" customHeight="1" x14ac:dyDescent="0.15">
      <c r="A28" s="781" t="s">
        <v>935</v>
      </c>
    </row>
    <row r="29" spans="1:1" ht="13.5" customHeight="1" x14ac:dyDescent="0.15">
      <c r="A29" s="781" t="s">
        <v>936</v>
      </c>
    </row>
    <row r="30" spans="1:1" ht="13.5" customHeight="1" x14ac:dyDescent="0.15">
      <c r="A30" s="781" t="s">
        <v>937</v>
      </c>
    </row>
    <row r="31" spans="1:1" ht="13.5" customHeight="1" x14ac:dyDescent="0.15">
      <c r="A31" s="781" t="s">
        <v>938</v>
      </c>
    </row>
    <row r="32" spans="1:1" ht="13.5" customHeight="1" x14ac:dyDescent="0.15">
      <c r="A32" s="781" t="s">
        <v>939</v>
      </c>
    </row>
    <row r="33" spans="1:1" ht="13.5" customHeight="1" x14ac:dyDescent="0.15">
      <c r="A33" s="781" t="s">
        <v>940</v>
      </c>
    </row>
    <row r="34" spans="1:1" ht="13.5" customHeight="1" x14ac:dyDescent="0.15">
      <c r="A34" s="781" t="s">
        <v>941</v>
      </c>
    </row>
    <row r="35" spans="1:1" ht="13.5" customHeight="1" x14ac:dyDescent="0.15">
      <c r="A35" s="781" t="s">
        <v>942</v>
      </c>
    </row>
    <row r="36" spans="1:1" x14ac:dyDescent="0.15">
      <c r="A36" s="2"/>
    </row>
  </sheetData>
  <phoneticPr fontId="1"/>
  <hyperlinks>
    <hyperlink ref="A2" location="'4-1'!A1" display="4-1. 消費者物価指数の推移（さいたま市・全国）"/>
    <hyperlink ref="A3" location="'4-2'!A1" display="4-2. 消費生活相談内容別件数"/>
    <hyperlink ref="A4" location="'4-3'!A1" display="4-3. 消費生活相談種類別件数"/>
    <hyperlink ref="A5" location="'4-4'!A1" display="4-4. 1世帯当たり年平均1か月間の消費支出（さいたま市・総世帯）"/>
    <hyperlink ref="A6" location="'4-5'!A1" display="4-5. 品目別年平均価格"/>
    <hyperlink ref="A7" location="'4-6'!A1" display="4-6. 内職相談状況"/>
    <hyperlink ref="A8" location="'4-7(1)'!A1" display="4-7. 計量法関係検査件数"/>
    <hyperlink ref="A9" location="'4-7(2)'!A1" display="（2）立入検査の状況"/>
    <hyperlink ref="A10" location="'4-8'!A1" display="4-8. 産業別常用労働者1人平均月間現金給与額（埼玉県）"/>
    <hyperlink ref="A11" location="'4-9'!A1" display="4-9. 産業別常用労働者1人平均月間総実労働時間数（埼玉県）"/>
    <hyperlink ref="A12" location="'4-10'!A1" display="4-10. 産業別1人平均月間現金給与額（埼玉県）"/>
    <hyperlink ref="A13" location="'4-11'!A1" display="4-11. 産業別男女別常用労働者数及びパートタイム労働者比率（埼玉県）"/>
    <hyperlink ref="A14" location="'4-12'!A1" display="4-12. 労働関係相談件数"/>
    <hyperlink ref="A15" location="'4-13'!A1" display="4-13. パート相談状況"/>
    <hyperlink ref="A16" location="'4-14'!A1" display="4-14. 若年者等就職支援相談状況"/>
    <hyperlink ref="A17" location="'4-15'!A1" display="4-15. 従業上の地位別雇用形態別男女別有業者数（推計）"/>
    <hyperlink ref="A18" location="'4-16'!A1" display="4-16. 所得階層別男女別有業者数（推計）"/>
    <hyperlink ref="A19" location="'4-17'!A1" display="4-17. 市内総生産"/>
    <hyperlink ref="A20" location="'4-18'!A1" display="4-18. 市民所得の分配"/>
    <hyperlink ref="A21" location="'4-19'!A1" display="4-19. 市営住宅の状況"/>
    <hyperlink ref="A22" location="'4-20'!A1" display="4-20. 住宅の所有関係別状況"/>
    <hyperlink ref="A23" location="'4-21'!A1" display="4-21. 世帯人員別世帯数"/>
    <hyperlink ref="A24" location="'4-22'!A1" display="4-22. 居住世帯の有無別住宅数"/>
    <hyperlink ref="A25" location="'4-23'!A1" display="4-23. 住宅の種類・構造・建築の時期別住宅数"/>
    <hyperlink ref="A26" location="'4-24(1)'!A1" display="4-24. 住宅の所有関係等の住宅数"/>
    <hyperlink ref="A27" location="'4-24(2)'!A1" display="（2）住宅の所有関係・別世帯の子の居住地別高齢者世帯数"/>
    <hyperlink ref="A28" location="'4-25'!A1" display="4-25. 土地の標準価格"/>
    <hyperlink ref="A29" location="'4-26'!A1" display="4-26. 「市長への手紙等市民の声」関係担当部課所別・種別件数"/>
    <hyperlink ref="A30" location="'4-27'!A1" display="4-27. 各種相談件数"/>
    <hyperlink ref="A31" location="'4-28'!A1" display="4-28. 市民相談、法律相談の状況"/>
    <hyperlink ref="A32" location="'4-29'!A1" display="4-29. 面談要望等件数"/>
    <hyperlink ref="A33" location="'4-30'!A1" display="4-30. 市民課業務事務処理状況"/>
    <hyperlink ref="A34" location="'4-31'!A1" display="4-31. 市政移動教室実施回数及び参加人数"/>
    <hyperlink ref="A35" location="'4-32'!A1" display="4-32. 広報刊行物等発行状況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24"/>
  <sheetViews>
    <sheetView zoomScale="110" zoomScaleNormal="110" workbookViewId="0"/>
  </sheetViews>
  <sheetFormatPr defaultColWidth="8.75" defaultRowHeight="13.5" x14ac:dyDescent="0.15"/>
  <cols>
    <col min="1" max="1" width="18.75" style="175" customWidth="1"/>
    <col min="2" max="10" width="7.5" style="175" customWidth="1"/>
    <col min="11" max="16384" width="8.75" style="175"/>
  </cols>
  <sheetData>
    <row r="1" spans="1:10" s="239" customFormat="1" ht="15" customHeight="1" x14ac:dyDescent="0.15">
      <c r="A1" s="628" t="s">
        <v>912</v>
      </c>
    </row>
    <row r="2" spans="1:10" s="239" customFormat="1" ht="15" customHeight="1" x14ac:dyDescent="0.15"/>
    <row r="3" spans="1:10" ht="15" customHeight="1" x14ac:dyDescent="0.15">
      <c r="A3" s="173" t="s">
        <v>326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0" ht="15" customHeight="1" x14ac:dyDescent="0.15">
      <c r="A4" s="176" t="s">
        <v>327</v>
      </c>
      <c r="B4" s="177"/>
      <c r="C4" s="177"/>
      <c r="E4" s="177"/>
      <c r="F4" s="177"/>
      <c r="H4" s="177"/>
      <c r="J4" s="178" t="s">
        <v>328</v>
      </c>
    </row>
    <row r="5" spans="1:10" ht="15" customHeight="1" x14ac:dyDescent="0.15">
      <c r="A5" s="643" t="s">
        <v>329</v>
      </c>
      <c r="B5" s="654" t="s">
        <v>330</v>
      </c>
      <c r="C5" s="642"/>
      <c r="D5" s="642"/>
      <c r="E5" s="654" t="s">
        <v>331</v>
      </c>
      <c r="F5" s="642"/>
      <c r="G5" s="642"/>
      <c r="H5" s="654" t="s">
        <v>332</v>
      </c>
      <c r="I5" s="642"/>
      <c r="J5" s="642"/>
    </row>
    <row r="6" spans="1:10" ht="15" customHeight="1" x14ac:dyDescent="0.15">
      <c r="A6" s="643"/>
      <c r="B6" s="179" t="s">
        <v>333</v>
      </c>
      <c r="C6" s="179" t="s">
        <v>334</v>
      </c>
      <c r="D6" s="180" t="s">
        <v>335</v>
      </c>
      <c r="E6" s="179" t="s">
        <v>333</v>
      </c>
      <c r="F6" s="179" t="s">
        <v>334</v>
      </c>
      <c r="G6" s="180" t="s">
        <v>335</v>
      </c>
      <c r="H6" s="179" t="s">
        <v>333</v>
      </c>
      <c r="I6" s="179" t="s">
        <v>334</v>
      </c>
      <c r="J6" s="180" t="s">
        <v>335</v>
      </c>
    </row>
    <row r="7" spans="1:10" ht="37.5" customHeight="1" x14ac:dyDescent="0.15">
      <c r="A7" s="181" t="s">
        <v>336</v>
      </c>
      <c r="B7" s="182">
        <v>280876</v>
      </c>
      <c r="C7" s="182">
        <v>363943</v>
      </c>
      <c r="D7" s="182">
        <v>181636</v>
      </c>
      <c r="E7" s="182">
        <v>275030</v>
      </c>
      <c r="F7" s="182">
        <v>356895</v>
      </c>
      <c r="G7" s="182">
        <v>180379</v>
      </c>
      <c r="H7" s="182">
        <v>278352</v>
      </c>
      <c r="I7" s="182">
        <v>365032</v>
      </c>
      <c r="J7" s="182">
        <v>182914</v>
      </c>
    </row>
    <row r="8" spans="1:10" s="186" customFormat="1" ht="37.5" customHeight="1" x14ac:dyDescent="0.15">
      <c r="A8" s="183" t="s">
        <v>337</v>
      </c>
      <c r="B8" s="184">
        <v>447282</v>
      </c>
      <c r="C8" s="184">
        <v>451884</v>
      </c>
      <c r="D8" s="184">
        <v>362841</v>
      </c>
      <c r="E8" s="185">
        <v>379854</v>
      </c>
      <c r="F8" s="185">
        <v>386942</v>
      </c>
      <c r="G8" s="185">
        <v>292511</v>
      </c>
      <c r="H8" s="185">
        <v>380086</v>
      </c>
      <c r="I8" s="185">
        <v>388456</v>
      </c>
      <c r="J8" s="185">
        <v>285821</v>
      </c>
    </row>
    <row r="9" spans="1:10" ht="37.5" customHeight="1" x14ac:dyDescent="0.15">
      <c r="A9" s="183" t="s">
        <v>338</v>
      </c>
      <c r="B9" s="185">
        <v>376230</v>
      </c>
      <c r="C9" s="185">
        <v>402462</v>
      </c>
      <c r="D9" s="185">
        <v>205057</v>
      </c>
      <c r="E9" s="185">
        <v>356420</v>
      </c>
      <c r="F9" s="185">
        <v>396012</v>
      </c>
      <c r="G9" s="185">
        <v>207023</v>
      </c>
      <c r="H9" s="185">
        <v>366645</v>
      </c>
      <c r="I9" s="185">
        <v>410079</v>
      </c>
      <c r="J9" s="185">
        <v>200962</v>
      </c>
    </row>
    <row r="10" spans="1:10" ht="37.5" customHeight="1" x14ac:dyDescent="0.15">
      <c r="A10" s="183" t="s">
        <v>339</v>
      </c>
      <c r="B10" s="185">
        <v>341880</v>
      </c>
      <c r="C10" s="185">
        <v>409220</v>
      </c>
      <c r="D10" s="185">
        <v>189189</v>
      </c>
      <c r="E10" s="185">
        <v>346449</v>
      </c>
      <c r="F10" s="185">
        <v>408291</v>
      </c>
      <c r="G10" s="185">
        <v>197929</v>
      </c>
      <c r="H10" s="185">
        <v>346810</v>
      </c>
      <c r="I10" s="185">
        <v>407579</v>
      </c>
      <c r="J10" s="185">
        <v>201845</v>
      </c>
    </row>
    <row r="11" spans="1:10" ht="37.5" customHeight="1" x14ac:dyDescent="0.15">
      <c r="A11" s="183" t="s">
        <v>340</v>
      </c>
      <c r="B11" s="185">
        <v>434072</v>
      </c>
      <c r="C11" s="185">
        <v>510507</v>
      </c>
      <c r="D11" s="185">
        <v>307796</v>
      </c>
      <c r="E11" s="185">
        <v>508611</v>
      </c>
      <c r="F11" s="185">
        <v>530550</v>
      </c>
      <c r="G11" s="185">
        <v>365706</v>
      </c>
      <c r="H11" s="185">
        <v>544010</v>
      </c>
      <c r="I11" s="185">
        <v>573942</v>
      </c>
      <c r="J11" s="185">
        <v>391441</v>
      </c>
    </row>
    <row r="12" spans="1:10" ht="37.5" customHeight="1" x14ac:dyDescent="0.15">
      <c r="A12" s="183" t="s">
        <v>341</v>
      </c>
      <c r="B12" s="185">
        <v>454088</v>
      </c>
      <c r="C12" s="185">
        <v>498894</v>
      </c>
      <c r="D12" s="185">
        <v>293765</v>
      </c>
      <c r="E12" s="185">
        <v>424379</v>
      </c>
      <c r="F12" s="185">
        <v>460015</v>
      </c>
      <c r="G12" s="185">
        <v>282334</v>
      </c>
      <c r="H12" s="185">
        <v>414660</v>
      </c>
      <c r="I12" s="185">
        <v>444262</v>
      </c>
      <c r="J12" s="185">
        <v>309631</v>
      </c>
    </row>
    <row r="13" spans="1:10" ht="37.5" customHeight="1" x14ac:dyDescent="0.15">
      <c r="A13" s="183" t="s">
        <v>342</v>
      </c>
      <c r="B13" s="185">
        <v>289704</v>
      </c>
      <c r="C13" s="185">
        <v>336411</v>
      </c>
      <c r="D13" s="185">
        <v>150658</v>
      </c>
      <c r="E13" s="185">
        <v>275506</v>
      </c>
      <c r="F13" s="185">
        <v>314042</v>
      </c>
      <c r="G13" s="185">
        <v>144754</v>
      </c>
      <c r="H13" s="185">
        <v>258175</v>
      </c>
      <c r="I13" s="185">
        <v>307124</v>
      </c>
      <c r="J13" s="185">
        <v>139027</v>
      </c>
    </row>
    <row r="14" spans="1:10" ht="37.5" customHeight="1" x14ac:dyDescent="0.15">
      <c r="A14" s="183" t="s">
        <v>343</v>
      </c>
      <c r="B14" s="185">
        <v>232507</v>
      </c>
      <c r="C14" s="185">
        <v>332899</v>
      </c>
      <c r="D14" s="185">
        <v>142144</v>
      </c>
      <c r="E14" s="185">
        <v>227302</v>
      </c>
      <c r="F14" s="185">
        <v>332785</v>
      </c>
      <c r="G14" s="185">
        <v>139241</v>
      </c>
      <c r="H14" s="185">
        <v>240333</v>
      </c>
      <c r="I14" s="185">
        <v>354376</v>
      </c>
      <c r="J14" s="185">
        <v>145915</v>
      </c>
    </row>
    <row r="15" spans="1:10" ht="37.5" customHeight="1" x14ac:dyDescent="0.15">
      <c r="A15" s="183" t="s">
        <v>344</v>
      </c>
      <c r="B15" s="185">
        <v>430078</v>
      </c>
      <c r="C15" s="185">
        <v>614981</v>
      </c>
      <c r="D15" s="185">
        <v>286063</v>
      </c>
      <c r="E15" s="185">
        <v>382892</v>
      </c>
      <c r="F15" s="185">
        <v>582945</v>
      </c>
      <c r="G15" s="185">
        <v>282422</v>
      </c>
      <c r="H15" s="185">
        <v>392046</v>
      </c>
      <c r="I15" s="185">
        <v>574925</v>
      </c>
      <c r="J15" s="185">
        <v>292300</v>
      </c>
    </row>
    <row r="16" spans="1:10" ht="37.5" customHeight="1" x14ac:dyDescent="0.15">
      <c r="A16" s="183" t="s">
        <v>345</v>
      </c>
      <c r="B16" s="185">
        <v>313771</v>
      </c>
      <c r="C16" s="185">
        <v>381780</v>
      </c>
      <c r="D16" s="185">
        <v>196369</v>
      </c>
      <c r="E16" s="185">
        <v>331750</v>
      </c>
      <c r="F16" s="185">
        <v>397544</v>
      </c>
      <c r="G16" s="185">
        <v>210983</v>
      </c>
      <c r="H16" s="185">
        <v>361235</v>
      </c>
      <c r="I16" s="185">
        <v>424261</v>
      </c>
      <c r="J16" s="185">
        <v>234980</v>
      </c>
    </row>
    <row r="17" spans="1:10" ht="37.5" customHeight="1" x14ac:dyDescent="0.15">
      <c r="A17" s="183" t="s">
        <v>346</v>
      </c>
      <c r="B17" s="185">
        <v>446972</v>
      </c>
      <c r="C17" s="185">
        <v>535048</v>
      </c>
      <c r="D17" s="185">
        <v>266957</v>
      </c>
      <c r="E17" s="185">
        <v>411919</v>
      </c>
      <c r="F17" s="185">
        <v>507576</v>
      </c>
      <c r="G17" s="185">
        <v>246361</v>
      </c>
      <c r="H17" s="185">
        <v>416806</v>
      </c>
      <c r="I17" s="185">
        <v>510222</v>
      </c>
      <c r="J17" s="185">
        <v>247891</v>
      </c>
    </row>
    <row r="18" spans="1:10" ht="37.5" customHeight="1" x14ac:dyDescent="0.15">
      <c r="A18" s="183" t="s">
        <v>347</v>
      </c>
      <c r="B18" s="185">
        <v>111769</v>
      </c>
      <c r="C18" s="185">
        <v>159346</v>
      </c>
      <c r="D18" s="185">
        <v>83614</v>
      </c>
      <c r="E18" s="185">
        <v>116004</v>
      </c>
      <c r="F18" s="185">
        <v>161476</v>
      </c>
      <c r="G18" s="185">
        <v>89782</v>
      </c>
      <c r="H18" s="185">
        <v>112321</v>
      </c>
      <c r="I18" s="185">
        <v>158780</v>
      </c>
      <c r="J18" s="185">
        <v>86831</v>
      </c>
    </row>
    <row r="19" spans="1:10" ht="37.5" customHeight="1" x14ac:dyDescent="0.15">
      <c r="A19" s="183" t="s">
        <v>348</v>
      </c>
      <c r="B19" s="185">
        <v>175065</v>
      </c>
      <c r="C19" s="185">
        <v>207628</v>
      </c>
      <c r="D19" s="185">
        <v>150355</v>
      </c>
      <c r="E19" s="185">
        <v>181784</v>
      </c>
      <c r="F19" s="185">
        <v>235411</v>
      </c>
      <c r="G19" s="185">
        <v>137676</v>
      </c>
      <c r="H19" s="185">
        <v>166390</v>
      </c>
      <c r="I19" s="185">
        <v>223292</v>
      </c>
      <c r="J19" s="185">
        <v>128852</v>
      </c>
    </row>
    <row r="20" spans="1:10" ht="37.5" customHeight="1" x14ac:dyDescent="0.15">
      <c r="A20" s="183" t="s">
        <v>349</v>
      </c>
      <c r="B20" s="185">
        <v>365752</v>
      </c>
      <c r="C20" s="185">
        <v>415914</v>
      </c>
      <c r="D20" s="185">
        <v>304209</v>
      </c>
      <c r="E20" s="185">
        <v>331675</v>
      </c>
      <c r="F20" s="185">
        <v>390767</v>
      </c>
      <c r="G20" s="185">
        <v>282391</v>
      </c>
      <c r="H20" s="185">
        <v>340156</v>
      </c>
      <c r="I20" s="185">
        <v>417803</v>
      </c>
      <c r="J20" s="185">
        <v>285005</v>
      </c>
    </row>
    <row r="21" spans="1:10" ht="37.5" customHeight="1" x14ac:dyDescent="0.15">
      <c r="A21" s="183" t="s">
        <v>350</v>
      </c>
      <c r="B21" s="185">
        <v>272161</v>
      </c>
      <c r="C21" s="185">
        <v>366850</v>
      </c>
      <c r="D21" s="185">
        <v>242662</v>
      </c>
      <c r="E21" s="185">
        <v>282895</v>
      </c>
      <c r="F21" s="185">
        <v>401706</v>
      </c>
      <c r="G21" s="185">
        <v>241246</v>
      </c>
      <c r="H21" s="185">
        <v>287702</v>
      </c>
      <c r="I21" s="185">
        <v>412821</v>
      </c>
      <c r="J21" s="185">
        <v>241563</v>
      </c>
    </row>
    <row r="22" spans="1:10" ht="37.5" customHeight="1" x14ac:dyDescent="0.15">
      <c r="A22" s="183" t="s">
        <v>351</v>
      </c>
      <c r="B22" s="187">
        <v>343536</v>
      </c>
      <c r="C22" s="187">
        <v>462575</v>
      </c>
      <c r="D22" s="187">
        <v>233895</v>
      </c>
      <c r="E22" s="187">
        <v>364908</v>
      </c>
      <c r="F22" s="187">
        <v>493394</v>
      </c>
      <c r="G22" s="187">
        <v>256815</v>
      </c>
      <c r="H22" s="185">
        <v>403551</v>
      </c>
      <c r="I22" s="185">
        <v>482092</v>
      </c>
      <c r="J22" s="185">
        <v>315727</v>
      </c>
    </row>
    <row r="23" spans="1:10" ht="37.5" customHeight="1" x14ac:dyDescent="0.15">
      <c r="A23" s="188" t="s">
        <v>352</v>
      </c>
      <c r="B23" s="189">
        <v>241228</v>
      </c>
      <c r="C23" s="189">
        <v>309207</v>
      </c>
      <c r="D23" s="189">
        <v>139793</v>
      </c>
      <c r="E23" s="189">
        <v>240847</v>
      </c>
      <c r="F23" s="189">
        <v>303534</v>
      </c>
      <c r="G23" s="189">
        <v>136469</v>
      </c>
      <c r="H23" s="189">
        <v>250972</v>
      </c>
      <c r="I23" s="189">
        <v>314368</v>
      </c>
      <c r="J23" s="189">
        <v>151493</v>
      </c>
    </row>
    <row r="24" spans="1:10" ht="15" customHeight="1" x14ac:dyDescent="0.15">
      <c r="A24" s="190"/>
      <c r="B24" s="190"/>
      <c r="C24" s="190"/>
      <c r="D24" s="190"/>
      <c r="E24" s="190"/>
      <c r="F24" s="190"/>
      <c r="G24" s="190"/>
      <c r="H24" s="190"/>
      <c r="I24" s="190"/>
      <c r="J24" s="191" t="s">
        <v>353</v>
      </c>
    </row>
  </sheetData>
  <mergeCells count="4">
    <mergeCell ref="A5:A6"/>
    <mergeCell ref="B5:D5"/>
    <mergeCell ref="E5:G5"/>
    <mergeCell ref="H5:J5"/>
  </mergeCells>
  <phoneticPr fontId="1"/>
  <hyperlinks>
    <hyperlink ref="A1" location="'目次'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24"/>
  <sheetViews>
    <sheetView zoomScale="110" zoomScaleNormal="110" workbookViewId="0"/>
  </sheetViews>
  <sheetFormatPr defaultColWidth="9" defaultRowHeight="15" customHeight="1" x14ac:dyDescent="0.15"/>
  <cols>
    <col min="1" max="1" width="18.75" style="175" customWidth="1"/>
    <col min="2" max="10" width="7.5" style="175" customWidth="1"/>
    <col min="11" max="16384" width="9" style="175"/>
  </cols>
  <sheetData>
    <row r="1" spans="1:10" s="239" customFormat="1" ht="15" customHeight="1" x14ac:dyDescent="0.15">
      <c r="A1" s="628" t="s">
        <v>912</v>
      </c>
    </row>
    <row r="2" spans="1:10" s="239" customFormat="1" ht="15" customHeight="1" x14ac:dyDescent="0.15"/>
    <row r="3" spans="1:10" ht="15" customHeight="1" x14ac:dyDescent="0.15">
      <c r="A3" s="173" t="s">
        <v>354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0" ht="15" customHeight="1" x14ac:dyDescent="0.15">
      <c r="A4" s="176" t="s">
        <v>355</v>
      </c>
      <c r="B4" s="177"/>
      <c r="C4" s="177"/>
      <c r="E4" s="177"/>
      <c r="F4" s="177"/>
      <c r="H4" s="177"/>
      <c r="I4" s="177"/>
      <c r="J4" s="178" t="s">
        <v>356</v>
      </c>
    </row>
    <row r="5" spans="1:10" ht="15" customHeight="1" x14ac:dyDescent="0.15">
      <c r="A5" s="643" t="s">
        <v>329</v>
      </c>
      <c r="B5" s="654" t="s">
        <v>330</v>
      </c>
      <c r="C5" s="642"/>
      <c r="D5" s="642"/>
      <c r="E5" s="654" t="s">
        <v>331</v>
      </c>
      <c r="F5" s="642"/>
      <c r="G5" s="642"/>
      <c r="H5" s="654" t="s">
        <v>332</v>
      </c>
      <c r="I5" s="642"/>
      <c r="J5" s="642"/>
    </row>
    <row r="6" spans="1:10" ht="15" customHeight="1" x14ac:dyDescent="0.15">
      <c r="A6" s="643"/>
      <c r="B6" s="179" t="s">
        <v>333</v>
      </c>
      <c r="C6" s="179" t="s">
        <v>334</v>
      </c>
      <c r="D6" s="180" t="s">
        <v>335</v>
      </c>
      <c r="E6" s="179" t="s">
        <v>333</v>
      </c>
      <c r="F6" s="179" t="s">
        <v>334</v>
      </c>
      <c r="G6" s="180" t="s">
        <v>335</v>
      </c>
      <c r="H6" s="179" t="s">
        <v>333</v>
      </c>
      <c r="I6" s="179" t="s">
        <v>334</v>
      </c>
      <c r="J6" s="180" t="s">
        <v>335</v>
      </c>
    </row>
    <row r="7" spans="1:10" ht="37.5" customHeight="1" x14ac:dyDescent="0.15">
      <c r="A7" s="181" t="s">
        <v>336</v>
      </c>
      <c r="B7" s="192">
        <v>137.9</v>
      </c>
      <c r="C7" s="192">
        <v>156.80000000000001</v>
      </c>
      <c r="D7" s="192">
        <v>115.3</v>
      </c>
      <c r="E7" s="193">
        <v>138.19999999999999</v>
      </c>
      <c r="F7" s="193">
        <v>158.5</v>
      </c>
      <c r="G7" s="193">
        <v>114.7</v>
      </c>
      <c r="H7" s="193">
        <v>136.80000000000001</v>
      </c>
      <c r="I7" s="193">
        <v>157.6</v>
      </c>
      <c r="J7" s="193">
        <v>114</v>
      </c>
    </row>
    <row r="8" spans="1:10" ht="37.5" customHeight="1" x14ac:dyDescent="0.15">
      <c r="A8" s="183" t="s">
        <v>337</v>
      </c>
      <c r="B8" s="194">
        <v>163.9</v>
      </c>
      <c r="C8" s="194">
        <v>164.5</v>
      </c>
      <c r="D8" s="194">
        <v>152</v>
      </c>
      <c r="E8" s="195">
        <v>165.2</v>
      </c>
      <c r="F8" s="195">
        <v>165.9</v>
      </c>
      <c r="G8" s="195">
        <v>156.4</v>
      </c>
      <c r="H8" s="195">
        <v>164.2</v>
      </c>
      <c r="I8" s="195">
        <v>165.2</v>
      </c>
      <c r="J8" s="195">
        <v>152.9</v>
      </c>
    </row>
    <row r="9" spans="1:10" ht="37.5" customHeight="1" x14ac:dyDescent="0.15">
      <c r="A9" s="183" t="s">
        <v>338</v>
      </c>
      <c r="B9" s="194">
        <v>170.7</v>
      </c>
      <c r="C9" s="194">
        <v>175.5</v>
      </c>
      <c r="D9" s="194">
        <v>139.5</v>
      </c>
      <c r="E9" s="195">
        <v>168</v>
      </c>
      <c r="F9" s="195">
        <v>176.3</v>
      </c>
      <c r="G9" s="195">
        <v>136.9</v>
      </c>
      <c r="H9" s="195">
        <v>172.3</v>
      </c>
      <c r="I9" s="195">
        <v>182.3</v>
      </c>
      <c r="J9" s="195">
        <v>134.1</v>
      </c>
    </row>
    <row r="10" spans="1:10" ht="37.5" customHeight="1" x14ac:dyDescent="0.15">
      <c r="A10" s="183" t="s">
        <v>339</v>
      </c>
      <c r="B10" s="194">
        <v>158.4</v>
      </c>
      <c r="C10" s="194">
        <v>169.9</v>
      </c>
      <c r="D10" s="194">
        <v>132.30000000000001</v>
      </c>
      <c r="E10" s="195">
        <v>162.1</v>
      </c>
      <c r="F10" s="195">
        <v>173</v>
      </c>
      <c r="G10" s="195">
        <v>136.19999999999999</v>
      </c>
      <c r="H10" s="195">
        <v>160.5</v>
      </c>
      <c r="I10" s="195">
        <v>170.5</v>
      </c>
      <c r="J10" s="195">
        <v>136.80000000000001</v>
      </c>
    </row>
    <row r="11" spans="1:10" ht="37.5" customHeight="1" x14ac:dyDescent="0.15">
      <c r="A11" s="183" t="s">
        <v>340</v>
      </c>
      <c r="B11" s="194">
        <v>141.5</v>
      </c>
      <c r="C11" s="194">
        <v>152.69999999999999</v>
      </c>
      <c r="D11" s="194">
        <v>123.1</v>
      </c>
      <c r="E11" s="195">
        <v>146</v>
      </c>
      <c r="F11" s="195">
        <v>146.80000000000001</v>
      </c>
      <c r="G11" s="195">
        <v>140.69999999999999</v>
      </c>
      <c r="H11" s="195">
        <v>153.19999999999999</v>
      </c>
      <c r="I11" s="195">
        <v>153.1</v>
      </c>
      <c r="J11" s="195">
        <v>153.6</v>
      </c>
    </row>
    <row r="12" spans="1:10" ht="37.5" customHeight="1" x14ac:dyDescent="0.15">
      <c r="A12" s="183" t="s">
        <v>341</v>
      </c>
      <c r="B12" s="194">
        <v>165.7</v>
      </c>
      <c r="C12" s="194">
        <v>168.6</v>
      </c>
      <c r="D12" s="194">
        <v>155.1</v>
      </c>
      <c r="E12" s="195">
        <v>160</v>
      </c>
      <c r="F12" s="195">
        <v>163.5</v>
      </c>
      <c r="G12" s="195">
        <v>146.6</v>
      </c>
      <c r="H12" s="195">
        <v>158.9</v>
      </c>
      <c r="I12" s="195">
        <v>161.4</v>
      </c>
      <c r="J12" s="195">
        <v>150.1</v>
      </c>
    </row>
    <row r="13" spans="1:10" ht="37.5" customHeight="1" x14ac:dyDescent="0.15">
      <c r="A13" s="183" t="s">
        <v>342</v>
      </c>
      <c r="B13" s="194">
        <v>166.2</v>
      </c>
      <c r="C13" s="194">
        <v>182.3</v>
      </c>
      <c r="D13" s="194">
        <v>118.3</v>
      </c>
      <c r="E13" s="195">
        <v>169.5</v>
      </c>
      <c r="F13" s="195">
        <v>185.1</v>
      </c>
      <c r="G13" s="195">
        <v>116.3</v>
      </c>
      <c r="H13" s="195">
        <v>161.5</v>
      </c>
      <c r="I13" s="195">
        <v>179.7</v>
      </c>
      <c r="J13" s="195">
        <v>117.2</v>
      </c>
    </row>
    <row r="14" spans="1:10" ht="37.5" customHeight="1" x14ac:dyDescent="0.15">
      <c r="A14" s="183" t="s">
        <v>343</v>
      </c>
      <c r="B14" s="194">
        <v>125.2</v>
      </c>
      <c r="C14" s="194">
        <v>143.80000000000001</v>
      </c>
      <c r="D14" s="194">
        <v>108.3</v>
      </c>
      <c r="E14" s="195">
        <v>126</v>
      </c>
      <c r="F14" s="195">
        <v>148.80000000000001</v>
      </c>
      <c r="G14" s="195">
        <v>107</v>
      </c>
      <c r="H14" s="195">
        <v>128.4</v>
      </c>
      <c r="I14" s="195">
        <v>153.5</v>
      </c>
      <c r="J14" s="195">
        <v>107.7</v>
      </c>
    </row>
    <row r="15" spans="1:10" ht="37.5" customHeight="1" x14ac:dyDescent="0.15">
      <c r="A15" s="183" t="s">
        <v>344</v>
      </c>
      <c r="B15" s="194">
        <v>148.9</v>
      </c>
      <c r="C15" s="194">
        <v>161.6</v>
      </c>
      <c r="D15" s="194">
        <v>139</v>
      </c>
      <c r="E15" s="195">
        <v>139.6</v>
      </c>
      <c r="F15" s="195">
        <v>161</v>
      </c>
      <c r="G15" s="195">
        <v>128.80000000000001</v>
      </c>
      <c r="H15" s="195">
        <v>142.69999999999999</v>
      </c>
      <c r="I15" s="195">
        <v>160.9</v>
      </c>
      <c r="J15" s="195">
        <v>132.69999999999999</v>
      </c>
    </row>
    <row r="16" spans="1:10" ht="37.5" customHeight="1" x14ac:dyDescent="0.15">
      <c r="A16" s="183" t="s">
        <v>345</v>
      </c>
      <c r="B16" s="194">
        <v>146</v>
      </c>
      <c r="C16" s="194">
        <v>158.1</v>
      </c>
      <c r="D16" s="194">
        <v>125.2</v>
      </c>
      <c r="E16" s="195">
        <v>165.5</v>
      </c>
      <c r="F16" s="195">
        <v>180.4</v>
      </c>
      <c r="G16" s="195">
        <v>138.19999999999999</v>
      </c>
      <c r="H16" s="195">
        <v>160.4</v>
      </c>
      <c r="I16" s="195">
        <v>171.6</v>
      </c>
      <c r="J16" s="195">
        <v>137.9</v>
      </c>
    </row>
    <row r="17" spans="1:10" ht="37.5" customHeight="1" x14ac:dyDescent="0.15">
      <c r="A17" s="183" t="s">
        <v>346</v>
      </c>
      <c r="B17" s="194">
        <v>151.1</v>
      </c>
      <c r="C17" s="194">
        <v>161.69999999999999</v>
      </c>
      <c r="D17" s="194">
        <v>129.5</v>
      </c>
      <c r="E17" s="195">
        <v>146.30000000000001</v>
      </c>
      <c r="F17" s="195">
        <v>157.69999999999999</v>
      </c>
      <c r="G17" s="195">
        <v>126.7</v>
      </c>
      <c r="H17" s="195">
        <v>141.30000000000001</v>
      </c>
      <c r="I17" s="195">
        <v>151.80000000000001</v>
      </c>
      <c r="J17" s="195">
        <v>122.3</v>
      </c>
    </row>
    <row r="18" spans="1:10" ht="37.5" customHeight="1" x14ac:dyDescent="0.15">
      <c r="A18" s="183" t="s">
        <v>347</v>
      </c>
      <c r="B18" s="194">
        <v>88.9</v>
      </c>
      <c r="C18" s="194">
        <v>106.9</v>
      </c>
      <c r="D18" s="194">
        <v>78.2</v>
      </c>
      <c r="E18" s="195">
        <v>92.1</v>
      </c>
      <c r="F18" s="195">
        <v>107</v>
      </c>
      <c r="G18" s="195">
        <v>83.5</v>
      </c>
      <c r="H18" s="195">
        <v>87.9</v>
      </c>
      <c r="I18" s="195">
        <v>101.2</v>
      </c>
      <c r="J18" s="195">
        <v>80.599999999999994</v>
      </c>
    </row>
    <row r="19" spans="1:10" ht="37.5" customHeight="1" x14ac:dyDescent="0.15">
      <c r="A19" s="183" t="s">
        <v>348</v>
      </c>
      <c r="B19" s="194">
        <v>133.69999999999999</v>
      </c>
      <c r="C19" s="194">
        <v>145.69999999999999</v>
      </c>
      <c r="D19" s="194">
        <v>124.6</v>
      </c>
      <c r="E19" s="195">
        <v>130.80000000000001</v>
      </c>
      <c r="F19" s="195">
        <v>147</v>
      </c>
      <c r="G19" s="195">
        <v>117.5</v>
      </c>
      <c r="H19" s="195">
        <v>113.7</v>
      </c>
      <c r="I19" s="195">
        <v>132.5</v>
      </c>
      <c r="J19" s="195">
        <v>101.3</v>
      </c>
    </row>
    <row r="20" spans="1:10" ht="37.5" customHeight="1" x14ac:dyDescent="0.15">
      <c r="A20" s="183" t="s">
        <v>349</v>
      </c>
      <c r="B20" s="194">
        <v>110.7</v>
      </c>
      <c r="C20" s="194">
        <v>112.9</v>
      </c>
      <c r="D20" s="194">
        <v>108</v>
      </c>
      <c r="E20" s="195">
        <v>109.4</v>
      </c>
      <c r="F20" s="195">
        <v>111.7</v>
      </c>
      <c r="G20" s="195">
        <v>107.6</v>
      </c>
      <c r="H20" s="195">
        <v>111.6</v>
      </c>
      <c r="I20" s="195">
        <v>118.4</v>
      </c>
      <c r="J20" s="195">
        <v>106.8</v>
      </c>
    </row>
    <row r="21" spans="1:10" ht="37.5" customHeight="1" x14ac:dyDescent="0.15">
      <c r="A21" s="183" t="s">
        <v>350</v>
      </c>
      <c r="B21" s="194">
        <v>131.4</v>
      </c>
      <c r="C21" s="194">
        <v>146</v>
      </c>
      <c r="D21" s="194">
        <v>126.8</v>
      </c>
      <c r="E21" s="195">
        <v>129.4</v>
      </c>
      <c r="F21" s="195">
        <v>139.6</v>
      </c>
      <c r="G21" s="195">
        <v>125.8</v>
      </c>
      <c r="H21" s="195">
        <v>129.5</v>
      </c>
      <c r="I21" s="195">
        <v>138</v>
      </c>
      <c r="J21" s="195">
        <v>126.3</v>
      </c>
    </row>
    <row r="22" spans="1:10" ht="37.5" customHeight="1" x14ac:dyDescent="0.15">
      <c r="A22" s="183" t="s">
        <v>351</v>
      </c>
      <c r="B22" s="194">
        <v>137.9</v>
      </c>
      <c r="C22" s="194">
        <v>154.5</v>
      </c>
      <c r="D22" s="194">
        <v>122.6</v>
      </c>
      <c r="E22" s="195">
        <v>140.30000000000001</v>
      </c>
      <c r="F22" s="195">
        <v>158.4</v>
      </c>
      <c r="G22" s="195">
        <v>125.2</v>
      </c>
      <c r="H22" s="195">
        <v>149.4</v>
      </c>
      <c r="I22" s="195">
        <v>158.69999999999999</v>
      </c>
      <c r="J22" s="195">
        <v>138.80000000000001</v>
      </c>
    </row>
    <row r="23" spans="1:10" ht="37.5" customHeight="1" x14ac:dyDescent="0.15">
      <c r="A23" s="188" t="s">
        <v>352</v>
      </c>
      <c r="B23" s="196">
        <v>140.9</v>
      </c>
      <c r="C23" s="197">
        <v>161.4</v>
      </c>
      <c r="D23" s="197">
        <v>110.1</v>
      </c>
      <c r="E23" s="198">
        <v>140.69999999999999</v>
      </c>
      <c r="F23" s="198">
        <v>158</v>
      </c>
      <c r="G23" s="198">
        <v>111.8</v>
      </c>
      <c r="H23" s="198">
        <v>142</v>
      </c>
      <c r="I23" s="198">
        <v>159.19999999999999</v>
      </c>
      <c r="J23" s="198">
        <v>115.1</v>
      </c>
    </row>
    <row r="24" spans="1:10" ht="15" customHeight="1" x14ac:dyDescent="0.15">
      <c r="A24" s="199"/>
      <c r="B24" s="199"/>
      <c r="C24" s="199"/>
      <c r="D24" s="199"/>
      <c r="E24" s="199"/>
      <c r="F24" s="199"/>
      <c r="G24" s="199"/>
      <c r="H24" s="199"/>
      <c r="I24" s="199"/>
      <c r="J24" s="191" t="s">
        <v>353</v>
      </c>
    </row>
  </sheetData>
  <mergeCells count="4">
    <mergeCell ref="A5:A6"/>
    <mergeCell ref="B5:D5"/>
    <mergeCell ref="E5:G5"/>
    <mergeCell ref="H5:J5"/>
  </mergeCells>
  <phoneticPr fontId="1"/>
  <hyperlinks>
    <hyperlink ref="A1" location="'目次'!A1" display="目次へもどる"/>
  </hyperlinks>
  <pageMargins left="0.74803149606299213" right="0.74803149606299213" top="0.98425196850393704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R24"/>
  <sheetViews>
    <sheetView zoomScale="110" zoomScaleNormal="110" zoomScaleSheetLayoutView="110" workbookViewId="0"/>
  </sheetViews>
  <sheetFormatPr defaultColWidth="8.75" defaultRowHeight="15" customHeight="1" x14ac:dyDescent="0.15"/>
  <cols>
    <col min="1" max="1" width="18.75" style="175" customWidth="1"/>
    <col min="2" max="2" width="8.125" style="175" customWidth="1"/>
    <col min="3" max="3" width="7.5" style="175" customWidth="1"/>
    <col min="4" max="4" width="8.125" style="175" customWidth="1"/>
    <col min="5" max="5" width="7.5" style="175" customWidth="1"/>
    <col min="6" max="8" width="8.75" style="175" customWidth="1"/>
    <col min="9" max="9" width="10" style="175" customWidth="1"/>
    <col min="10" max="10" width="18.75" style="175" customWidth="1"/>
    <col min="11" max="11" width="8.125" style="175" customWidth="1"/>
    <col min="12" max="12" width="7.5" style="175" customWidth="1"/>
    <col min="13" max="13" width="8.125" style="175" customWidth="1"/>
    <col min="14" max="14" width="7.5" style="175" customWidth="1"/>
    <col min="15" max="17" width="8.75" style="175" customWidth="1"/>
    <col min="18" max="18" width="10" style="175" customWidth="1"/>
    <col min="19" max="16384" width="8.75" style="175"/>
  </cols>
  <sheetData>
    <row r="1" spans="1:18" s="239" customFormat="1" ht="15" customHeight="1" x14ac:dyDescent="0.15">
      <c r="A1" s="628" t="s">
        <v>912</v>
      </c>
    </row>
    <row r="2" spans="1:18" s="239" customFormat="1" ht="15" customHeight="1" x14ac:dyDescent="0.15"/>
    <row r="3" spans="1:18" ht="15" customHeight="1" x14ac:dyDescent="0.15">
      <c r="A3" s="173" t="s">
        <v>357</v>
      </c>
      <c r="B3" s="174"/>
      <c r="C3" s="174"/>
      <c r="D3" s="174"/>
      <c r="E3" s="174"/>
      <c r="F3" s="174"/>
      <c r="G3" s="174"/>
      <c r="H3" s="174"/>
      <c r="I3" s="174"/>
      <c r="J3" s="173"/>
      <c r="K3" s="174"/>
      <c r="L3" s="174"/>
      <c r="M3" s="174"/>
      <c r="N3" s="174"/>
      <c r="O3" s="174"/>
      <c r="P3" s="174"/>
      <c r="Q3" s="174"/>
      <c r="R3" s="174"/>
    </row>
    <row r="4" spans="1:18" s="202" customFormat="1" ht="15" customHeight="1" x14ac:dyDescent="0.15">
      <c r="A4" s="200" t="s">
        <v>358</v>
      </c>
      <c r="B4" s="201"/>
      <c r="C4" s="201"/>
      <c r="D4" s="201"/>
      <c r="E4" s="201"/>
      <c r="F4" s="201"/>
      <c r="G4" s="201"/>
      <c r="H4" s="201"/>
      <c r="I4" s="178" t="s">
        <v>359</v>
      </c>
      <c r="J4" s="200" t="s">
        <v>360</v>
      </c>
      <c r="K4" s="201"/>
      <c r="L4" s="201"/>
      <c r="M4" s="201"/>
      <c r="N4" s="201"/>
      <c r="O4" s="201"/>
      <c r="P4" s="201"/>
      <c r="Q4" s="201"/>
      <c r="R4" s="178" t="s">
        <v>359</v>
      </c>
    </row>
    <row r="5" spans="1:18" ht="15" customHeight="1" x14ac:dyDescent="0.15">
      <c r="A5" s="643" t="s">
        <v>329</v>
      </c>
      <c r="B5" s="654" t="s">
        <v>361</v>
      </c>
      <c r="C5" s="642"/>
      <c r="D5" s="654" t="s">
        <v>362</v>
      </c>
      <c r="E5" s="642"/>
      <c r="F5" s="642"/>
      <c r="G5" s="643"/>
      <c r="H5" s="654" t="s">
        <v>363</v>
      </c>
      <c r="I5" s="642"/>
      <c r="J5" s="643" t="s">
        <v>329</v>
      </c>
      <c r="K5" s="654" t="s">
        <v>361</v>
      </c>
      <c r="L5" s="642"/>
      <c r="M5" s="654" t="s">
        <v>362</v>
      </c>
      <c r="N5" s="642"/>
      <c r="O5" s="642"/>
      <c r="P5" s="643"/>
      <c r="Q5" s="654" t="s">
        <v>363</v>
      </c>
      <c r="R5" s="642"/>
    </row>
    <row r="6" spans="1:18" ht="30" customHeight="1" x14ac:dyDescent="0.15">
      <c r="A6" s="643"/>
      <c r="B6" s="203" t="s">
        <v>364</v>
      </c>
      <c r="C6" s="203" t="s">
        <v>365</v>
      </c>
      <c r="D6" s="203" t="s">
        <v>364</v>
      </c>
      <c r="E6" s="203" t="s">
        <v>365</v>
      </c>
      <c r="F6" s="204" t="s">
        <v>366</v>
      </c>
      <c r="G6" s="204" t="s">
        <v>367</v>
      </c>
      <c r="H6" s="203" t="s">
        <v>364</v>
      </c>
      <c r="I6" s="205" t="s">
        <v>368</v>
      </c>
      <c r="J6" s="643"/>
      <c r="K6" s="203" t="s">
        <v>364</v>
      </c>
      <c r="L6" s="203" t="s">
        <v>365</v>
      </c>
      <c r="M6" s="203" t="s">
        <v>364</v>
      </c>
      <c r="N6" s="203" t="s">
        <v>365</v>
      </c>
      <c r="O6" s="204" t="s">
        <v>366</v>
      </c>
      <c r="P6" s="204" t="s">
        <v>367</v>
      </c>
      <c r="Q6" s="203" t="s">
        <v>364</v>
      </c>
      <c r="R6" s="205" t="s">
        <v>368</v>
      </c>
    </row>
    <row r="7" spans="1:18" ht="37.5" customHeight="1" x14ac:dyDescent="0.15">
      <c r="A7" s="181" t="s">
        <v>336</v>
      </c>
      <c r="B7" s="206">
        <v>275030</v>
      </c>
      <c r="C7" s="207">
        <v>0.1</v>
      </c>
      <c r="D7" s="208">
        <v>235030</v>
      </c>
      <c r="E7" s="207">
        <v>0.6</v>
      </c>
      <c r="F7" s="208">
        <v>217515</v>
      </c>
      <c r="G7" s="208">
        <v>17515</v>
      </c>
      <c r="H7" s="208">
        <v>40000</v>
      </c>
      <c r="I7" s="209">
        <v>-1894</v>
      </c>
      <c r="J7" s="181" t="s">
        <v>336</v>
      </c>
      <c r="K7" s="206">
        <v>278352</v>
      </c>
      <c r="L7" s="207">
        <v>1.2</v>
      </c>
      <c r="M7" s="208">
        <v>236774</v>
      </c>
      <c r="N7" s="207">
        <v>0.7</v>
      </c>
      <c r="O7" s="208">
        <v>219373</v>
      </c>
      <c r="P7" s="208">
        <v>17401</v>
      </c>
      <c r="Q7" s="208">
        <v>41578</v>
      </c>
      <c r="R7" s="209">
        <v>1578</v>
      </c>
    </row>
    <row r="8" spans="1:18" ht="37.5" customHeight="1" x14ac:dyDescent="0.15">
      <c r="A8" s="183" t="s">
        <v>337</v>
      </c>
      <c r="B8" s="210">
        <v>379854</v>
      </c>
      <c r="C8" s="211">
        <v>-1</v>
      </c>
      <c r="D8" s="212">
        <v>307311</v>
      </c>
      <c r="E8" s="211">
        <v>0.1</v>
      </c>
      <c r="F8" s="212">
        <v>286991</v>
      </c>
      <c r="G8" s="212">
        <v>20320</v>
      </c>
      <c r="H8" s="212">
        <v>72543</v>
      </c>
      <c r="I8" s="213">
        <v>-19252</v>
      </c>
      <c r="J8" s="183" t="s">
        <v>337</v>
      </c>
      <c r="K8" s="210">
        <v>380086</v>
      </c>
      <c r="L8" s="211">
        <v>-0.1</v>
      </c>
      <c r="M8" s="212">
        <v>308120</v>
      </c>
      <c r="N8" s="211">
        <v>0.2</v>
      </c>
      <c r="O8" s="212">
        <v>287647</v>
      </c>
      <c r="P8" s="212">
        <v>20473</v>
      </c>
      <c r="Q8" s="212">
        <v>71966</v>
      </c>
      <c r="R8" s="213">
        <v>-577</v>
      </c>
    </row>
    <row r="9" spans="1:18" ht="37.5" customHeight="1" x14ac:dyDescent="0.15">
      <c r="A9" s="183" t="s">
        <v>338</v>
      </c>
      <c r="B9" s="214">
        <v>356420</v>
      </c>
      <c r="C9" s="211">
        <v>-0.8</v>
      </c>
      <c r="D9" s="212">
        <v>317973</v>
      </c>
      <c r="E9" s="211">
        <v>-0.3</v>
      </c>
      <c r="F9" s="212">
        <v>295416</v>
      </c>
      <c r="G9" s="212">
        <v>22557</v>
      </c>
      <c r="H9" s="212">
        <v>38447</v>
      </c>
      <c r="I9" s="213">
        <v>-3771</v>
      </c>
      <c r="J9" s="183" t="s">
        <v>338</v>
      </c>
      <c r="K9" s="210">
        <v>366645</v>
      </c>
      <c r="L9" s="211">
        <v>2.9</v>
      </c>
      <c r="M9" s="212">
        <v>323599</v>
      </c>
      <c r="N9" s="211">
        <v>1.7</v>
      </c>
      <c r="O9" s="212">
        <v>298309</v>
      </c>
      <c r="P9" s="212">
        <v>25290</v>
      </c>
      <c r="Q9" s="212">
        <v>43046</v>
      </c>
      <c r="R9" s="213">
        <v>4599</v>
      </c>
    </row>
    <row r="10" spans="1:18" ht="37.5" customHeight="1" x14ac:dyDescent="0.15">
      <c r="A10" s="183" t="s">
        <v>339</v>
      </c>
      <c r="B10" s="214">
        <v>346449</v>
      </c>
      <c r="C10" s="211">
        <v>0.6</v>
      </c>
      <c r="D10" s="212">
        <v>290323</v>
      </c>
      <c r="E10" s="211">
        <v>0.9</v>
      </c>
      <c r="F10" s="212">
        <v>262826</v>
      </c>
      <c r="G10" s="212">
        <v>27497</v>
      </c>
      <c r="H10" s="212">
        <v>56126</v>
      </c>
      <c r="I10" s="213">
        <v>30</v>
      </c>
      <c r="J10" s="183" t="s">
        <v>339</v>
      </c>
      <c r="K10" s="210">
        <v>346810</v>
      </c>
      <c r="L10" s="211">
        <v>0</v>
      </c>
      <c r="M10" s="212">
        <v>289974</v>
      </c>
      <c r="N10" s="211">
        <v>-0.2</v>
      </c>
      <c r="O10" s="212">
        <v>262920</v>
      </c>
      <c r="P10" s="212">
        <v>27054</v>
      </c>
      <c r="Q10" s="212">
        <v>56836</v>
      </c>
      <c r="R10" s="213">
        <v>710</v>
      </c>
    </row>
    <row r="11" spans="1:18" ht="37.5" customHeight="1" x14ac:dyDescent="0.15">
      <c r="A11" s="183" t="s">
        <v>340</v>
      </c>
      <c r="B11" s="214">
        <v>508611</v>
      </c>
      <c r="C11" s="211">
        <v>20.100000000000001</v>
      </c>
      <c r="D11" s="212">
        <v>389084</v>
      </c>
      <c r="E11" s="211">
        <v>4.5999999999999996</v>
      </c>
      <c r="F11" s="212">
        <v>373676</v>
      </c>
      <c r="G11" s="212">
        <v>15408</v>
      </c>
      <c r="H11" s="212">
        <v>119527</v>
      </c>
      <c r="I11" s="213">
        <v>67441</v>
      </c>
      <c r="J11" s="183" t="s">
        <v>340</v>
      </c>
      <c r="K11" s="210">
        <v>544010</v>
      </c>
      <c r="L11" s="211">
        <v>6.9</v>
      </c>
      <c r="M11" s="212">
        <v>436742</v>
      </c>
      <c r="N11" s="211">
        <v>12.3</v>
      </c>
      <c r="O11" s="212">
        <v>406514</v>
      </c>
      <c r="P11" s="212">
        <v>30228</v>
      </c>
      <c r="Q11" s="212">
        <v>107268</v>
      </c>
      <c r="R11" s="213">
        <v>-12259</v>
      </c>
    </row>
    <row r="12" spans="1:18" ht="37.5" customHeight="1" x14ac:dyDescent="0.15">
      <c r="A12" s="183" t="s">
        <v>341</v>
      </c>
      <c r="B12" s="214">
        <v>424379</v>
      </c>
      <c r="C12" s="211">
        <v>-0.3</v>
      </c>
      <c r="D12" s="212">
        <v>346707</v>
      </c>
      <c r="E12" s="211">
        <v>1</v>
      </c>
      <c r="F12" s="212">
        <v>321402</v>
      </c>
      <c r="G12" s="212">
        <v>25305</v>
      </c>
      <c r="H12" s="212">
        <v>77672</v>
      </c>
      <c r="I12" s="213">
        <v>-13453</v>
      </c>
      <c r="J12" s="183" t="s">
        <v>341</v>
      </c>
      <c r="K12" s="210">
        <v>414660</v>
      </c>
      <c r="L12" s="211">
        <v>-2.8</v>
      </c>
      <c r="M12" s="212">
        <v>341599</v>
      </c>
      <c r="N12" s="211">
        <v>-1.4</v>
      </c>
      <c r="O12" s="212">
        <v>315522</v>
      </c>
      <c r="P12" s="212">
        <v>26077</v>
      </c>
      <c r="Q12" s="212">
        <v>73061</v>
      </c>
      <c r="R12" s="213">
        <v>-4611</v>
      </c>
    </row>
    <row r="13" spans="1:18" ht="37.5" customHeight="1" x14ac:dyDescent="0.15">
      <c r="A13" s="183" t="s">
        <v>342</v>
      </c>
      <c r="B13" s="214">
        <v>275506</v>
      </c>
      <c r="C13" s="211">
        <v>2.9</v>
      </c>
      <c r="D13" s="212">
        <v>245267</v>
      </c>
      <c r="E13" s="211">
        <v>3.5</v>
      </c>
      <c r="F13" s="212">
        <v>207611</v>
      </c>
      <c r="G13" s="212">
        <v>37656</v>
      </c>
      <c r="H13" s="212">
        <v>30239</v>
      </c>
      <c r="I13" s="213">
        <v>-3465</v>
      </c>
      <c r="J13" s="183" t="s">
        <v>342</v>
      </c>
      <c r="K13" s="210">
        <v>258175</v>
      </c>
      <c r="L13" s="211">
        <v>-6.3</v>
      </c>
      <c r="M13" s="212">
        <v>233635</v>
      </c>
      <c r="N13" s="211">
        <v>-4.7</v>
      </c>
      <c r="O13" s="212">
        <v>203311</v>
      </c>
      <c r="P13" s="212">
        <v>30324</v>
      </c>
      <c r="Q13" s="212">
        <v>24540</v>
      </c>
      <c r="R13" s="213">
        <v>-5699</v>
      </c>
    </row>
    <row r="14" spans="1:18" ht="37.5" customHeight="1" x14ac:dyDescent="0.15">
      <c r="A14" s="183" t="s">
        <v>343</v>
      </c>
      <c r="B14" s="214">
        <v>227302</v>
      </c>
      <c r="C14" s="211">
        <v>-0.1</v>
      </c>
      <c r="D14" s="212">
        <v>194843</v>
      </c>
      <c r="E14" s="211">
        <v>1.2</v>
      </c>
      <c r="F14" s="212">
        <v>184732</v>
      </c>
      <c r="G14" s="212">
        <v>10111</v>
      </c>
      <c r="H14" s="212">
        <v>32459</v>
      </c>
      <c r="I14" s="213">
        <v>-3240</v>
      </c>
      <c r="J14" s="183" t="s">
        <v>343</v>
      </c>
      <c r="K14" s="210">
        <v>240333</v>
      </c>
      <c r="L14" s="211">
        <v>5.8</v>
      </c>
      <c r="M14" s="212">
        <v>201583</v>
      </c>
      <c r="N14" s="211">
        <v>3.4</v>
      </c>
      <c r="O14" s="212">
        <v>187706</v>
      </c>
      <c r="P14" s="212">
        <v>13877</v>
      </c>
      <c r="Q14" s="212">
        <v>38750</v>
      </c>
      <c r="R14" s="213">
        <v>6291</v>
      </c>
    </row>
    <row r="15" spans="1:18" ht="37.5" customHeight="1" x14ac:dyDescent="0.15">
      <c r="A15" s="183" t="s">
        <v>344</v>
      </c>
      <c r="B15" s="214">
        <v>382892</v>
      </c>
      <c r="C15" s="211">
        <v>-0.4</v>
      </c>
      <c r="D15" s="212">
        <v>306364</v>
      </c>
      <c r="E15" s="211">
        <v>0</v>
      </c>
      <c r="F15" s="212">
        <v>288366</v>
      </c>
      <c r="G15" s="212">
        <v>17998</v>
      </c>
      <c r="H15" s="212">
        <v>76528</v>
      </c>
      <c r="I15" s="213">
        <v>-11616</v>
      </c>
      <c r="J15" s="183" t="s">
        <v>344</v>
      </c>
      <c r="K15" s="210">
        <v>392046</v>
      </c>
      <c r="L15" s="211">
        <v>2.4</v>
      </c>
      <c r="M15" s="212">
        <v>310278</v>
      </c>
      <c r="N15" s="211">
        <v>1.3</v>
      </c>
      <c r="O15" s="212">
        <v>291429</v>
      </c>
      <c r="P15" s="212">
        <v>18849</v>
      </c>
      <c r="Q15" s="212">
        <v>81768</v>
      </c>
      <c r="R15" s="213">
        <v>5240</v>
      </c>
    </row>
    <row r="16" spans="1:18" ht="37.5" customHeight="1" x14ac:dyDescent="0.15">
      <c r="A16" s="183" t="s">
        <v>345</v>
      </c>
      <c r="B16" s="214">
        <v>331750</v>
      </c>
      <c r="C16" s="211">
        <v>-7.9</v>
      </c>
      <c r="D16" s="212">
        <v>282207</v>
      </c>
      <c r="E16" s="211">
        <v>-5</v>
      </c>
      <c r="F16" s="212">
        <v>271212</v>
      </c>
      <c r="G16" s="212">
        <v>10995</v>
      </c>
      <c r="H16" s="212">
        <v>49543</v>
      </c>
      <c r="I16" s="213">
        <v>-5457</v>
      </c>
      <c r="J16" s="183" t="s">
        <v>345</v>
      </c>
      <c r="K16" s="210">
        <v>361235</v>
      </c>
      <c r="L16" s="211">
        <v>8.4</v>
      </c>
      <c r="M16" s="212">
        <v>297524</v>
      </c>
      <c r="N16" s="211">
        <v>5.5</v>
      </c>
      <c r="O16" s="212">
        <v>284423</v>
      </c>
      <c r="P16" s="212">
        <v>13101</v>
      </c>
      <c r="Q16" s="212">
        <v>63711</v>
      </c>
      <c r="R16" s="213">
        <v>14168</v>
      </c>
    </row>
    <row r="17" spans="1:18" ht="37.5" customHeight="1" x14ac:dyDescent="0.15">
      <c r="A17" s="183" t="s">
        <v>346</v>
      </c>
      <c r="B17" s="214">
        <v>411919</v>
      </c>
      <c r="C17" s="211">
        <v>-2.9</v>
      </c>
      <c r="D17" s="212">
        <v>332034</v>
      </c>
      <c r="E17" s="211">
        <v>-2</v>
      </c>
      <c r="F17" s="212">
        <v>309159</v>
      </c>
      <c r="G17" s="212">
        <v>22875</v>
      </c>
      <c r="H17" s="212">
        <v>79885</v>
      </c>
      <c r="I17" s="213">
        <v>-10502</v>
      </c>
      <c r="J17" s="183" t="s">
        <v>346</v>
      </c>
      <c r="K17" s="210">
        <v>416806</v>
      </c>
      <c r="L17" s="211">
        <v>1.1000000000000001</v>
      </c>
      <c r="M17" s="212">
        <v>342722</v>
      </c>
      <c r="N17" s="211">
        <v>3.2</v>
      </c>
      <c r="O17" s="212">
        <v>323013</v>
      </c>
      <c r="P17" s="212">
        <v>19709</v>
      </c>
      <c r="Q17" s="212">
        <v>74084</v>
      </c>
      <c r="R17" s="213">
        <v>-5801</v>
      </c>
    </row>
    <row r="18" spans="1:18" ht="37.5" customHeight="1" x14ac:dyDescent="0.15">
      <c r="A18" s="183" t="s">
        <v>347</v>
      </c>
      <c r="B18" s="214">
        <v>116004</v>
      </c>
      <c r="C18" s="211">
        <v>1.5</v>
      </c>
      <c r="D18" s="212">
        <v>108669</v>
      </c>
      <c r="E18" s="211">
        <v>0.6</v>
      </c>
      <c r="F18" s="212">
        <v>104748</v>
      </c>
      <c r="G18" s="212">
        <v>3921</v>
      </c>
      <c r="H18" s="212">
        <v>7335</v>
      </c>
      <c r="I18" s="213">
        <v>1188</v>
      </c>
      <c r="J18" s="183" t="s">
        <v>347</v>
      </c>
      <c r="K18" s="210">
        <v>112321</v>
      </c>
      <c r="L18" s="211">
        <v>-3.2</v>
      </c>
      <c r="M18" s="212">
        <v>105279</v>
      </c>
      <c r="N18" s="211">
        <v>-3.2</v>
      </c>
      <c r="O18" s="212">
        <v>100786</v>
      </c>
      <c r="P18" s="212">
        <v>4493</v>
      </c>
      <c r="Q18" s="212">
        <v>7042</v>
      </c>
      <c r="R18" s="213">
        <v>-293</v>
      </c>
    </row>
    <row r="19" spans="1:18" ht="37.5" customHeight="1" x14ac:dyDescent="0.15">
      <c r="A19" s="183" t="s">
        <v>348</v>
      </c>
      <c r="B19" s="214">
        <v>181784</v>
      </c>
      <c r="C19" s="211">
        <v>-0.7</v>
      </c>
      <c r="D19" s="212">
        <v>170146</v>
      </c>
      <c r="E19" s="211">
        <v>-0.3</v>
      </c>
      <c r="F19" s="212">
        <v>159765</v>
      </c>
      <c r="G19" s="212">
        <v>10381</v>
      </c>
      <c r="H19" s="212">
        <v>11638</v>
      </c>
      <c r="I19" s="213">
        <v>-313</v>
      </c>
      <c r="J19" s="183" t="s">
        <v>348</v>
      </c>
      <c r="K19" s="210">
        <v>166390</v>
      </c>
      <c r="L19" s="211">
        <v>-8.5</v>
      </c>
      <c r="M19" s="212">
        <v>153585</v>
      </c>
      <c r="N19" s="211">
        <v>-9.6999999999999993</v>
      </c>
      <c r="O19" s="212">
        <v>145117</v>
      </c>
      <c r="P19" s="212">
        <v>8468</v>
      </c>
      <c r="Q19" s="212">
        <v>12805</v>
      </c>
      <c r="R19" s="213">
        <v>1167</v>
      </c>
    </row>
    <row r="20" spans="1:18" ht="37.5" customHeight="1" x14ac:dyDescent="0.15">
      <c r="A20" s="183" t="s">
        <v>349</v>
      </c>
      <c r="B20" s="214">
        <v>331675</v>
      </c>
      <c r="C20" s="211">
        <v>-4.4000000000000004</v>
      </c>
      <c r="D20" s="212">
        <v>262559</v>
      </c>
      <c r="E20" s="211">
        <v>-2.4</v>
      </c>
      <c r="F20" s="212">
        <v>259456</v>
      </c>
      <c r="G20" s="212">
        <v>3103</v>
      </c>
      <c r="H20" s="212">
        <v>69116</v>
      </c>
      <c r="I20" s="213">
        <v>-13154</v>
      </c>
      <c r="J20" s="183" t="s">
        <v>349</v>
      </c>
      <c r="K20" s="210">
        <v>340156</v>
      </c>
      <c r="L20" s="211">
        <v>2.6</v>
      </c>
      <c r="M20" s="212">
        <v>263830</v>
      </c>
      <c r="N20" s="211">
        <v>0.5</v>
      </c>
      <c r="O20" s="212">
        <v>261571</v>
      </c>
      <c r="P20" s="212">
        <v>2259</v>
      </c>
      <c r="Q20" s="212">
        <v>76326</v>
      </c>
      <c r="R20" s="213">
        <v>7210</v>
      </c>
    </row>
    <row r="21" spans="1:18" ht="37.5" customHeight="1" x14ac:dyDescent="0.15">
      <c r="A21" s="183" t="s">
        <v>350</v>
      </c>
      <c r="B21" s="214">
        <v>282895</v>
      </c>
      <c r="C21" s="211">
        <v>3.1</v>
      </c>
      <c r="D21" s="212">
        <v>245335</v>
      </c>
      <c r="E21" s="211">
        <v>3.5</v>
      </c>
      <c r="F21" s="212">
        <v>232585</v>
      </c>
      <c r="G21" s="212">
        <v>12750</v>
      </c>
      <c r="H21" s="212">
        <v>37560</v>
      </c>
      <c r="I21" s="213">
        <v>846</v>
      </c>
      <c r="J21" s="183" t="s">
        <v>350</v>
      </c>
      <c r="K21" s="210">
        <v>287702</v>
      </c>
      <c r="L21" s="211">
        <v>1.8</v>
      </c>
      <c r="M21" s="212">
        <v>250875</v>
      </c>
      <c r="N21" s="211">
        <v>2.2999999999999998</v>
      </c>
      <c r="O21" s="212">
        <v>239093</v>
      </c>
      <c r="P21" s="212">
        <v>11782</v>
      </c>
      <c r="Q21" s="212">
        <v>36827</v>
      </c>
      <c r="R21" s="213">
        <v>-733</v>
      </c>
    </row>
    <row r="22" spans="1:18" ht="37.5" customHeight="1" x14ac:dyDescent="0.15">
      <c r="A22" s="183" t="s">
        <v>351</v>
      </c>
      <c r="B22" s="215">
        <v>364908</v>
      </c>
      <c r="C22" s="211">
        <v>1.5</v>
      </c>
      <c r="D22" s="212">
        <v>277707</v>
      </c>
      <c r="E22" s="211">
        <v>0.1</v>
      </c>
      <c r="F22" s="212">
        <v>261775</v>
      </c>
      <c r="G22" s="212">
        <v>15932</v>
      </c>
      <c r="H22" s="212">
        <v>87201</v>
      </c>
      <c r="I22" s="213">
        <v>10287</v>
      </c>
      <c r="J22" s="183" t="s">
        <v>351</v>
      </c>
      <c r="K22" s="210">
        <v>403551</v>
      </c>
      <c r="L22" s="211">
        <v>10.8</v>
      </c>
      <c r="M22" s="212">
        <v>298832</v>
      </c>
      <c r="N22" s="211">
        <v>7.6</v>
      </c>
      <c r="O22" s="212">
        <v>284600</v>
      </c>
      <c r="P22" s="212">
        <v>14232</v>
      </c>
      <c r="Q22" s="212">
        <v>104719</v>
      </c>
      <c r="R22" s="213">
        <v>17518</v>
      </c>
    </row>
    <row r="23" spans="1:18" ht="37.5" customHeight="1" x14ac:dyDescent="0.15">
      <c r="A23" s="188" t="s">
        <v>369</v>
      </c>
      <c r="B23" s="215">
        <v>240847</v>
      </c>
      <c r="C23" s="211">
        <v>6.8</v>
      </c>
      <c r="D23" s="212">
        <v>208238</v>
      </c>
      <c r="E23" s="211">
        <v>2.5</v>
      </c>
      <c r="F23" s="212">
        <v>185412</v>
      </c>
      <c r="G23" s="212">
        <v>22826</v>
      </c>
      <c r="H23" s="212">
        <v>32609</v>
      </c>
      <c r="I23" s="213">
        <v>8280</v>
      </c>
      <c r="J23" s="188" t="s">
        <v>369</v>
      </c>
      <c r="K23" s="216">
        <v>250972</v>
      </c>
      <c r="L23" s="211">
        <v>4.2</v>
      </c>
      <c r="M23" s="212">
        <v>218912</v>
      </c>
      <c r="N23" s="211">
        <v>5.0999999999999996</v>
      </c>
      <c r="O23" s="212">
        <v>196828</v>
      </c>
      <c r="P23" s="212">
        <v>22084</v>
      </c>
      <c r="Q23" s="212">
        <v>32060</v>
      </c>
      <c r="R23" s="213">
        <v>-549</v>
      </c>
    </row>
    <row r="24" spans="1:18" ht="15.95" customHeight="1" x14ac:dyDescent="0.15">
      <c r="A24" s="190"/>
      <c r="B24" s="199"/>
      <c r="C24" s="199"/>
      <c r="D24" s="199"/>
      <c r="E24" s="199"/>
      <c r="F24" s="199"/>
      <c r="G24" s="199"/>
      <c r="H24" s="199"/>
      <c r="I24" s="199"/>
      <c r="J24" s="190"/>
      <c r="K24" s="199"/>
      <c r="L24" s="199"/>
      <c r="M24" s="199"/>
      <c r="N24" s="199"/>
      <c r="O24" s="199"/>
      <c r="P24" s="199"/>
      <c r="Q24" s="199"/>
      <c r="R24" s="191" t="s">
        <v>353</v>
      </c>
    </row>
  </sheetData>
  <mergeCells count="8">
    <mergeCell ref="M5:P5"/>
    <mergeCell ref="Q5:R5"/>
    <mergeCell ref="A5:A6"/>
    <mergeCell ref="B5:C5"/>
    <mergeCell ref="D5:G5"/>
    <mergeCell ref="H5:I5"/>
    <mergeCell ref="J5:J6"/>
    <mergeCell ref="K5:L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T25"/>
  <sheetViews>
    <sheetView zoomScale="110" zoomScaleNormal="110" zoomScaleSheetLayoutView="100" workbookViewId="0"/>
  </sheetViews>
  <sheetFormatPr defaultColWidth="8.75" defaultRowHeight="15" customHeight="1" x14ac:dyDescent="0.15"/>
  <cols>
    <col min="1" max="1" width="18.75" style="219" customWidth="1"/>
    <col min="2" max="2" width="8.75" style="219" customWidth="1"/>
    <col min="3" max="4" width="6.875" style="219" customWidth="1"/>
    <col min="5" max="5" width="8.75" style="219" customWidth="1"/>
    <col min="6" max="7" width="6.875" style="219" customWidth="1"/>
    <col min="8" max="8" width="8.75" style="219" customWidth="1"/>
    <col min="9" max="10" width="6.875" style="219" customWidth="1"/>
    <col min="11" max="11" width="18.75" style="219" customWidth="1"/>
    <col min="12" max="12" width="8.75" style="219" customWidth="1"/>
    <col min="13" max="14" width="6.875" style="219" customWidth="1"/>
    <col min="15" max="15" width="8.75" style="219" customWidth="1"/>
    <col min="16" max="17" width="6.875" style="219" customWidth="1"/>
    <col min="18" max="18" width="8.75" style="219" customWidth="1"/>
    <col min="19" max="20" width="6.875" style="219" customWidth="1"/>
    <col min="21" max="16384" width="8.75" style="219"/>
  </cols>
  <sheetData>
    <row r="1" spans="1:20" s="239" customFormat="1" ht="15" customHeight="1" x14ac:dyDescent="0.15">
      <c r="A1" s="628" t="s">
        <v>912</v>
      </c>
    </row>
    <row r="2" spans="1:20" s="239" customFormat="1" ht="15" customHeight="1" x14ac:dyDescent="0.15"/>
    <row r="3" spans="1:20" ht="15" customHeight="1" x14ac:dyDescent="0.2">
      <c r="A3" s="217" t="s">
        <v>370</v>
      </c>
      <c r="B3" s="218"/>
      <c r="C3" s="218"/>
      <c r="D3" s="218"/>
      <c r="K3" s="220"/>
      <c r="L3" s="218"/>
      <c r="M3" s="218"/>
      <c r="N3" s="218"/>
    </row>
    <row r="4" spans="1:20" ht="15" customHeight="1" x14ac:dyDescent="0.2">
      <c r="A4" s="221" t="s">
        <v>371</v>
      </c>
      <c r="B4" s="218"/>
      <c r="C4" s="218"/>
      <c r="D4" s="218"/>
      <c r="J4" s="222" t="s">
        <v>372</v>
      </c>
      <c r="K4" s="221" t="s">
        <v>373</v>
      </c>
      <c r="L4" s="218"/>
      <c r="M4" s="218"/>
      <c r="N4" s="218"/>
      <c r="T4" s="222" t="s">
        <v>374</v>
      </c>
    </row>
    <row r="5" spans="1:20" ht="15" customHeight="1" x14ac:dyDescent="0.15">
      <c r="A5" s="657" t="s">
        <v>375</v>
      </c>
      <c r="B5" s="655" t="s">
        <v>376</v>
      </c>
      <c r="C5" s="655"/>
      <c r="D5" s="655"/>
      <c r="E5" s="655" t="s">
        <v>377</v>
      </c>
      <c r="F5" s="655"/>
      <c r="G5" s="655"/>
      <c r="H5" s="655" t="s">
        <v>378</v>
      </c>
      <c r="I5" s="655"/>
      <c r="J5" s="656"/>
      <c r="K5" s="657" t="s">
        <v>375</v>
      </c>
      <c r="L5" s="655" t="s">
        <v>376</v>
      </c>
      <c r="M5" s="655"/>
      <c r="N5" s="655"/>
      <c r="O5" s="655" t="s">
        <v>377</v>
      </c>
      <c r="P5" s="655"/>
      <c r="Q5" s="655"/>
      <c r="R5" s="655" t="s">
        <v>378</v>
      </c>
      <c r="S5" s="655"/>
      <c r="T5" s="656"/>
    </row>
    <row r="6" spans="1:20" ht="30" customHeight="1" x14ac:dyDescent="0.15">
      <c r="A6" s="658"/>
      <c r="B6" s="223" t="s">
        <v>379</v>
      </c>
      <c r="C6" s="224" t="s">
        <v>380</v>
      </c>
      <c r="D6" s="225" t="s">
        <v>381</v>
      </c>
      <c r="E6" s="223" t="s">
        <v>379</v>
      </c>
      <c r="F6" s="224" t="s">
        <v>380</v>
      </c>
      <c r="G6" s="225" t="s">
        <v>381</v>
      </c>
      <c r="H6" s="223" t="s">
        <v>379</v>
      </c>
      <c r="I6" s="224" t="s">
        <v>380</v>
      </c>
      <c r="J6" s="226" t="s">
        <v>381</v>
      </c>
      <c r="K6" s="658"/>
      <c r="L6" s="223" t="s">
        <v>379</v>
      </c>
      <c r="M6" s="224" t="s">
        <v>380</v>
      </c>
      <c r="N6" s="225" t="s">
        <v>381</v>
      </c>
      <c r="O6" s="223" t="s">
        <v>379</v>
      </c>
      <c r="P6" s="224" t="s">
        <v>380</v>
      </c>
      <c r="Q6" s="225" t="s">
        <v>381</v>
      </c>
      <c r="R6" s="223" t="s">
        <v>379</v>
      </c>
      <c r="S6" s="224" t="s">
        <v>380</v>
      </c>
      <c r="T6" s="226" t="s">
        <v>381</v>
      </c>
    </row>
    <row r="7" spans="1:20" ht="37.5" customHeight="1" x14ac:dyDescent="0.15">
      <c r="A7" s="181" t="s">
        <v>336</v>
      </c>
      <c r="B7" s="95">
        <v>20363.509999999998</v>
      </c>
      <c r="C7" s="227">
        <v>100</v>
      </c>
      <c r="D7" s="227">
        <v>38.6</v>
      </c>
      <c r="E7" s="228">
        <v>11076.85</v>
      </c>
      <c r="F7" s="227">
        <v>100</v>
      </c>
      <c r="G7" s="229">
        <v>21.1</v>
      </c>
      <c r="H7" s="228">
        <v>9286.66</v>
      </c>
      <c r="I7" s="227">
        <v>100</v>
      </c>
      <c r="J7" s="229">
        <v>59.4</v>
      </c>
      <c r="K7" s="181" t="s">
        <v>336</v>
      </c>
      <c r="L7" s="95">
        <v>20821.91</v>
      </c>
      <c r="M7" s="227">
        <v>100</v>
      </c>
      <c r="N7" s="227">
        <v>39.799999999999997</v>
      </c>
      <c r="O7" s="95">
        <v>10908.47</v>
      </c>
      <c r="P7" s="227">
        <v>100</v>
      </c>
      <c r="Q7" s="229">
        <v>20.5</v>
      </c>
      <c r="R7" s="95">
        <v>9913.42</v>
      </c>
      <c r="S7" s="227">
        <v>100</v>
      </c>
      <c r="T7" s="229">
        <v>60.9</v>
      </c>
    </row>
    <row r="8" spans="1:20" ht="37.5" customHeight="1" x14ac:dyDescent="0.15">
      <c r="A8" s="183" t="s">
        <v>337</v>
      </c>
      <c r="B8" s="97">
        <v>4.26</v>
      </c>
      <c r="C8" s="230">
        <v>2.0919772671803633E-2</v>
      </c>
      <c r="D8" s="230">
        <v>0.2</v>
      </c>
      <c r="E8" s="231">
        <v>4.04</v>
      </c>
      <c r="F8" s="230">
        <v>3.6472462839164568E-2</v>
      </c>
      <c r="G8" s="232">
        <v>0.2</v>
      </c>
      <c r="H8" s="231">
        <v>0.22</v>
      </c>
      <c r="I8" s="230">
        <v>2.3689894967620223E-3</v>
      </c>
      <c r="J8" s="232">
        <v>0</v>
      </c>
      <c r="K8" s="183" t="s">
        <v>337</v>
      </c>
      <c r="L8" s="97">
        <v>4.1900000000000004</v>
      </c>
      <c r="M8" s="230">
        <v>2.0123033861927174E-2</v>
      </c>
      <c r="N8" s="230">
        <v>1.2</v>
      </c>
      <c r="O8" s="97">
        <v>3.84</v>
      </c>
      <c r="P8" s="230">
        <v>3.52020035807038E-2</v>
      </c>
      <c r="Q8" s="232">
        <v>1.3</v>
      </c>
      <c r="R8" s="97">
        <v>0.34</v>
      </c>
      <c r="S8" s="230">
        <v>3.4296942931904429E-3</v>
      </c>
      <c r="T8" s="232">
        <v>0</v>
      </c>
    </row>
    <row r="9" spans="1:20" ht="37.5" customHeight="1" x14ac:dyDescent="0.15">
      <c r="A9" s="183" t="s">
        <v>338</v>
      </c>
      <c r="B9" s="97">
        <v>1020.05</v>
      </c>
      <c r="C9" s="230">
        <v>5.0092051910500697</v>
      </c>
      <c r="D9" s="230">
        <v>5.7</v>
      </c>
      <c r="E9" s="231">
        <v>884.31</v>
      </c>
      <c r="F9" s="230">
        <v>7.9834068349756464</v>
      </c>
      <c r="G9" s="232">
        <v>2.8</v>
      </c>
      <c r="H9" s="231">
        <v>135.72999999999999</v>
      </c>
      <c r="I9" s="230">
        <v>1.4615588381614057</v>
      </c>
      <c r="J9" s="232">
        <v>24.8</v>
      </c>
      <c r="K9" s="183" t="s">
        <v>338</v>
      </c>
      <c r="L9" s="97">
        <v>989.81</v>
      </c>
      <c r="M9" s="230">
        <v>4.7536945457933495</v>
      </c>
      <c r="N9" s="230">
        <v>11.2</v>
      </c>
      <c r="O9" s="97">
        <v>783.89</v>
      </c>
      <c r="P9" s="230">
        <v>7.1860673403327873</v>
      </c>
      <c r="Q9" s="232">
        <v>2.5</v>
      </c>
      <c r="R9" s="97">
        <v>205.92</v>
      </c>
      <c r="S9" s="230">
        <v>2.0771842613346352</v>
      </c>
      <c r="T9" s="232">
        <v>44.2</v>
      </c>
    </row>
    <row r="10" spans="1:20" ht="37.5" customHeight="1" x14ac:dyDescent="0.15">
      <c r="A10" s="183" t="s">
        <v>339</v>
      </c>
      <c r="B10" s="97">
        <v>3824.08</v>
      </c>
      <c r="C10" s="230">
        <v>18.779080816617569</v>
      </c>
      <c r="D10" s="230">
        <v>20.7</v>
      </c>
      <c r="E10" s="231">
        <v>2654.42</v>
      </c>
      <c r="F10" s="230">
        <v>23.963671982558218</v>
      </c>
      <c r="G10" s="232">
        <v>7.8</v>
      </c>
      <c r="H10" s="231">
        <v>1169.67</v>
      </c>
      <c r="I10" s="230">
        <v>12.595163384898338</v>
      </c>
      <c r="J10" s="232">
        <v>50</v>
      </c>
      <c r="K10" s="183" t="s">
        <v>339</v>
      </c>
      <c r="L10" s="97">
        <v>3827.91</v>
      </c>
      <c r="M10" s="230">
        <v>18.384048341386549</v>
      </c>
      <c r="N10" s="230">
        <v>19.7</v>
      </c>
      <c r="O10" s="97">
        <v>2697.59</v>
      </c>
      <c r="P10" s="230">
        <v>24.729315843560098</v>
      </c>
      <c r="Q10" s="232">
        <v>7</v>
      </c>
      <c r="R10" s="97">
        <v>1130.32</v>
      </c>
      <c r="S10" s="230">
        <v>11.401917804350061</v>
      </c>
      <c r="T10" s="232">
        <v>50.2</v>
      </c>
    </row>
    <row r="11" spans="1:20" ht="37.5" customHeight="1" x14ac:dyDescent="0.15">
      <c r="A11" s="183" t="s">
        <v>340</v>
      </c>
      <c r="B11" s="97">
        <v>85.34</v>
      </c>
      <c r="C11" s="230">
        <v>0.41908295770228221</v>
      </c>
      <c r="D11" s="230">
        <v>7.8</v>
      </c>
      <c r="E11" s="231">
        <v>53.27</v>
      </c>
      <c r="F11" s="230">
        <v>0.4809128949114595</v>
      </c>
      <c r="G11" s="232">
        <v>3.7</v>
      </c>
      <c r="H11" s="231">
        <v>32.08</v>
      </c>
      <c r="I11" s="230">
        <v>0.34544174116420756</v>
      </c>
      <c r="J11" s="232">
        <v>14.7</v>
      </c>
      <c r="K11" s="183" t="s">
        <v>340</v>
      </c>
      <c r="L11" s="97">
        <v>80.23</v>
      </c>
      <c r="M11" s="230">
        <v>0.38531527607217592</v>
      </c>
      <c r="N11" s="230">
        <v>3.9</v>
      </c>
      <c r="O11" s="97">
        <v>67.010000000000005</v>
      </c>
      <c r="P11" s="230">
        <v>0.61429329686014644</v>
      </c>
      <c r="Q11" s="232">
        <v>4.5999999999999996</v>
      </c>
      <c r="R11" s="97">
        <v>13.22</v>
      </c>
      <c r="S11" s="230">
        <v>0.1333545839881696</v>
      </c>
      <c r="T11" s="232">
        <v>0.5</v>
      </c>
    </row>
    <row r="12" spans="1:20" ht="37.5" customHeight="1" x14ac:dyDescent="0.15">
      <c r="A12" s="183" t="s">
        <v>341</v>
      </c>
      <c r="B12" s="97">
        <v>228</v>
      </c>
      <c r="C12" s="230">
        <v>1.1196498049697721</v>
      </c>
      <c r="D12" s="230">
        <v>3.3</v>
      </c>
      <c r="E12" s="231">
        <v>178.14</v>
      </c>
      <c r="F12" s="230">
        <v>1.6082189431110827</v>
      </c>
      <c r="G12" s="232">
        <v>1</v>
      </c>
      <c r="H12" s="231">
        <v>49.86</v>
      </c>
      <c r="I12" s="230">
        <v>0.5368991650388838</v>
      </c>
      <c r="J12" s="232">
        <v>11.5</v>
      </c>
      <c r="K12" s="183" t="s">
        <v>341</v>
      </c>
      <c r="L12" s="97">
        <v>229.64</v>
      </c>
      <c r="M12" s="230">
        <v>1.1028767293682471</v>
      </c>
      <c r="N12" s="230">
        <v>8.1</v>
      </c>
      <c r="O12" s="97">
        <v>179.17</v>
      </c>
      <c r="P12" s="230">
        <v>1.6424851514465364</v>
      </c>
      <c r="Q12" s="232">
        <v>5.5</v>
      </c>
      <c r="R12" s="97">
        <v>50.48</v>
      </c>
      <c r="S12" s="230">
        <v>0.50920872917721627</v>
      </c>
      <c r="T12" s="232">
        <v>17.3</v>
      </c>
    </row>
    <row r="13" spans="1:20" ht="37.5" customHeight="1" x14ac:dyDescent="0.15">
      <c r="A13" s="183" t="s">
        <v>342</v>
      </c>
      <c r="B13" s="97">
        <v>1994.74</v>
      </c>
      <c r="C13" s="230">
        <v>9.7956589998482588</v>
      </c>
      <c r="D13" s="230">
        <v>37.700000000000003</v>
      </c>
      <c r="E13" s="231">
        <v>1492.65</v>
      </c>
      <c r="F13" s="230">
        <v>13.475401400217571</v>
      </c>
      <c r="G13" s="232">
        <v>23.3</v>
      </c>
      <c r="H13" s="231">
        <v>502.1</v>
      </c>
      <c r="I13" s="230">
        <v>5.4066801196555065</v>
      </c>
      <c r="J13" s="232">
        <v>80.2</v>
      </c>
      <c r="K13" s="183" t="s">
        <v>342</v>
      </c>
      <c r="L13" s="97">
        <v>2026.06</v>
      </c>
      <c r="M13" s="230">
        <v>9.7304233857508748</v>
      </c>
      <c r="N13" s="230">
        <v>34.799999999999997</v>
      </c>
      <c r="O13" s="97">
        <v>1436.39</v>
      </c>
      <c r="P13" s="230">
        <v>13.167657792522695</v>
      </c>
      <c r="Q13" s="232">
        <v>19.2</v>
      </c>
      <c r="R13" s="97">
        <v>589.66</v>
      </c>
      <c r="S13" s="230">
        <v>5.9480986380078722</v>
      </c>
      <c r="T13" s="232">
        <v>72.7</v>
      </c>
    </row>
    <row r="14" spans="1:20" ht="37.5" customHeight="1" x14ac:dyDescent="0.15">
      <c r="A14" s="183" t="s">
        <v>343</v>
      </c>
      <c r="B14" s="97">
        <v>4292.37</v>
      </c>
      <c r="C14" s="230">
        <v>21.078733479640789</v>
      </c>
      <c r="D14" s="230">
        <v>55.1</v>
      </c>
      <c r="E14" s="231">
        <v>2031.98</v>
      </c>
      <c r="F14" s="230">
        <v>18.344384910872673</v>
      </c>
      <c r="G14" s="232">
        <v>32.5</v>
      </c>
      <c r="H14" s="231">
        <v>2260.39</v>
      </c>
      <c r="I14" s="230">
        <v>24.340182584481397</v>
      </c>
      <c r="J14" s="232">
        <v>75.3</v>
      </c>
      <c r="K14" s="183" t="s">
        <v>343</v>
      </c>
      <c r="L14" s="97">
        <v>4306.09</v>
      </c>
      <c r="M14" s="230">
        <v>20.680571571003814</v>
      </c>
      <c r="N14" s="230">
        <v>54.1</v>
      </c>
      <c r="O14" s="97">
        <v>1949.2</v>
      </c>
      <c r="P14" s="230">
        <v>17.86868369258017</v>
      </c>
      <c r="Q14" s="232">
        <v>28.8</v>
      </c>
      <c r="R14" s="97">
        <v>2356.89</v>
      </c>
      <c r="S14" s="230">
        <v>23.774741713757713</v>
      </c>
      <c r="T14" s="232">
        <v>75</v>
      </c>
    </row>
    <row r="15" spans="1:20" ht="37.5" customHeight="1" x14ac:dyDescent="0.15">
      <c r="A15" s="183" t="s">
        <v>344</v>
      </c>
      <c r="B15" s="97">
        <v>510.37</v>
      </c>
      <c r="C15" s="230">
        <v>2.5062968024667653</v>
      </c>
      <c r="D15" s="230">
        <v>17.8</v>
      </c>
      <c r="E15" s="231">
        <v>223.44</v>
      </c>
      <c r="F15" s="230">
        <v>2.0171799744512202</v>
      </c>
      <c r="G15" s="232">
        <v>4.5999999999999996</v>
      </c>
      <c r="H15" s="231">
        <v>286.93</v>
      </c>
      <c r="I15" s="230">
        <v>3.0897007104814866</v>
      </c>
      <c r="J15" s="232">
        <v>28.2</v>
      </c>
      <c r="K15" s="183" t="s">
        <v>344</v>
      </c>
      <c r="L15" s="97">
        <v>506.48</v>
      </c>
      <c r="M15" s="230">
        <v>2.4324377542694209</v>
      </c>
      <c r="N15" s="230">
        <v>17.100000000000001</v>
      </c>
      <c r="O15" s="97">
        <v>178.49</v>
      </c>
      <c r="P15" s="230">
        <v>1.6362514633124536</v>
      </c>
      <c r="Q15" s="232">
        <v>4.5999999999999996</v>
      </c>
      <c r="R15" s="97">
        <v>328</v>
      </c>
      <c r="S15" s="230">
        <v>3.3086462593131332</v>
      </c>
      <c r="T15" s="232">
        <v>23.9</v>
      </c>
    </row>
    <row r="16" spans="1:20" ht="37.5" customHeight="1" x14ac:dyDescent="0.15">
      <c r="A16" s="183" t="s">
        <v>345</v>
      </c>
      <c r="B16" s="97">
        <v>270.39</v>
      </c>
      <c r="C16" s="230">
        <v>1.3278162752884939</v>
      </c>
      <c r="D16" s="230">
        <v>28.5</v>
      </c>
      <c r="E16" s="231">
        <v>171.16</v>
      </c>
      <c r="F16" s="230">
        <v>1.5452046385028233</v>
      </c>
      <c r="G16" s="232">
        <v>16.2</v>
      </c>
      <c r="H16" s="231">
        <v>99.24</v>
      </c>
      <c r="I16" s="230">
        <v>1.0686296257211958</v>
      </c>
      <c r="J16" s="232">
        <v>49.4</v>
      </c>
      <c r="K16" s="183" t="s">
        <v>345</v>
      </c>
      <c r="L16" s="97">
        <v>254.29</v>
      </c>
      <c r="M16" s="230">
        <v>1.221261642183642</v>
      </c>
      <c r="N16" s="230">
        <v>16</v>
      </c>
      <c r="O16" s="97">
        <v>169.48</v>
      </c>
      <c r="P16" s="230">
        <v>1.5536550955358541</v>
      </c>
      <c r="Q16" s="232">
        <v>8.6</v>
      </c>
      <c r="R16" s="97">
        <v>84.81</v>
      </c>
      <c r="S16" s="230">
        <v>0.85550697942788667</v>
      </c>
      <c r="T16" s="232">
        <v>30.8</v>
      </c>
    </row>
    <row r="17" spans="1:20" ht="37.5" customHeight="1" x14ac:dyDescent="0.15">
      <c r="A17" s="183" t="s">
        <v>346</v>
      </c>
      <c r="B17" s="97">
        <v>431.6</v>
      </c>
      <c r="C17" s="230">
        <v>2.1194774378287438</v>
      </c>
      <c r="D17" s="230">
        <v>16</v>
      </c>
      <c r="E17" s="231">
        <v>289.62</v>
      </c>
      <c r="F17" s="230">
        <v>2.6146422493759509</v>
      </c>
      <c r="G17" s="232">
        <v>3.7</v>
      </c>
      <c r="H17" s="231">
        <v>141.97</v>
      </c>
      <c r="I17" s="230">
        <v>1.5287519947968378</v>
      </c>
      <c r="J17" s="232">
        <v>41.3</v>
      </c>
      <c r="K17" s="183" t="s">
        <v>346</v>
      </c>
      <c r="L17" s="97">
        <v>444.93</v>
      </c>
      <c r="M17" s="230">
        <v>2.1368356697344288</v>
      </c>
      <c r="N17" s="230">
        <v>22.4</v>
      </c>
      <c r="O17" s="97">
        <v>286.76</v>
      </c>
      <c r="P17" s="230">
        <v>2.6287829548965163</v>
      </c>
      <c r="Q17" s="232">
        <v>9.3000000000000007</v>
      </c>
      <c r="R17" s="97">
        <v>158.16999999999999</v>
      </c>
      <c r="S17" s="230">
        <v>1.5955139598645067</v>
      </c>
      <c r="T17" s="232">
        <v>46.2</v>
      </c>
    </row>
    <row r="18" spans="1:20" ht="37.5" customHeight="1" x14ac:dyDescent="0.15">
      <c r="A18" s="183" t="s">
        <v>347</v>
      </c>
      <c r="B18" s="97">
        <v>1778.42</v>
      </c>
      <c r="C18" s="230">
        <v>8.733366693659395</v>
      </c>
      <c r="D18" s="230">
        <v>83.2</v>
      </c>
      <c r="E18" s="231">
        <v>657.81</v>
      </c>
      <c r="F18" s="230">
        <v>5.93860167827496</v>
      </c>
      <c r="G18" s="232">
        <v>67.900000000000006</v>
      </c>
      <c r="H18" s="231">
        <v>1120.6199999999999</v>
      </c>
      <c r="I18" s="230">
        <v>12.066986408461169</v>
      </c>
      <c r="J18" s="232">
        <v>92.2</v>
      </c>
      <c r="K18" s="183" t="s">
        <v>347</v>
      </c>
      <c r="L18" s="97">
        <v>2013.45</v>
      </c>
      <c r="M18" s="230">
        <v>9.6698621788298968</v>
      </c>
      <c r="N18" s="230">
        <v>84.7</v>
      </c>
      <c r="O18" s="97">
        <v>713.28</v>
      </c>
      <c r="P18" s="230">
        <v>6.5387721651157316</v>
      </c>
      <c r="Q18" s="232">
        <v>72.3</v>
      </c>
      <c r="R18" s="97">
        <v>1300.18</v>
      </c>
      <c r="S18" s="230">
        <v>13.115352723883383</v>
      </c>
      <c r="T18" s="232">
        <v>91.5</v>
      </c>
    </row>
    <row r="19" spans="1:20" ht="37.5" customHeight="1" x14ac:dyDescent="0.15">
      <c r="A19" s="183" t="s">
        <v>348</v>
      </c>
      <c r="B19" s="97">
        <v>780.27</v>
      </c>
      <c r="C19" s="230">
        <v>3.8317068128235263</v>
      </c>
      <c r="D19" s="230">
        <v>55.5</v>
      </c>
      <c r="E19" s="231">
        <v>336.04</v>
      </c>
      <c r="F19" s="230">
        <v>3.0337144585328861</v>
      </c>
      <c r="G19" s="232">
        <v>49.9</v>
      </c>
      <c r="H19" s="231">
        <v>444.23</v>
      </c>
      <c r="I19" s="230">
        <v>4.783528200666332</v>
      </c>
      <c r="J19" s="232">
        <v>59.7</v>
      </c>
      <c r="K19" s="183" t="s">
        <v>348</v>
      </c>
      <c r="L19" s="97">
        <v>713.06</v>
      </c>
      <c r="M19" s="230">
        <v>3.4245657578963695</v>
      </c>
      <c r="N19" s="230">
        <v>66.8</v>
      </c>
      <c r="O19" s="97">
        <v>283.17</v>
      </c>
      <c r="P19" s="230">
        <v>2.5958727484239312</v>
      </c>
      <c r="Q19" s="232">
        <v>50.3</v>
      </c>
      <c r="R19" s="97">
        <v>429.88</v>
      </c>
      <c r="S19" s="230">
        <v>4.3363440669314928</v>
      </c>
      <c r="T19" s="232">
        <v>77.599999999999994</v>
      </c>
    </row>
    <row r="20" spans="1:20" ht="37.5" customHeight="1" x14ac:dyDescent="0.15">
      <c r="A20" s="183" t="s">
        <v>349</v>
      </c>
      <c r="B20" s="97">
        <v>1180.5</v>
      </c>
      <c r="C20" s="230">
        <v>5.7971341875737536</v>
      </c>
      <c r="D20" s="230">
        <v>34</v>
      </c>
      <c r="E20" s="231">
        <v>649.91999999999996</v>
      </c>
      <c r="F20" s="230">
        <v>5.8673720416905519</v>
      </c>
      <c r="G20" s="232">
        <v>29.5</v>
      </c>
      <c r="H20" s="231">
        <v>530.59</v>
      </c>
      <c r="I20" s="230">
        <v>5.7134642594861882</v>
      </c>
      <c r="J20" s="232">
        <v>39.5</v>
      </c>
      <c r="K20" s="183" t="s">
        <v>349</v>
      </c>
      <c r="L20" s="97">
        <v>1232.3499999999999</v>
      </c>
      <c r="M20" s="230">
        <v>5.9185252457627557</v>
      </c>
      <c r="N20" s="230">
        <v>35.9</v>
      </c>
      <c r="O20" s="97">
        <v>511.49</v>
      </c>
      <c r="P20" s="230">
        <v>4.6889252113266116</v>
      </c>
      <c r="Q20" s="232">
        <v>22.2</v>
      </c>
      <c r="R20" s="97">
        <v>720.85</v>
      </c>
      <c r="S20" s="230">
        <v>7.2714562683715611</v>
      </c>
      <c r="T20" s="232">
        <v>45.5</v>
      </c>
    </row>
    <row r="21" spans="1:20" ht="37.5" customHeight="1" x14ac:dyDescent="0.15">
      <c r="A21" s="183" t="s">
        <v>350</v>
      </c>
      <c r="B21" s="97">
        <v>2520.61</v>
      </c>
      <c r="C21" s="230">
        <v>12.378072346073935</v>
      </c>
      <c r="D21" s="230">
        <v>29.9</v>
      </c>
      <c r="E21" s="231">
        <v>597.82000000000005</v>
      </c>
      <c r="F21" s="230">
        <v>5.3970217164627137</v>
      </c>
      <c r="G21" s="232">
        <v>16.7</v>
      </c>
      <c r="H21" s="231">
        <v>1922.79</v>
      </c>
      <c r="I21" s="230">
        <v>20.704860520359311</v>
      </c>
      <c r="J21" s="232">
        <v>34</v>
      </c>
      <c r="K21" s="183" t="s">
        <v>350</v>
      </c>
      <c r="L21" s="97">
        <v>2644.08</v>
      </c>
      <c r="M21" s="230">
        <v>12.698546867218234</v>
      </c>
      <c r="N21" s="230">
        <v>38.4</v>
      </c>
      <c r="O21" s="97">
        <v>711.89</v>
      </c>
      <c r="P21" s="230">
        <v>6.5260297731945913</v>
      </c>
      <c r="Q21" s="232">
        <v>28.3</v>
      </c>
      <c r="R21" s="97">
        <v>1932.18</v>
      </c>
      <c r="S21" s="230">
        <v>19.490549174755028</v>
      </c>
      <c r="T21" s="232">
        <v>42.2</v>
      </c>
    </row>
    <row r="22" spans="1:20" ht="37.5" customHeight="1" x14ac:dyDescent="0.15">
      <c r="A22" s="183" t="s">
        <v>351</v>
      </c>
      <c r="B22" s="97">
        <v>99.86</v>
      </c>
      <c r="C22" s="230">
        <v>0.4903869715977256</v>
      </c>
      <c r="D22" s="230">
        <v>26.7</v>
      </c>
      <c r="E22" s="231">
        <v>47.81</v>
      </c>
      <c r="F22" s="230">
        <v>0.43162090305456879</v>
      </c>
      <c r="G22" s="232">
        <v>6.6</v>
      </c>
      <c r="H22" s="231">
        <v>52.06</v>
      </c>
      <c r="I22" s="230">
        <v>0.56058906000650399</v>
      </c>
      <c r="J22" s="232">
        <v>45.1</v>
      </c>
      <c r="K22" s="183" t="s">
        <v>351</v>
      </c>
      <c r="L22" s="97">
        <v>113.96</v>
      </c>
      <c r="M22" s="230">
        <v>0.54730809997737961</v>
      </c>
      <c r="N22" s="230">
        <v>15.6</v>
      </c>
      <c r="O22" s="97">
        <v>60.16</v>
      </c>
      <c r="P22" s="230">
        <v>0.55149805609769287</v>
      </c>
      <c r="Q22" s="232">
        <v>4</v>
      </c>
      <c r="R22" s="97">
        <v>53.8</v>
      </c>
      <c r="S22" s="230">
        <v>0.54269868521660525</v>
      </c>
      <c r="T22" s="232">
        <v>28.6</v>
      </c>
    </row>
    <row r="23" spans="1:20" ht="37.5" customHeight="1" x14ac:dyDescent="0.15">
      <c r="A23" s="188" t="s">
        <v>382</v>
      </c>
      <c r="B23" s="233">
        <v>1342.63</v>
      </c>
      <c r="C23" s="232">
        <v>6.5933132352919515</v>
      </c>
      <c r="D23" s="232">
        <v>40.200000000000003</v>
      </c>
      <c r="E23" s="231">
        <v>804.42</v>
      </c>
      <c r="F23" s="232">
        <v>7.2621729101685046</v>
      </c>
      <c r="G23" s="232">
        <v>16.899999999999999</v>
      </c>
      <c r="H23" s="231">
        <v>538.20000000000005</v>
      </c>
      <c r="I23" s="232">
        <v>5.7954097598060024</v>
      </c>
      <c r="J23" s="232">
        <v>74.900000000000006</v>
      </c>
      <c r="K23" s="188" t="s">
        <v>382</v>
      </c>
      <c r="L23" s="97">
        <v>1435.42</v>
      </c>
      <c r="M23" s="230">
        <v>6.8937960062261343</v>
      </c>
      <c r="N23" s="232">
        <v>32.9</v>
      </c>
      <c r="O23" s="97">
        <v>876.69</v>
      </c>
      <c r="P23" s="230">
        <v>8.0367824268664645</v>
      </c>
      <c r="Q23" s="232">
        <v>17.8</v>
      </c>
      <c r="R23" s="97">
        <v>558.74</v>
      </c>
      <c r="S23" s="230">
        <v>5.6361982040506708</v>
      </c>
      <c r="T23" s="232">
        <v>56.6</v>
      </c>
    </row>
    <row r="24" spans="1:20" ht="15" customHeight="1" x14ac:dyDescent="0.15">
      <c r="A24" s="234"/>
      <c r="B24" s="235"/>
      <c r="C24" s="235"/>
      <c r="D24" s="235"/>
      <c r="E24" s="235"/>
      <c r="F24" s="235"/>
      <c r="G24" s="235"/>
      <c r="H24" s="235"/>
      <c r="I24" s="235"/>
      <c r="J24" s="235"/>
      <c r="K24" s="234" t="s">
        <v>383</v>
      </c>
      <c r="L24" s="235"/>
      <c r="M24" s="235"/>
      <c r="N24" s="235"/>
      <c r="O24" s="235"/>
      <c r="P24" s="235"/>
      <c r="Q24" s="235"/>
      <c r="R24" s="235"/>
      <c r="S24" s="235"/>
      <c r="T24" s="235"/>
    </row>
    <row r="25" spans="1:20" ht="15" customHeight="1" x14ac:dyDescent="0.15">
      <c r="A25" s="236"/>
      <c r="K25" s="236"/>
      <c r="T25" s="237" t="s">
        <v>353</v>
      </c>
    </row>
  </sheetData>
  <mergeCells count="8">
    <mergeCell ref="O5:Q5"/>
    <mergeCell ref="R5:T5"/>
    <mergeCell ref="A5:A6"/>
    <mergeCell ref="B5:D5"/>
    <mergeCell ref="E5:G5"/>
    <mergeCell ref="H5:J5"/>
    <mergeCell ref="K5:K6"/>
    <mergeCell ref="L5:N5"/>
  </mergeCells>
  <phoneticPr fontId="1"/>
  <dataValidations count="1">
    <dataValidation type="whole" allowBlank="1" showInputMessage="1" showErrorMessage="1" errorTitle="入力エラー" error="入力した値に誤りがあります" sqref="A7:A9 A11:A19 K7:K9 K11:K19">
      <formula1>-999999999999</formula1>
      <formula2>999999999999</formula2>
    </dataValidation>
  </dataValidations>
  <hyperlinks>
    <hyperlink ref="A1" location="'目次'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9"/>
  <sheetViews>
    <sheetView zoomScale="110" zoomScaleNormal="110" workbookViewId="0"/>
  </sheetViews>
  <sheetFormatPr defaultColWidth="8.75" defaultRowHeight="15" customHeight="1" x14ac:dyDescent="0.15"/>
  <cols>
    <col min="1" max="1" width="11.25" style="130" customWidth="1"/>
    <col min="2" max="2" width="8.625" style="130" customWidth="1"/>
    <col min="3" max="9" width="8.25" style="130" customWidth="1"/>
    <col min="10" max="10" width="8.625" style="130" customWidth="1"/>
    <col min="11" max="16384" width="8.75" style="130"/>
  </cols>
  <sheetData>
    <row r="1" spans="1:10" s="239" customFormat="1" ht="15" customHeight="1" x14ac:dyDescent="0.15">
      <c r="A1" s="628" t="s">
        <v>912</v>
      </c>
    </row>
    <row r="2" spans="1:10" s="239" customFormat="1" ht="15" customHeight="1" x14ac:dyDescent="0.15"/>
    <row r="3" spans="1:10" ht="15" customHeight="1" x14ac:dyDescent="0.15">
      <c r="A3" s="238" t="s">
        <v>384</v>
      </c>
      <c r="B3" s="238"/>
      <c r="C3" s="238"/>
      <c r="D3" s="238"/>
      <c r="E3" s="238"/>
      <c r="F3" s="238"/>
      <c r="G3" s="238"/>
      <c r="H3" s="238"/>
      <c r="I3" s="238"/>
      <c r="J3" s="238"/>
    </row>
    <row r="4" spans="1:10" s="53" customFormat="1" ht="15" customHeight="1" x14ac:dyDescent="0.15">
      <c r="A4" s="239"/>
      <c r="B4" s="239"/>
      <c r="C4" s="239"/>
      <c r="D4" s="239"/>
      <c r="E4" s="239"/>
      <c r="F4" s="239"/>
      <c r="G4" s="239"/>
      <c r="H4" s="239"/>
      <c r="I4" s="239"/>
      <c r="J4" s="40" t="s">
        <v>385</v>
      </c>
    </row>
    <row r="5" spans="1:10" s="243" customFormat="1" ht="15" customHeight="1" x14ac:dyDescent="0.15">
      <c r="A5" s="240" t="s">
        <v>386</v>
      </c>
      <c r="B5" s="241" t="s">
        <v>387</v>
      </c>
      <c r="C5" s="242" t="s">
        <v>388</v>
      </c>
      <c r="D5" s="242" t="s">
        <v>389</v>
      </c>
      <c r="E5" s="242" t="s">
        <v>390</v>
      </c>
      <c r="F5" s="242" t="s">
        <v>391</v>
      </c>
      <c r="G5" s="242" t="s">
        <v>392</v>
      </c>
      <c r="H5" s="242" t="s">
        <v>393</v>
      </c>
      <c r="I5" s="242" t="s">
        <v>394</v>
      </c>
      <c r="J5" s="242" t="s">
        <v>44</v>
      </c>
    </row>
    <row r="6" spans="1:10" s="53" customFormat="1" ht="15" customHeight="1" x14ac:dyDescent="0.15">
      <c r="A6" s="244" t="s">
        <v>395</v>
      </c>
      <c r="B6" s="245">
        <v>46</v>
      </c>
      <c r="C6" s="246">
        <v>12</v>
      </c>
      <c r="D6" s="246">
        <v>10</v>
      </c>
      <c r="E6" s="246">
        <v>7</v>
      </c>
      <c r="F6" s="247">
        <v>1</v>
      </c>
      <c r="G6" s="246">
        <v>0</v>
      </c>
      <c r="H6" s="246">
        <v>2</v>
      </c>
      <c r="I6" s="246">
        <v>9</v>
      </c>
      <c r="J6" s="246">
        <v>5</v>
      </c>
    </row>
    <row r="7" spans="1:10" s="53" customFormat="1" ht="15" customHeight="1" x14ac:dyDescent="0.15">
      <c r="A7" s="248">
        <v>27</v>
      </c>
      <c r="B7" s="249">
        <v>54</v>
      </c>
      <c r="C7" s="250">
        <v>11</v>
      </c>
      <c r="D7" s="250">
        <v>6</v>
      </c>
      <c r="E7" s="250">
        <v>11</v>
      </c>
      <c r="F7" s="250">
        <v>0</v>
      </c>
      <c r="G7" s="250">
        <v>0</v>
      </c>
      <c r="H7" s="250">
        <v>4</v>
      </c>
      <c r="I7" s="250">
        <v>6</v>
      </c>
      <c r="J7" s="250">
        <v>16</v>
      </c>
    </row>
    <row r="8" spans="1:10" s="53" customFormat="1" ht="15" customHeight="1" x14ac:dyDescent="0.15">
      <c r="A8" s="251">
        <v>28</v>
      </c>
      <c r="B8" s="252">
        <v>49</v>
      </c>
      <c r="C8" s="253">
        <v>6</v>
      </c>
      <c r="D8" s="253">
        <v>11</v>
      </c>
      <c r="E8" s="253">
        <v>2</v>
      </c>
      <c r="F8" s="253">
        <v>1</v>
      </c>
      <c r="G8" s="253">
        <v>0</v>
      </c>
      <c r="H8" s="253">
        <v>3</v>
      </c>
      <c r="I8" s="253">
        <v>10</v>
      </c>
      <c r="J8" s="253">
        <v>16</v>
      </c>
    </row>
    <row r="9" spans="1:10" s="53" customFormat="1" ht="15" customHeight="1" x14ac:dyDescent="0.15">
      <c r="J9" s="54" t="s">
        <v>396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D9"/>
  <sheetViews>
    <sheetView zoomScale="110" zoomScaleNormal="110" workbookViewId="0"/>
  </sheetViews>
  <sheetFormatPr defaultColWidth="8.75" defaultRowHeight="15" customHeight="1" x14ac:dyDescent="0.15"/>
  <cols>
    <col min="1" max="1" width="11.25" style="130" customWidth="1"/>
    <col min="2" max="4" width="25" style="130" customWidth="1"/>
    <col min="5" max="16384" width="8.75" style="130"/>
  </cols>
  <sheetData>
    <row r="1" spans="1:4" s="239" customFormat="1" ht="15" customHeight="1" x14ac:dyDescent="0.15">
      <c r="A1" s="628" t="s">
        <v>912</v>
      </c>
    </row>
    <row r="2" spans="1:4" s="239" customFormat="1" ht="15" customHeight="1" x14ac:dyDescent="0.15"/>
    <row r="3" spans="1:4" ht="15" customHeight="1" x14ac:dyDescent="0.15">
      <c r="A3" s="38" t="s">
        <v>397</v>
      </c>
    </row>
    <row r="4" spans="1:4" ht="15" customHeight="1" x14ac:dyDescent="0.15">
      <c r="D4" s="40" t="s">
        <v>398</v>
      </c>
    </row>
    <row r="5" spans="1:4" ht="15" customHeight="1" x14ac:dyDescent="0.15">
      <c r="A5" s="254" t="s">
        <v>399</v>
      </c>
      <c r="B5" s="255" t="s">
        <v>400</v>
      </c>
      <c r="C5" s="255" t="s">
        <v>401</v>
      </c>
      <c r="D5" s="255" t="s">
        <v>402</v>
      </c>
    </row>
    <row r="6" spans="1:4" ht="15" customHeight="1" x14ac:dyDescent="0.15">
      <c r="A6" s="256" t="s">
        <v>46</v>
      </c>
      <c r="B6" s="257">
        <v>4823</v>
      </c>
      <c r="C6" s="257">
        <v>8059</v>
      </c>
      <c r="D6" s="257">
        <v>1761</v>
      </c>
    </row>
    <row r="7" spans="1:4" ht="15" customHeight="1" x14ac:dyDescent="0.15">
      <c r="A7" s="48">
        <v>27</v>
      </c>
      <c r="B7" s="258">
        <v>4583</v>
      </c>
      <c r="C7" s="258">
        <v>7041</v>
      </c>
      <c r="D7" s="258">
        <v>1642</v>
      </c>
    </row>
    <row r="8" spans="1:4" ht="15" customHeight="1" x14ac:dyDescent="0.15">
      <c r="A8" s="49">
        <v>28</v>
      </c>
      <c r="B8" s="259">
        <v>4513</v>
      </c>
      <c r="C8" s="259">
        <v>6811</v>
      </c>
      <c r="D8" s="259">
        <v>1724</v>
      </c>
    </row>
    <row r="9" spans="1:4" ht="15" customHeight="1" x14ac:dyDescent="0.15">
      <c r="D9" s="54" t="s">
        <v>403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9"/>
  <sheetViews>
    <sheetView zoomScale="110" zoomScaleNormal="110" workbookViewId="0"/>
  </sheetViews>
  <sheetFormatPr defaultColWidth="8.75" defaultRowHeight="15" customHeight="1" x14ac:dyDescent="0.15"/>
  <cols>
    <col min="1" max="1" width="11.25" style="130" customWidth="1"/>
    <col min="2" max="5" width="18.75" style="130" customWidth="1"/>
    <col min="6" max="16384" width="8.75" style="130"/>
  </cols>
  <sheetData>
    <row r="1" spans="1:5" s="239" customFormat="1" ht="15" customHeight="1" x14ac:dyDescent="0.15">
      <c r="A1" s="628" t="s">
        <v>912</v>
      </c>
    </row>
    <row r="2" spans="1:5" s="239" customFormat="1" ht="15" customHeight="1" x14ac:dyDescent="0.15"/>
    <row r="3" spans="1:5" ht="15" customHeight="1" x14ac:dyDescent="0.15">
      <c r="A3" s="260" t="s">
        <v>404</v>
      </c>
    </row>
    <row r="4" spans="1:5" ht="15" customHeight="1" x14ac:dyDescent="0.15">
      <c r="B4" s="261"/>
      <c r="C4" s="261"/>
      <c r="D4" s="261"/>
      <c r="E4" s="262" t="s">
        <v>280</v>
      </c>
    </row>
    <row r="5" spans="1:5" ht="15" customHeight="1" x14ac:dyDescent="0.15">
      <c r="A5" s="41" t="s">
        <v>405</v>
      </c>
      <c r="B5" s="263" t="s">
        <v>406</v>
      </c>
      <c r="C5" s="263" t="s">
        <v>407</v>
      </c>
      <c r="D5" s="263" t="s">
        <v>408</v>
      </c>
      <c r="E5" s="263" t="s">
        <v>409</v>
      </c>
    </row>
    <row r="6" spans="1:5" ht="15" customHeight="1" x14ac:dyDescent="0.15">
      <c r="A6" s="256" t="s">
        <v>46</v>
      </c>
      <c r="B6" s="264">
        <v>33</v>
      </c>
      <c r="C6" s="264">
        <v>718</v>
      </c>
      <c r="D6" s="264">
        <v>27</v>
      </c>
      <c r="E6" s="264">
        <v>26</v>
      </c>
    </row>
    <row r="7" spans="1:5" ht="15" customHeight="1" x14ac:dyDescent="0.15">
      <c r="A7" s="48">
        <v>27</v>
      </c>
      <c r="B7" s="265">
        <v>79</v>
      </c>
      <c r="C7" s="265">
        <v>350</v>
      </c>
      <c r="D7" s="265">
        <v>53</v>
      </c>
      <c r="E7" s="265">
        <v>32</v>
      </c>
    </row>
    <row r="8" spans="1:5" ht="15" customHeight="1" x14ac:dyDescent="0.15">
      <c r="A8" s="49">
        <v>28</v>
      </c>
      <c r="B8" s="266">
        <v>117</v>
      </c>
      <c r="C8" s="266">
        <v>420</v>
      </c>
      <c r="D8" s="266">
        <v>95</v>
      </c>
      <c r="E8" s="266">
        <v>50</v>
      </c>
    </row>
    <row r="9" spans="1:5" ht="15" customHeight="1" x14ac:dyDescent="0.15">
      <c r="B9" s="267"/>
      <c r="C9" s="267"/>
      <c r="D9" s="267"/>
      <c r="E9" s="268" t="s">
        <v>396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28"/>
  <sheetViews>
    <sheetView zoomScale="110" workbookViewId="0"/>
  </sheetViews>
  <sheetFormatPr defaultColWidth="8.75" defaultRowHeight="15" customHeight="1" x14ac:dyDescent="0.15"/>
  <cols>
    <col min="1" max="1" width="6.25" style="271" customWidth="1"/>
    <col min="2" max="2" width="13.75" style="271" customWidth="1"/>
    <col min="3" max="3" width="25" style="271" customWidth="1"/>
    <col min="4" max="6" width="13.75" style="271" customWidth="1"/>
    <col min="7" max="16384" width="8.75" style="271"/>
  </cols>
  <sheetData>
    <row r="1" spans="1:6" s="239" customFormat="1" ht="15" customHeight="1" x14ac:dyDescent="0.15">
      <c r="A1" s="628" t="s">
        <v>912</v>
      </c>
    </row>
    <row r="2" spans="1:6" s="239" customFormat="1" ht="15" customHeight="1" x14ac:dyDescent="0.15"/>
    <row r="3" spans="1:6" ht="15" customHeight="1" x14ac:dyDescent="0.15">
      <c r="A3" s="269" t="s">
        <v>410</v>
      </c>
      <c r="B3" s="270"/>
      <c r="C3" s="270"/>
      <c r="D3" s="270"/>
      <c r="E3" s="270"/>
      <c r="F3" s="270"/>
    </row>
    <row r="4" spans="1:6" ht="15" customHeight="1" x14ac:dyDescent="0.15">
      <c r="A4" s="272" t="s">
        <v>411</v>
      </c>
      <c r="B4" s="273"/>
      <c r="C4" s="274"/>
      <c r="D4" s="275"/>
      <c r="E4" s="275"/>
      <c r="F4" s="276" t="s">
        <v>412</v>
      </c>
    </row>
    <row r="5" spans="1:6" ht="15" customHeight="1" x14ac:dyDescent="0.15">
      <c r="A5" s="659" t="s">
        <v>413</v>
      </c>
      <c r="B5" s="659"/>
      <c r="C5" s="660"/>
      <c r="D5" s="277" t="s">
        <v>414</v>
      </c>
      <c r="E5" s="278" t="s">
        <v>415</v>
      </c>
      <c r="F5" s="279" t="s">
        <v>416</v>
      </c>
    </row>
    <row r="6" spans="1:6" ht="15" customHeight="1" x14ac:dyDescent="0.15">
      <c r="A6" s="661" t="s">
        <v>417</v>
      </c>
      <c r="B6" s="664" t="s">
        <v>418</v>
      </c>
      <c r="C6" s="665"/>
      <c r="D6" s="280">
        <v>4800</v>
      </c>
      <c r="E6" s="280">
        <v>800</v>
      </c>
      <c r="F6" s="281">
        <v>5500</v>
      </c>
    </row>
    <row r="7" spans="1:6" ht="15" customHeight="1" x14ac:dyDescent="0.15">
      <c r="A7" s="662"/>
      <c r="B7" s="666" t="s">
        <v>419</v>
      </c>
      <c r="C7" s="667"/>
      <c r="D7" s="282">
        <v>6900</v>
      </c>
      <c r="E7" s="282">
        <v>2500</v>
      </c>
      <c r="F7" s="283">
        <v>9400</v>
      </c>
    </row>
    <row r="8" spans="1:6" ht="15" customHeight="1" x14ac:dyDescent="0.15">
      <c r="A8" s="662"/>
      <c r="B8" s="666" t="s">
        <v>420</v>
      </c>
      <c r="C8" s="667"/>
      <c r="D8" s="284" t="s">
        <v>421</v>
      </c>
      <c r="E8" s="282">
        <v>1000</v>
      </c>
      <c r="F8" s="283">
        <v>1000</v>
      </c>
    </row>
    <row r="9" spans="1:6" ht="15" customHeight="1" x14ac:dyDescent="0.15">
      <c r="A9" s="663"/>
      <c r="B9" s="668" t="s">
        <v>422</v>
      </c>
      <c r="C9" s="669"/>
      <c r="D9" s="282">
        <v>11700</v>
      </c>
      <c r="E9" s="282">
        <v>4300</v>
      </c>
      <c r="F9" s="283">
        <v>16000</v>
      </c>
    </row>
    <row r="10" spans="1:6" ht="15" customHeight="1" x14ac:dyDescent="0.15">
      <c r="A10" s="674" t="s">
        <v>423</v>
      </c>
      <c r="B10" s="674"/>
      <c r="C10" s="285"/>
      <c r="D10" s="286">
        <v>300</v>
      </c>
      <c r="E10" s="287">
        <v>3500</v>
      </c>
      <c r="F10" s="288">
        <v>3800</v>
      </c>
    </row>
    <row r="11" spans="1:6" ht="15" customHeight="1" x14ac:dyDescent="0.15">
      <c r="A11" s="675" t="s">
        <v>424</v>
      </c>
      <c r="B11" s="289" t="s">
        <v>425</v>
      </c>
      <c r="C11" s="290"/>
      <c r="D11" s="282">
        <v>7500</v>
      </c>
      <c r="E11" s="282">
        <v>1900</v>
      </c>
      <c r="F11" s="283">
        <v>9400</v>
      </c>
    </row>
    <row r="12" spans="1:6" ht="15" customHeight="1" x14ac:dyDescent="0.15">
      <c r="A12" s="676"/>
      <c r="B12" s="678" t="s">
        <v>426</v>
      </c>
      <c r="C12" s="291" t="s">
        <v>427</v>
      </c>
      <c r="D12" s="292">
        <v>60000</v>
      </c>
      <c r="E12" s="293">
        <v>24400</v>
      </c>
      <c r="F12" s="294">
        <v>84400</v>
      </c>
    </row>
    <row r="13" spans="1:6" ht="15" customHeight="1" x14ac:dyDescent="0.15">
      <c r="A13" s="676"/>
      <c r="B13" s="679"/>
      <c r="C13" s="295" t="s">
        <v>428</v>
      </c>
      <c r="D13" s="282">
        <v>2400</v>
      </c>
      <c r="E13" s="282">
        <v>21500</v>
      </c>
      <c r="F13" s="283">
        <v>23900</v>
      </c>
    </row>
    <row r="14" spans="1:6" ht="15" customHeight="1" x14ac:dyDescent="0.15">
      <c r="A14" s="676"/>
      <c r="B14" s="679"/>
      <c r="C14" s="295" t="s">
        <v>429</v>
      </c>
      <c r="D14" s="282">
        <v>9200</v>
      </c>
      <c r="E14" s="282">
        <v>6000</v>
      </c>
      <c r="F14" s="283">
        <v>15200</v>
      </c>
    </row>
    <row r="15" spans="1:6" ht="15" customHeight="1" x14ac:dyDescent="0.15">
      <c r="A15" s="676"/>
      <c r="B15" s="679"/>
      <c r="C15" s="296" t="s">
        <v>430</v>
      </c>
      <c r="D15" s="282">
        <v>900</v>
      </c>
      <c r="E15" s="282">
        <v>3400</v>
      </c>
      <c r="F15" s="283">
        <v>4300</v>
      </c>
    </row>
    <row r="16" spans="1:6" ht="15" customHeight="1" x14ac:dyDescent="0.15">
      <c r="A16" s="676"/>
      <c r="B16" s="679"/>
      <c r="C16" s="295" t="s">
        <v>431</v>
      </c>
      <c r="D16" s="282">
        <v>5900</v>
      </c>
      <c r="E16" s="282">
        <v>4400</v>
      </c>
      <c r="F16" s="283">
        <v>10300</v>
      </c>
    </row>
    <row r="17" spans="1:6" ht="15" customHeight="1" x14ac:dyDescent="0.15">
      <c r="A17" s="676"/>
      <c r="B17" s="679"/>
      <c r="C17" s="295" t="s">
        <v>432</v>
      </c>
      <c r="D17" s="282">
        <v>1600</v>
      </c>
      <c r="E17" s="282">
        <v>200</v>
      </c>
      <c r="F17" s="283">
        <v>1700</v>
      </c>
    </row>
    <row r="18" spans="1:6" ht="15" customHeight="1" x14ac:dyDescent="0.15">
      <c r="A18" s="676"/>
      <c r="B18" s="680"/>
      <c r="C18" s="297" t="s">
        <v>433</v>
      </c>
      <c r="D18" s="282">
        <v>80000</v>
      </c>
      <c r="E18" s="282">
        <v>59900</v>
      </c>
      <c r="F18" s="283">
        <v>139800</v>
      </c>
    </row>
    <row r="19" spans="1:6" ht="15" customHeight="1" x14ac:dyDescent="0.15">
      <c r="A19" s="676"/>
      <c r="B19" s="681" t="s">
        <v>434</v>
      </c>
      <c r="C19" s="682"/>
      <c r="D19" s="292">
        <v>87400</v>
      </c>
      <c r="E19" s="293">
        <v>61800</v>
      </c>
      <c r="F19" s="294">
        <v>149200</v>
      </c>
    </row>
    <row r="20" spans="1:6" ht="15" customHeight="1" x14ac:dyDescent="0.15">
      <c r="A20" s="677"/>
      <c r="B20" s="683" t="s">
        <v>435</v>
      </c>
      <c r="C20" s="669"/>
      <c r="D20" s="298">
        <v>87.8</v>
      </c>
      <c r="E20" s="298">
        <v>88.8</v>
      </c>
      <c r="F20" s="299">
        <v>88.2</v>
      </c>
    </row>
    <row r="21" spans="1:6" ht="15" customHeight="1" x14ac:dyDescent="0.15">
      <c r="A21" s="684" t="s">
        <v>436</v>
      </c>
      <c r="B21" s="684"/>
      <c r="C21" s="685"/>
      <c r="D21" s="286">
        <v>99500</v>
      </c>
      <c r="E21" s="287">
        <v>69600</v>
      </c>
      <c r="F21" s="288">
        <v>169100</v>
      </c>
    </row>
    <row r="22" spans="1:6" ht="15" customHeight="1" x14ac:dyDescent="0.15">
      <c r="A22" s="670" t="s">
        <v>437</v>
      </c>
      <c r="B22" s="672" t="s">
        <v>438</v>
      </c>
      <c r="C22" s="300" t="s">
        <v>439</v>
      </c>
      <c r="D22" s="298">
        <v>68.599999999999994</v>
      </c>
      <c r="E22" s="298">
        <v>39.4</v>
      </c>
      <c r="F22" s="299">
        <v>56.6</v>
      </c>
    </row>
    <row r="23" spans="1:6" ht="15" customHeight="1" x14ac:dyDescent="0.15">
      <c r="A23" s="671"/>
      <c r="B23" s="673"/>
      <c r="C23" s="301" t="s">
        <v>440</v>
      </c>
      <c r="D23" s="298">
        <v>13.2</v>
      </c>
      <c r="E23" s="298">
        <v>44.6</v>
      </c>
      <c r="F23" s="299">
        <v>26.2</v>
      </c>
    </row>
    <row r="24" spans="1:6" ht="15" customHeight="1" x14ac:dyDescent="0.15">
      <c r="A24" s="302" t="s">
        <v>441</v>
      </c>
      <c r="B24" s="303"/>
      <c r="C24" s="303"/>
      <c r="D24" s="303"/>
      <c r="E24" s="303"/>
      <c r="F24" s="303"/>
    </row>
    <row r="25" spans="1:6" ht="15" customHeight="1" x14ac:dyDescent="0.15">
      <c r="A25" s="304" t="s">
        <v>442</v>
      </c>
      <c r="B25" s="304"/>
      <c r="C25" s="304"/>
      <c r="D25" s="304"/>
      <c r="E25" s="304"/>
      <c r="F25" s="304"/>
    </row>
    <row r="26" spans="1:6" ht="15" customHeight="1" x14ac:dyDescent="0.15">
      <c r="A26" s="304" t="s">
        <v>443</v>
      </c>
      <c r="B26" s="304"/>
      <c r="C26" s="304"/>
      <c r="D26" s="304"/>
      <c r="E26" s="304"/>
      <c r="F26" s="304"/>
    </row>
    <row r="27" spans="1:6" ht="15" customHeight="1" x14ac:dyDescent="0.15">
      <c r="A27" s="304" t="s">
        <v>444</v>
      </c>
      <c r="B27" s="304" t="s">
        <v>445</v>
      </c>
      <c r="C27" s="304"/>
      <c r="D27" s="304"/>
      <c r="E27" s="304"/>
      <c r="F27" s="304"/>
    </row>
    <row r="28" spans="1:6" ht="15" customHeight="1" x14ac:dyDescent="0.15">
      <c r="A28" s="304"/>
      <c r="B28" s="304"/>
      <c r="C28" s="304"/>
      <c r="D28" s="304"/>
      <c r="E28" s="304"/>
      <c r="F28" s="305" t="s">
        <v>446</v>
      </c>
    </row>
  </sheetData>
  <mergeCells count="14">
    <mergeCell ref="A22:A23"/>
    <mergeCell ref="B22:B23"/>
    <mergeCell ref="A10:B10"/>
    <mergeCell ref="A11:A20"/>
    <mergeCell ref="B12:B18"/>
    <mergeCell ref="B19:C19"/>
    <mergeCell ref="B20:C20"/>
    <mergeCell ref="A21:C21"/>
    <mergeCell ref="A5:C5"/>
    <mergeCell ref="A6:A9"/>
    <mergeCell ref="B6:C6"/>
    <mergeCell ref="B7:C7"/>
    <mergeCell ref="B8:C8"/>
    <mergeCell ref="B9:C9"/>
  </mergeCells>
  <phoneticPr fontId="1"/>
  <dataValidations count="1">
    <dataValidation imeMode="off" allowBlank="1" showInputMessage="1" showErrorMessage="1" sqref="D6:F23"/>
  </dataValidations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G27"/>
  <sheetViews>
    <sheetView zoomScale="110" zoomScaleNormal="110" workbookViewId="0"/>
  </sheetViews>
  <sheetFormatPr defaultColWidth="9" defaultRowHeight="15" customHeight="1" x14ac:dyDescent="0.15"/>
  <cols>
    <col min="1" max="1" width="22.5" style="325" customWidth="1"/>
    <col min="2" max="7" width="10.625" style="325" customWidth="1"/>
    <col min="8" max="8" width="9" style="325"/>
    <col min="9" max="9" width="8.75" style="325" customWidth="1"/>
    <col min="10" max="16384" width="9" style="325"/>
  </cols>
  <sheetData>
    <row r="1" spans="1:7" s="239" customFormat="1" ht="15" customHeight="1" x14ac:dyDescent="0.15">
      <c r="A1" s="628" t="s">
        <v>912</v>
      </c>
    </row>
    <row r="2" spans="1:7" s="239" customFormat="1" ht="15" customHeight="1" x14ac:dyDescent="0.15"/>
    <row r="3" spans="1:7" s="307" customFormat="1" ht="15" customHeight="1" x14ac:dyDescent="0.15">
      <c r="A3" s="306" t="s">
        <v>447</v>
      </c>
    </row>
    <row r="4" spans="1:7" s="307" customFormat="1" ht="15" customHeight="1" x14ac:dyDescent="0.15">
      <c r="A4" s="308" t="s">
        <v>448</v>
      </c>
      <c r="G4" s="309" t="s">
        <v>449</v>
      </c>
    </row>
    <row r="5" spans="1:7" s="307" customFormat="1" ht="15" customHeight="1" x14ac:dyDescent="0.15">
      <c r="A5" s="686" t="s">
        <v>450</v>
      </c>
      <c r="B5" s="687" t="s">
        <v>451</v>
      </c>
      <c r="C5" s="687" t="s">
        <v>452</v>
      </c>
      <c r="D5" s="687" t="s">
        <v>453</v>
      </c>
      <c r="E5" s="688" t="s">
        <v>454</v>
      </c>
      <c r="F5" s="689"/>
      <c r="G5" s="689"/>
    </row>
    <row r="6" spans="1:7" s="307" customFormat="1" ht="15" customHeight="1" x14ac:dyDescent="0.15">
      <c r="A6" s="686"/>
      <c r="B6" s="687"/>
      <c r="C6" s="687"/>
      <c r="D6" s="687"/>
      <c r="E6" s="310" t="s">
        <v>451</v>
      </c>
      <c r="F6" s="310" t="s">
        <v>452</v>
      </c>
      <c r="G6" s="311" t="s">
        <v>453</v>
      </c>
    </row>
    <row r="7" spans="1:7" s="307" customFormat="1" ht="15" customHeight="1" x14ac:dyDescent="0.15">
      <c r="A7" s="312" t="s">
        <v>455</v>
      </c>
      <c r="B7" s="313">
        <v>99500</v>
      </c>
      <c r="C7" s="313">
        <v>69600</v>
      </c>
      <c r="D7" s="313">
        <v>169100</v>
      </c>
      <c r="E7" s="313">
        <v>87400</v>
      </c>
      <c r="F7" s="313">
        <v>61800</v>
      </c>
      <c r="G7" s="313">
        <v>149200</v>
      </c>
    </row>
    <row r="8" spans="1:7" s="307" customFormat="1" ht="15" customHeight="1" x14ac:dyDescent="0.15">
      <c r="A8" s="314" t="s">
        <v>456</v>
      </c>
      <c r="B8" s="315">
        <v>4600</v>
      </c>
      <c r="C8" s="315">
        <v>7000</v>
      </c>
      <c r="D8" s="315">
        <v>11700</v>
      </c>
      <c r="E8" s="315">
        <v>3600</v>
      </c>
      <c r="F8" s="315">
        <v>5300</v>
      </c>
      <c r="G8" s="315">
        <v>8900</v>
      </c>
    </row>
    <row r="9" spans="1:7" s="307" customFormat="1" ht="15" customHeight="1" x14ac:dyDescent="0.15">
      <c r="A9" s="314" t="s">
        <v>457</v>
      </c>
      <c r="B9" s="315">
        <v>4300</v>
      </c>
      <c r="C9" s="315">
        <v>12100</v>
      </c>
      <c r="D9" s="315">
        <v>16400</v>
      </c>
      <c r="E9" s="315">
        <v>3300</v>
      </c>
      <c r="F9" s="315">
        <v>11800</v>
      </c>
      <c r="G9" s="315">
        <v>15000</v>
      </c>
    </row>
    <row r="10" spans="1:7" s="307" customFormat="1" ht="15" customHeight="1" x14ac:dyDescent="0.15">
      <c r="A10" s="314" t="s">
        <v>458</v>
      </c>
      <c r="B10" s="315">
        <v>4800</v>
      </c>
      <c r="C10" s="315">
        <v>11200</v>
      </c>
      <c r="D10" s="315">
        <v>16100</v>
      </c>
      <c r="E10" s="315">
        <v>3900</v>
      </c>
      <c r="F10" s="315">
        <v>10500</v>
      </c>
      <c r="G10" s="315">
        <v>14400</v>
      </c>
    </row>
    <row r="11" spans="1:7" s="307" customFormat="1" ht="15" customHeight="1" x14ac:dyDescent="0.15">
      <c r="A11" s="314" t="s">
        <v>459</v>
      </c>
      <c r="B11" s="315">
        <v>4500</v>
      </c>
      <c r="C11" s="315">
        <v>6200</v>
      </c>
      <c r="D11" s="315">
        <v>10700</v>
      </c>
      <c r="E11" s="315">
        <v>4000</v>
      </c>
      <c r="F11" s="315">
        <v>5900</v>
      </c>
      <c r="G11" s="315">
        <v>9800</v>
      </c>
    </row>
    <row r="12" spans="1:7" s="307" customFormat="1" ht="15" customHeight="1" x14ac:dyDescent="0.15">
      <c r="A12" s="314" t="s">
        <v>460</v>
      </c>
      <c r="B12" s="315">
        <v>8300</v>
      </c>
      <c r="C12" s="315">
        <v>7900</v>
      </c>
      <c r="D12" s="315">
        <v>16200</v>
      </c>
      <c r="E12" s="315">
        <v>7300</v>
      </c>
      <c r="F12" s="315">
        <v>7900</v>
      </c>
      <c r="G12" s="315">
        <v>15200</v>
      </c>
    </row>
    <row r="13" spans="1:7" s="307" customFormat="1" ht="15" customHeight="1" x14ac:dyDescent="0.15">
      <c r="A13" s="314" t="s">
        <v>461</v>
      </c>
      <c r="B13" s="315">
        <v>7700</v>
      </c>
      <c r="C13" s="315">
        <v>7400</v>
      </c>
      <c r="D13" s="315">
        <v>15100</v>
      </c>
      <c r="E13" s="315">
        <v>6800</v>
      </c>
      <c r="F13" s="315">
        <v>6800</v>
      </c>
      <c r="G13" s="315">
        <v>13600</v>
      </c>
    </row>
    <row r="14" spans="1:7" s="307" customFormat="1" ht="15" customHeight="1" x14ac:dyDescent="0.15">
      <c r="A14" s="314" t="s">
        <v>462</v>
      </c>
      <c r="B14" s="315">
        <v>17100</v>
      </c>
      <c r="C14" s="315">
        <v>6600</v>
      </c>
      <c r="D14" s="315">
        <v>23700</v>
      </c>
      <c r="E14" s="315">
        <v>14900</v>
      </c>
      <c r="F14" s="315">
        <v>6600</v>
      </c>
      <c r="G14" s="315">
        <v>21500</v>
      </c>
    </row>
    <row r="15" spans="1:7" s="307" customFormat="1" ht="15" customHeight="1" x14ac:dyDescent="0.15">
      <c r="A15" s="314" t="s">
        <v>463</v>
      </c>
      <c r="B15" s="315">
        <v>14300</v>
      </c>
      <c r="C15" s="315">
        <v>4500</v>
      </c>
      <c r="D15" s="315">
        <v>18700</v>
      </c>
      <c r="E15" s="315">
        <v>12600</v>
      </c>
      <c r="F15" s="315">
        <v>4300</v>
      </c>
      <c r="G15" s="315">
        <v>16900</v>
      </c>
    </row>
    <row r="16" spans="1:7" s="307" customFormat="1" ht="15" customHeight="1" x14ac:dyDescent="0.15">
      <c r="A16" s="314" t="s">
        <v>464</v>
      </c>
      <c r="B16" s="315">
        <v>10900</v>
      </c>
      <c r="C16" s="315">
        <v>700</v>
      </c>
      <c r="D16" s="315">
        <v>11600</v>
      </c>
      <c r="E16" s="315">
        <v>10500</v>
      </c>
      <c r="F16" s="315">
        <v>700</v>
      </c>
      <c r="G16" s="315">
        <v>11200</v>
      </c>
    </row>
    <row r="17" spans="1:7" s="307" customFormat="1" ht="15" customHeight="1" x14ac:dyDescent="0.15">
      <c r="A17" s="314" t="s">
        <v>465</v>
      </c>
      <c r="B17" s="315">
        <v>6900</v>
      </c>
      <c r="C17" s="315">
        <v>900</v>
      </c>
      <c r="D17" s="315">
        <v>7800</v>
      </c>
      <c r="E17" s="315">
        <v>6700</v>
      </c>
      <c r="F17" s="315">
        <v>900</v>
      </c>
      <c r="G17" s="315">
        <v>7600</v>
      </c>
    </row>
    <row r="18" spans="1:7" s="307" customFormat="1" ht="15" customHeight="1" x14ac:dyDescent="0.15">
      <c r="A18" s="314" t="s">
        <v>466</v>
      </c>
      <c r="B18" s="315">
        <v>2400</v>
      </c>
      <c r="C18" s="315">
        <v>200</v>
      </c>
      <c r="D18" s="315">
        <v>2600</v>
      </c>
      <c r="E18" s="315">
        <v>2400</v>
      </c>
      <c r="F18" s="315">
        <v>200</v>
      </c>
      <c r="G18" s="315">
        <v>2600</v>
      </c>
    </row>
    <row r="19" spans="1:7" s="307" customFormat="1" ht="15" customHeight="1" x14ac:dyDescent="0.15">
      <c r="A19" s="314" t="s">
        <v>467</v>
      </c>
      <c r="B19" s="315">
        <v>3900</v>
      </c>
      <c r="C19" s="315">
        <v>400</v>
      </c>
      <c r="D19" s="315">
        <v>4200</v>
      </c>
      <c r="E19" s="315">
        <v>3500</v>
      </c>
      <c r="F19" s="315">
        <v>400</v>
      </c>
      <c r="G19" s="315">
        <v>3900</v>
      </c>
    </row>
    <row r="20" spans="1:7" s="307" customFormat="1" ht="15" customHeight="1" x14ac:dyDescent="0.15">
      <c r="A20" s="314" t="s">
        <v>468</v>
      </c>
      <c r="B20" s="315">
        <v>1700</v>
      </c>
      <c r="C20" s="316">
        <v>200</v>
      </c>
      <c r="D20" s="315">
        <v>1900</v>
      </c>
      <c r="E20" s="315">
        <v>1700</v>
      </c>
      <c r="F20" s="317">
        <v>200</v>
      </c>
      <c r="G20" s="315">
        <v>1900</v>
      </c>
    </row>
    <row r="21" spans="1:7" s="307" customFormat="1" ht="15" customHeight="1" x14ac:dyDescent="0.15">
      <c r="A21" s="314" t="s">
        <v>469</v>
      </c>
      <c r="B21" s="315">
        <v>4600</v>
      </c>
      <c r="C21" s="318" t="s">
        <v>470</v>
      </c>
      <c r="D21" s="315">
        <v>4600</v>
      </c>
      <c r="E21" s="315">
        <v>4400</v>
      </c>
      <c r="F21" s="318" t="s">
        <v>470</v>
      </c>
      <c r="G21" s="315">
        <v>4400</v>
      </c>
    </row>
    <row r="22" spans="1:7" s="307" customFormat="1" ht="15" customHeight="1" x14ac:dyDescent="0.15">
      <c r="A22" s="319" t="s">
        <v>471</v>
      </c>
      <c r="B22" s="320">
        <v>1000</v>
      </c>
      <c r="C22" s="321">
        <v>300</v>
      </c>
      <c r="D22" s="320">
        <v>1300</v>
      </c>
      <c r="E22" s="320">
        <v>700</v>
      </c>
      <c r="F22" s="318" t="s">
        <v>470</v>
      </c>
      <c r="G22" s="320">
        <v>700</v>
      </c>
    </row>
    <row r="23" spans="1:7" s="307" customFormat="1" ht="15" customHeight="1" x14ac:dyDescent="0.15">
      <c r="A23" s="322" t="s">
        <v>472</v>
      </c>
      <c r="B23" s="323"/>
      <c r="C23" s="323"/>
      <c r="D23" s="323"/>
      <c r="E23" s="323"/>
      <c r="F23" s="323"/>
      <c r="G23" s="323"/>
    </row>
    <row r="24" spans="1:7" s="307" customFormat="1" ht="15" customHeight="1" x14ac:dyDescent="0.15">
      <c r="A24" s="322" t="s">
        <v>473</v>
      </c>
    </row>
    <row r="25" spans="1:7" s="307" customFormat="1" ht="15" customHeight="1" x14ac:dyDescent="0.15">
      <c r="A25" s="307" t="s">
        <v>474</v>
      </c>
      <c r="G25" s="324"/>
    </row>
    <row r="26" spans="1:7" s="307" customFormat="1" ht="15" customHeight="1" x14ac:dyDescent="0.15">
      <c r="A26" s="322" t="s">
        <v>475</v>
      </c>
    </row>
    <row r="27" spans="1:7" s="307" customFormat="1" ht="15" customHeight="1" x14ac:dyDescent="0.15">
      <c r="G27" s="324" t="s">
        <v>476</v>
      </c>
    </row>
  </sheetData>
  <mergeCells count="5">
    <mergeCell ref="A5:A6"/>
    <mergeCell ref="B5:B6"/>
    <mergeCell ref="C5:C6"/>
    <mergeCell ref="D5:D6"/>
    <mergeCell ref="E5:G5"/>
  </mergeCells>
  <phoneticPr fontId="1"/>
  <hyperlinks>
    <hyperlink ref="A1" location="'目次'!A1" display="目次へもどる"/>
  </hyperlinks>
  <pageMargins left="0.74803149606299213" right="0.74803149606299213" top="0.98425196850393704" bottom="0.59055118110236227" header="0.51181102362204722" footer="0.51181102362204722"/>
  <pageSetup paperSize="9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L30"/>
  <sheetViews>
    <sheetView zoomScale="110" zoomScaleNormal="110" zoomScaleSheetLayoutView="115" workbookViewId="0"/>
  </sheetViews>
  <sheetFormatPr defaultColWidth="8.75" defaultRowHeight="15" customHeight="1" x14ac:dyDescent="0.15"/>
  <cols>
    <col min="1" max="1" width="30" style="327" customWidth="1"/>
    <col min="2" max="6" width="11.25" style="327" customWidth="1"/>
    <col min="7" max="16384" width="8.75" style="327"/>
  </cols>
  <sheetData>
    <row r="1" spans="1:12" s="239" customFormat="1" ht="15" customHeight="1" x14ac:dyDescent="0.15">
      <c r="A1" s="628" t="s">
        <v>912</v>
      </c>
    </row>
    <row r="2" spans="1:12" s="239" customFormat="1" ht="15" customHeight="1" x14ac:dyDescent="0.15"/>
    <row r="3" spans="1:12" ht="15" customHeight="1" x14ac:dyDescent="0.15">
      <c r="A3" s="326" t="s">
        <v>477</v>
      </c>
    </row>
    <row r="4" spans="1:12" ht="15" customHeight="1" x14ac:dyDescent="0.15">
      <c r="A4" s="328"/>
      <c r="F4" s="329" t="s">
        <v>478</v>
      </c>
    </row>
    <row r="5" spans="1:12" s="332" customFormat="1" ht="15" customHeight="1" x14ac:dyDescent="0.15">
      <c r="A5" s="330" t="s">
        <v>479</v>
      </c>
      <c r="B5" s="331" t="s">
        <v>480</v>
      </c>
      <c r="C5" s="331" t="s">
        <v>481</v>
      </c>
      <c r="D5" s="331" t="s">
        <v>482</v>
      </c>
      <c r="E5" s="331" t="s">
        <v>483</v>
      </c>
      <c r="F5" s="331" t="s">
        <v>484</v>
      </c>
    </row>
    <row r="6" spans="1:12" s="332" customFormat="1" ht="15" customHeight="1" x14ac:dyDescent="0.15">
      <c r="A6" s="333" t="s">
        <v>485</v>
      </c>
      <c r="B6" s="334">
        <v>755589.85586702463</v>
      </c>
      <c r="C6" s="334">
        <v>783216.95721751056</v>
      </c>
      <c r="D6" s="334">
        <v>779706.93522274308</v>
      </c>
      <c r="E6" s="334">
        <v>778127.99251791427</v>
      </c>
      <c r="F6" s="334">
        <v>783590.88090019091</v>
      </c>
    </row>
    <row r="7" spans="1:12" s="332" customFormat="1" ht="15" customHeight="1" x14ac:dyDescent="0.15">
      <c r="A7" s="335" t="s">
        <v>365</v>
      </c>
      <c r="B7" s="336" t="s">
        <v>486</v>
      </c>
      <c r="C7" s="337">
        <f>C6/B6-1</f>
        <v>3.6563621303232541E-2</v>
      </c>
      <c r="D7" s="337">
        <f t="shared" ref="D7:F7" si="0">D6/C6-1</f>
        <v>-4.4815449441203414E-3</v>
      </c>
      <c r="E7" s="337">
        <f t="shared" si="0"/>
        <v>-2.0250463776851912E-3</v>
      </c>
      <c r="F7" s="337">
        <f t="shared" si="0"/>
        <v>7.0205524474187264E-3</v>
      </c>
      <c r="G7" s="338"/>
    </row>
    <row r="8" spans="1:12" ht="15" customHeight="1" x14ac:dyDescent="0.15">
      <c r="A8" s="339" t="s">
        <v>487</v>
      </c>
      <c r="B8" s="340">
        <v>2148.1741770465028</v>
      </c>
      <c r="C8" s="340">
        <v>2158.2298328753068</v>
      </c>
      <c r="D8" s="340">
        <v>2203.8678266413044</v>
      </c>
      <c r="E8" s="340">
        <v>2136.7393494191742</v>
      </c>
      <c r="F8" s="340">
        <v>2056.9762969780813</v>
      </c>
    </row>
    <row r="9" spans="1:12" ht="15" customHeight="1" x14ac:dyDescent="0.15">
      <c r="A9" s="341" t="s">
        <v>488</v>
      </c>
      <c r="B9" s="340">
        <v>2145.5974163250312</v>
      </c>
      <c r="C9" s="340">
        <v>2147.4135200559153</v>
      </c>
      <c r="D9" s="340">
        <v>2201.7716719294531</v>
      </c>
      <c r="E9" s="340">
        <v>2134.767333243512</v>
      </c>
      <c r="F9" s="340">
        <v>2048.9888268177979</v>
      </c>
    </row>
    <row r="10" spans="1:12" ht="15" customHeight="1" x14ac:dyDescent="0.15">
      <c r="A10" s="341" t="s">
        <v>489</v>
      </c>
      <c r="B10" s="342" t="s">
        <v>490</v>
      </c>
      <c r="C10" s="340">
        <v>8.7115224073045052</v>
      </c>
      <c r="D10" s="342" t="s">
        <v>490</v>
      </c>
      <c r="E10" s="342" t="s">
        <v>490</v>
      </c>
      <c r="F10" s="340">
        <v>6.0257595494332659</v>
      </c>
      <c r="H10" s="343"/>
      <c r="I10" s="343"/>
      <c r="J10" s="343"/>
      <c r="K10" s="343"/>
      <c r="L10" s="343"/>
    </row>
    <row r="11" spans="1:12" ht="15" customHeight="1" x14ac:dyDescent="0.15">
      <c r="A11" s="341" t="s">
        <v>491</v>
      </c>
      <c r="B11" s="340">
        <v>2.5767607214717692</v>
      </c>
      <c r="C11" s="340">
        <v>2.1047904120869627</v>
      </c>
      <c r="D11" s="340">
        <v>2.0961547118511508</v>
      </c>
      <c r="E11" s="340">
        <v>1.9720161756620975</v>
      </c>
      <c r="F11" s="340">
        <v>1.9617106108503981</v>
      </c>
    </row>
    <row r="12" spans="1:12" ht="15" customHeight="1" x14ac:dyDescent="0.15">
      <c r="A12" s="339" t="s">
        <v>492</v>
      </c>
      <c r="B12" s="340">
        <v>122824.34333965632</v>
      </c>
      <c r="C12" s="340">
        <v>134843.58772992712</v>
      </c>
      <c r="D12" s="340">
        <v>123830.32915614615</v>
      </c>
      <c r="E12" s="340">
        <v>125302.36467268372</v>
      </c>
      <c r="F12" s="340">
        <v>130632.42494293053</v>
      </c>
      <c r="H12" s="343"/>
      <c r="I12" s="343"/>
      <c r="J12" s="343"/>
      <c r="K12" s="343"/>
      <c r="L12" s="343"/>
    </row>
    <row r="13" spans="1:12" ht="15" customHeight="1" x14ac:dyDescent="0.15">
      <c r="A13" s="341" t="s">
        <v>493</v>
      </c>
      <c r="B13" s="340">
        <v>9.6212327662178385</v>
      </c>
      <c r="C13" s="340">
        <v>13.165981108763331</v>
      </c>
      <c r="D13" s="340">
        <v>12.938250651522704</v>
      </c>
      <c r="E13" s="342" t="s">
        <v>490</v>
      </c>
      <c r="F13" s="342" t="s">
        <v>490</v>
      </c>
      <c r="H13" s="343"/>
      <c r="I13" s="343"/>
      <c r="J13" s="343"/>
      <c r="K13" s="343"/>
      <c r="L13" s="343"/>
    </row>
    <row r="14" spans="1:12" ht="15" customHeight="1" x14ac:dyDescent="0.15">
      <c r="A14" s="341" t="s">
        <v>494</v>
      </c>
      <c r="B14" s="340">
        <v>73548.38585172742</v>
      </c>
      <c r="C14" s="340">
        <v>87745.308866954249</v>
      </c>
      <c r="D14" s="340">
        <v>70558.945778391717</v>
      </c>
      <c r="E14" s="340">
        <v>68115.693198957859</v>
      </c>
      <c r="F14" s="340">
        <v>69146.775697383899</v>
      </c>
      <c r="H14" s="343"/>
      <c r="I14" s="343"/>
      <c r="J14" s="343"/>
      <c r="K14" s="343"/>
      <c r="L14" s="343"/>
    </row>
    <row r="15" spans="1:12" ht="15" customHeight="1" x14ac:dyDescent="0.15">
      <c r="A15" s="341" t="s">
        <v>495</v>
      </c>
      <c r="B15" s="340">
        <v>49266.336255162678</v>
      </c>
      <c r="C15" s="340">
        <v>47085.112881864123</v>
      </c>
      <c r="D15" s="340">
        <v>53258.44512710291</v>
      </c>
      <c r="E15" s="340">
        <v>57186.671473725859</v>
      </c>
      <c r="F15" s="340">
        <v>61485.649245546636</v>
      </c>
      <c r="H15" s="343"/>
      <c r="I15" s="343"/>
      <c r="J15" s="343"/>
      <c r="K15" s="343"/>
      <c r="L15" s="343"/>
    </row>
    <row r="16" spans="1:12" ht="15" customHeight="1" x14ac:dyDescent="0.15">
      <c r="A16" s="339" t="s">
        <v>496</v>
      </c>
      <c r="B16" s="340">
        <v>626239.18527954665</v>
      </c>
      <c r="C16" s="340">
        <v>640088.31743066711</v>
      </c>
      <c r="D16" s="340">
        <v>647578.04994635691</v>
      </c>
      <c r="E16" s="340">
        <v>643629.75819093199</v>
      </c>
      <c r="F16" s="340">
        <v>641960.17029249528</v>
      </c>
      <c r="H16" s="343"/>
      <c r="I16" s="343"/>
      <c r="J16" s="343"/>
      <c r="K16" s="343"/>
      <c r="L16" s="343"/>
    </row>
    <row r="17" spans="1:12" ht="15" customHeight="1" x14ac:dyDescent="0.15">
      <c r="A17" s="341" t="s">
        <v>497</v>
      </c>
      <c r="B17" s="340">
        <v>15730.590462748765</v>
      </c>
      <c r="C17" s="340">
        <v>14354.861379076367</v>
      </c>
      <c r="D17" s="340">
        <v>11604.265487534994</v>
      </c>
      <c r="E17" s="340">
        <v>8162.5778237406212</v>
      </c>
      <c r="F17" s="340">
        <v>4388.7722483728849</v>
      </c>
      <c r="H17" s="343"/>
      <c r="I17" s="343"/>
      <c r="J17" s="343"/>
      <c r="K17" s="343"/>
      <c r="L17" s="343"/>
    </row>
    <row r="18" spans="1:12" ht="15" customHeight="1" x14ac:dyDescent="0.15">
      <c r="A18" s="341" t="s">
        <v>498</v>
      </c>
      <c r="B18" s="340">
        <v>118193.40971721896</v>
      </c>
      <c r="C18" s="340">
        <v>124438.65798729351</v>
      </c>
      <c r="D18" s="340">
        <v>126629.01784158376</v>
      </c>
      <c r="E18" s="340">
        <v>131606.03776151972</v>
      </c>
      <c r="F18" s="340">
        <v>130661.64407650934</v>
      </c>
      <c r="H18" s="343"/>
      <c r="I18" s="343"/>
      <c r="J18" s="343"/>
      <c r="K18" s="343"/>
      <c r="L18" s="343"/>
    </row>
    <row r="19" spans="1:12" ht="15" customHeight="1" x14ac:dyDescent="0.15">
      <c r="A19" s="344" t="s">
        <v>499</v>
      </c>
      <c r="B19" s="340">
        <v>37719.363446090065</v>
      </c>
      <c r="C19" s="340">
        <v>33832.456517206636</v>
      </c>
      <c r="D19" s="340">
        <v>35067.983893579003</v>
      </c>
      <c r="E19" s="340">
        <v>35369.314288439768</v>
      </c>
      <c r="F19" s="340">
        <v>35177.263413771492</v>
      </c>
      <c r="H19" s="343"/>
      <c r="I19" s="343"/>
      <c r="J19" s="343"/>
      <c r="K19" s="343"/>
      <c r="L19" s="343"/>
    </row>
    <row r="20" spans="1:12" ht="15" customHeight="1" x14ac:dyDescent="0.15">
      <c r="A20" s="344" t="s">
        <v>500</v>
      </c>
      <c r="B20" s="340">
        <v>160270.90650052344</v>
      </c>
      <c r="C20" s="340">
        <v>163800.60643827173</v>
      </c>
      <c r="D20" s="340">
        <v>168215.64600980762</v>
      </c>
      <c r="E20" s="340">
        <v>167553.57681671542</v>
      </c>
      <c r="F20" s="340">
        <v>170503.32705184468</v>
      </c>
      <c r="H20" s="343"/>
      <c r="I20" s="343"/>
      <c r="J20" s="343"/>
      <c r="K20" s="343"/>
      <c r="L20" s="343"/>
    </row>
    <row r="21" spans="1:12" ht="15" customHeight="1" x14ac:dyDescent="0.15">
      <c r="A21" s="344" t="s">
        <v>501</v>
      </c>
      <c r="B21" s="340">
        <v>31939.266301097061</v>
      </c>
      <c r="C21" s="340">
        <v>34280.949837311775</v>
      </c>
      <c r="D21" s="340">
        <v>33534.801674677612</v>
      </c>
      <c r="E21" s="340">
        <v>31912.036720938195</v>
      </c>
      <c r="F21" s="340">
        <v>31807.32407726501</v>
      </c>
      <c r="H21" s="343"/>
      <c r="I21" s="343"/>
      <c r="J21" s="343"/>
      <c r="K21" s="343"/>
      <c r="L21" s="343"/>
    </row>
    <row r="22" spans="1:12" ht="15" customHeight="1" x14ac:dyDescent="0.15">
      <c r="A22" s="344" t="s">
        <v>502</v>
      </c>
      <c r="B22" s="340">
        <v>20783.508974500848</v>
      </c>
      <c r="C22" s="340">
        <v>21921.512315430507</v>
      </c>
      <c r="D22" s="340">
        <v>18034.952924049998</v>
      </c>
      <c r="E22" s="340">
        <v>13210.131261169905</v>
      </c>
      <c r="F22" s="340">
        <v>9103.8055866750256</v>
      </c>
      <c r="H22" s="343"/>
      <c r="I22" s="343"/>
      <c r="J22" s="343"/>
      <c r="K22" s="343"/>
      <c r="L22" s="343"/>
    </row>
    <row r="23" spans="1:12" ht="15" customHeight="1" x14ac:dyDescent="0.15">
      <c r="A23" s="341" t="s">
        <v>503</v>
      </c>
      <c r="B23" s="340">
        <v>156666.51602255687</v>
      </c>
      <c r="C23" s="340">
        <v>161649.62782801807</v>
      </c>
      <c r="D23" s="340">
        <v>168666.26508776433</v>
      </c>
      <c r="E23" s="340">
        <v>171737.93904701358</v>
      </c>
      <c r="F23" s="340">
        <v>174184.5656864999</v>
      </c>
      <c r="H23" s="343"/>
      <c r="I23" s="343"/>
      <c r="J23" s="343"/>
      <c r="K23" s="343"/>
      <c r="L23" s="343"/>
    </row>
    <row r="24" spans="1:12" ht="15" customHeight="1" x14ac:dyDescent="0.15">
      <c r="A24" s="341" t="s">
        <v>504</v>
      </c>
      <c r="B24" s="340">
        <v>68886.380554747579</v>
      </c>
      <c r="C24" s="340">
        <v>68139.461066673422</v>
      </c>
      <c r="D24" s="340">
        <v>67188.774827397225</v>
      </c>
      <c r="E24" s="340">
        <v>65355.713873790279</v>
      </c>
      <c r="F24" s="340">
        <v>67217.937048268679</v>
      </c>
      <c r="H24" s="343"/>
      <c r="I24" s="343"/>
      <c r="J24" s="343"/>
      <c r="K24" s="343"/>
      <c r="L24" s="343"/>
    </row>
    <row r="25" spans="1:12" ht="15" customHeight="1" x14ac:dyDescent="0.15">
      <c r="A25" s="345" t="s">
        <v>505</v>
      </c>
      <c r="B25" s="340">
        <v>16049.243300063066</v>
      </c>
      <c r="C25" s="340">
        <v>17670.184061385069</v>
      </c>
      <c r="D25" s="340">
        <v>18636.342199962517</v>
      </c>
      <c r="E25" s="340">
        <v>18722.430597604623</v>
      </c>
      <c r="F25" s="340">
        <v>18915.531103288318</v>
      </c>
      <c r="H25" s="343"/>
      <c r="I25" s="343"/>
      <c r="J25" s="343"/>
      <c r="K25" s="343"/>
      <c r="L25" s="343"/>
    </row>
    <row r="26" spans="1:12" ht="15" customHeight="1" x14ac:dyDescent="0.15">
      <c r="A26" s="335" t="s">
        <v>506</v>
      </c>
      <c r="B26" s="340">
        <v>7588.0469831372402</v>
      </c>
      <c r="C26" s="340">
        <v>9241.6091587005812</v>
      </c>
      <c r="D26" s="340">
        <v>9310.1944504461662</v>
      </c>
      <c r="E26" s="340">
        <v>10304.042280565694</v>
      </c>
      <c r="F26" s="340">
        <v>13934.851170146943</v>
      </c>
      <c r="H26" s="343"/>
      <c r="I26" s="343"/>
      <c r="J26" s="343"/>
      <c r="K26" s="343"/>
      <c r="L26" s="343"/>
    </row>
    <row r="27" spans="1:12" ht="15" customHeight="1" x14ac:dyDescent="0.15">
      <c r="A27" s="346" t="s">
        <v>507</v>
      </c>
      <c r="B27" s="347">
        <v>3209.8939123620403</v>
      </c>
      <c r="C27" s="348">
        <v>3114.7869346596403</v>
      </c>
      <c r="D27" s="348">
        <v>3215.5061568474566</v>
      </c>
      <c r="E27" s="348">
        <v>3244.9119756862665</v>
      </c>
      <c r="F27" s="348">
        <v>4993.541802360035</v>
      </c>
      <c r="H27" s="343"/>
      <c r="I27" s="343"/>
      <c r="J27" s="343"/>
      <c r="K27" s="343"/>
      <c r="L27" s="343"/>
    </row>
    <row r="28" spans="1:12" ht="15" customHeight="1" x14ac:dyDescent="0.15">
      <c r="A28" s="349" t="s">
        <v>508</v>
      </c>
      <c r="F28" s="350"/>
      <c r="H28" s="343"/>
      <c r="I28" s="343"/>
      <c r="J28" s="343"/>
      <c r="K28" s="343"/>
      <c r="L28" s="343"/>
    </row>
    <row r="29" spans="1:12" ht="15" customHeight="1" x14ac:dyDescent="0.15">
      <c r="A29" s="349" t="s">
        <v>509</v>
      </c>
      <c r="F29" s="350" t="s">
        <v>510</v>
      </c>
      <c r="H29" s="343"/>
      <c r="I29" s="343"/>
      <c r="J29" s="343"/>
      <c r="K29" s="343"/>
      <c r="L29" s="343"/>
    </row>
    <row r="30" spans="1:12" ht="15" customHeight="1" x14ac:dyDescent="0.15">
      <c r="H30" s="343"/>
      <c r="I30" s="343"/>
      <c r="J30" s="343"/>
      <c r="K30" s="343"/>
      <c r="L30" s="343"/>
    </row>
  </sheetData>
  <phoneticPr fontId="1"/>
  <hyperlinks>
    <hyperlink ref="A1" location="'目次'!A1" display="目次へもどる"/>
  </hyperlinks>
  <pageMargins left="0.74803149606299213" right="0.74803149606299213" top="0.98425196850393704" bottom="1.181102362204724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24"/>
  <sheetViews>
    <sheetView zoomScale="110" zoomScaleNormal="110" workbookViewId="0"/>
  </sheetViews>
  <sheetFormatPr defaultColWidth="8.75" defaultRowHeight="15" customHeight="1" x14ac:dyDescent="0.15"/>
  <cols>
    <col min="1" max="1" width="8.75" style="4" customWidth="1"/>
    <col min="2" max="2" width="7.5" style="4" customWidth="1"/>
    <col min="3" max="12" width="7" style="4" customWidth="1"/>
    <col min="13" max="16384" width="8.75" style="4"/>
  </cols>
  <sheetData>
    <row r="1" spans="1:12" s="239" customFormat="1" ht="15" customHeight="1" x14ac:dyDescent="0.15">
      <c r="A1" s="628" t="s">
        <v>912</v>
      </c>
    </row>
    <row r="2" spans="1:12" s="239" customFormat="1" ht="15" customHeight="1" x14ac:dyDescent="0.15"/>
    <row r="3" spans="1:12" ht="15" customHeight="1" x14ac:dyDescent="0.15">
      <c r="A3" s="3" t="s">
        <v>1</v>
      </c>
    </row>
    <row r="4" spans="1:12" s="6" customFormat="1" ht="15" customHeight="1" x14ac:dyDescent="0.15">
      <c r="A4" s="5" t="s">
        <v>2</v>
      </c>
      <c r="L4" s="7" t="s">
        <v>3</v>
      </c>
    </row>
    <row r="5" spans="1:12" s="16" customFormat="1" ht="30" customHeight="1" x14ac:dyDescent="0.15">
      <c r="A5" s="8" t="s">
        <v>4</v>
      </c>
      <c r="B5" s="9" t="s">
        <v>5</v>
      </c>
      <c r="C5" s="10" t="s">
        <v>6</v>
      </c>
      <c r="D5" s="10" t="s">
        <v>7</v>
      </c>
      <c r="E5" s="10" t="s">
        <v>8</v>
      </c>
      <c r="F5" s="11" t="s">
        <v>9</v>
      </c>
      <c r="G5" s="12" t="s">
        <v>10</v>
      </c>
      <c r="H5" s="13" t="s">
        <v>11</v>
      </c>
      <c r="I5" s="10" t="s">
        <v>12</v>
      </c>
      <c r="J5" s="10" t="s">
        <v>13</v>
      </c>
      <c r="K5" s="14" t="s">
        <v>14</v>
      </c>
      <c r="L5" s="15" t="s">
        <v>15</v>
      </c>
    </row>
    <row r="6" spans="1:12" s="16" customFormat="1" ht="15" customHeight="1" x14ac:dyDescent="0.15">
      <c r="A6" s="17"/>
      <c r="B6" s="18" t="s">
        <v>16</v>
      </c>
      <c r="C6" s="19"/>
      <c r="D6" s="20"/>
      <c r="E6" s="20"/>
      <c r="F6" s="21"/>
      <c r="G6" s="21"/>
      <c r="H6" s="20"/>
      <c r="I6" s="20"/>
      <c r="J6" s="20"/>
      <c r="K6" s="20"/>
      <c r="L6" s="20"/>
    </row>
    <row r="7" spans="1:12" s="25" customFormat="1" ht="15" customHeight="1" x14ac:dyDescent="0.15">
      <c r="A7" s="22" t="s">
        <v>17</v>
      </c>
      <c r="B7" s="23">
        <v>95.6</v>
      </c>
      <c r="C7" s="24">
        <v>93.4</v>
      </c>
      <c r="D7" s="24">
        <v>100.1</v>
      </c>
      <c r="E7" s="24">
        <v>83.2</v>
      </c>
      <c r="F7" s="24">
        <v>107.2</v>
      </c>
      <c r="G7" s="24">
        <v>91.5</v>
      </c>
      <c r="H7" s="24">
        <v>99.8</v>
      </c>
      <c r="I7" s="24">
        <v>95.9</v>
      </c>
      <c r="J7" s="24">
        <v>97.8</v>
      </c>
      <c r="K7" s="24">
        <v>98.7</v>
      </c>
      <c r="L7" s="24">
        <v>92.2</v>
      </c>
    </row>
    <row r="8" spans="1:12" s="25" customFormat="1" ht="15" customHeight="1" x14ac:dyDescent="0.15">
      <c r="A8" s="22" t="s">
        <v>18</v>
      </c>
      <c r="B8" s="23">
        <v>95.5</v>
      </c>
      <c r="C8" s="24">
        <v>93.1</v>
      </c>
      <c r="D8" s="24">
        <v>99.9</v>
      </c>
      <c r="E8" s="24">
        <v>86.2</v>
      </c>
      <c r="F8" s="24">
        <v>100.4</v>
      </c>
      <c r="G8" s="24">
        <v>93.9</v>
      </c>
      <c r="H8" s="24">
        <v>99.1</v>
      </c>
      <c r="I8" s="24">
        <v>96.9</v>
      </c>
      <c r="J8" s="24">
        <v>95.4</v>
      </c>
      <c r="K8" s="24">
        <v>96.6</v>
      </c>
      <c r="L8" s="24">
        <v>94.5</v>
      </c>
    </row>
    <row r="9" spans="1:12" s="25" customFormat="1" ht="15" customHeight="1" x14ac:dyDescent="0.15">
      <c r="A9" s="22" t="s">
        <v>19</v>
      </c>
      <c r="B9" s="23">
        <v>95.8</v>
      </c>
      <c r="C9" s="24">
        <v>93.1</v>
      </c>
      <c r="D9" s="24">
        <v>99.9</v>
      </c>
      <c r="E9" s="24">
        <v>91.2</v>
      </c>
      <c r="F9" s="24">
        <v>98.1</v>
      </c>
      <c r="G9" s="24">
        <v>97.1</v>
      </c>
      <c r="H9" s="24">
        <v>98.6</v>
      </c>
      <c r="I9" s="24">
        <v>97.2</v>
      </c>
      <c r="J9" s="24">
        <v>95.4</v>
      </c>
      <c r="K9" s="24">
        <v>95.4</v>
      </c>
      <c r="L9" s="24">
        <v>93.7</v>
      </c>
    </row>
    <row r="10" spans="1:12" s="25" customFormat="1" ht="15" customHeight="1" x14ac:dyDescent="0.15">
      <c r="A10" s="22" t="s">
        <v>20</v>
      </c>
      <c r="B10" s="23">
        <v>96.4</v>
      </c>
      <c r="C10" s="24">
        <v>93.4</v>
      </c>
      <c r="D10" s="24">
        <v>99.5</v>
      </c>
      <c r="E10" s="24">
        <v>96.1</v>
      </c>
      <c r="F10" s="24">
        <v>96.9</v>
      </c>
      <c r="G10" s="24">
        <v>97</v>
      </c>
      <c r="H10" s="24">
        <v>98.3</v>
      </c>
      <c r="I10" s="24">
        <v>98.3</v>
      </c>
      <c r="J10" s="24">
        <v>95.8</v>
      </c>
      <c r="K10" s="24">
        <v>95.2</v>
      </c>
      <c r="L10" s="24">
        <v>94.9</v>
      </c>
    </row>
    <row r="11" spans="1:12" s="25" customFormat="1" ht="15" customHeight="1" x14ac:dyDescent="0.15">
      <c r="A11" s="22" t="s">
        <v>21</v>
      </c>
      <c r="B11" s="24">
        <v>99.1</v>
      </c>
      <c r="C11" s="24">
        <v>97.4</v>
      </c>
      <c r="D11" s="24">
        <v>99.8</v>
      </c>
      <c r="E11" s="24">
        <v>102.1</v>
      </c>
      <c r="F11" s="24">
        <v>98.2</v>
      </c>
      <c r="G11" s="24">
        <v>97.9</v>
      </c>
      <c r="H11" s="24">
        <v>99.1</v>
      </c>
      <c r="I11" s="24">
        <v>100.8</v>
      </c>
      <c r="J11" s="24">
        <v>98.1</v>
      </c>
      <c r="K11" s="24">
        <v>98.8</v>
      </c>
      <c r="L11" s="24">
        <v>98.7</v>
      </c>
    </row>
    <row r="12" spans="1:12" s="26" customFormat="1" ht="15" customHeight="1" x14ac:dyDescent="0.15">
      <c r="A12" s="22" t="s">
        <v>22</v>
      </c>
      <c r="B12" s="24">
        <v>100</v>
      </c>
      <c r="C12" s="24">
        <v>100</v>
      </c>
      <c r="D12" s="24">
        <v>100</v>
      </c>
      <c r="E12" s="24">
        <v>100</v>
      </c>
      <c r="F12" s="24">
        <v>100</v>
      </c>
      <c r="G12" s="24">
        <v>100</v>
      </c>
      <c r="H12" s="24">
        <v>100</v>
      </c>
      <c r="I12" s="24">
        <v>100</v>
      </c>
      <c r="J12" s="24">
        <v>100</v>
      </c>
      <c r="K12" s="24">
        <v>100</v>
      </c>
      <c r="L12" s="24">
        <v>100</v>
      </c>
    </row>
    <row r="13" spans="1:12" ht="15" customHeight="1" x14ac:dyDescent="0.15">
      <c r="A13" s="22" t="s">
        <v>23</v>
      </c>
      <c r="B13" s="24">
        <v>99.7</v>
      </c>
      <c r="C13" s="24">
        <v>101.7</v>
      </c>
      <c r="D13" s="24">
        <v>99.8</v>
      </c>
      <c r="E13" s="24">
        <v>91.1</v>
      </c>
      <c r="F13" s="27">
        <v>100.1</v>
      </c>
      <c r="G13" s="24">
        <v>99.6</v>
      </c>
      <c r="H13" s="24">
        <v>101.2</v>
      </c>
      <c r="I13" s="24">
        <v>98.1</v>
      </c>
      <c r="J13" s="24">
        <v>101.3</v>
      </c>
      <c r="K13" s="24">
        <v>101</v>
      </c>
      <c r="L13" s="24">
        <v>100.6</v>
      </c>
    </row>
    <row r="14" spans="1:12" ht="15" customHeight="1" x14ac:dyDescent="0.15">
      <c r="A14" s="22" t="s">
        <v>24</v>
      </c>
      <c r="B14" s="24">
        <v>100</v>
      </c>
      <c r="C14" s="24">
        <v>102.7</v>
      </c>
      <c r="D14" s="24">
        <v>99.9</v>
      </c>
      <c r="E14" s="24">
        <v>92.8</v>
      </c>
      <c r="F14" s="27">
        <v>98.8</v>
      </c>
      <c r="G14" s="24">
        <v>98.8</v>
      </c>
      <c r="H14" s="24">
        <v>102.1</v>
      </c>
      <c r="I14" s="24">
        <v>97.6</v>
      </c>
      <c r="J14" s="24">
        <v>101.5</v>
      </c>
      <c r="K14" s="24">
        <v>101.3</v>
      </c>
      <c r="L14" s="24">
        <v>100.8</v>
      </c>
    </row>
    <row r="15" spans="1:12" ht="15" customHeight="1" x14ac:dyDescent="0.15">
      <c r="A15" s="28"/>
      <c r="B15" s="29" t="s">
        <v>25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2" ht="15" customHeight="1" x14ac:dyDescent="0.15">
      <c r="A16" s="22" t="s">
        <v>17</v>
      </c>
      <c r="B16" s="24">
        <v>96.5</v>
      </c>
      <c r="C16" s="24">
        <v>93.9</v>
      </c>
      <c r="D16" s="24">
        <v>100.9</v>
      </c>
      <c r="E16" s="24">
        <v>86</v>
      </c>
      <c r="F16" s="24">
        <v>105.8</v>
      </c>
      <c r="G16" s="24">
        <v>95.7</v>
      </c>
      <c r="H16" s="24">
        <v>100.1</v>
      </c>
      <c r="I16" s="24">
        <v>96.5</v>
      </c>
      <c r="J16" s="24">
        <v>97.8</v>
      </c>
      <c r="K16" s="24">
        <v>101.1</v>
      </c>
      <c r="L16" s="24">
        <v>91.1</v>
      </c>
    </row>
    <row r="17" spans="1:12" ht="15" customHeight="1" x14ac:dyDescent="0.15">
      <c r="A17" s="22" t="s">
        <v>18</v>
      </c>
      <c r="B17" s="24">
        <v>96.3</v>
      </c>
      <c r="C17" s="24">
        <v>93.5</v>
      </c>
      <c r="D17" s="24">
        <v>100.7</v>
      </c>
      <c r="E17" s="24">
        <v>88.9</v>
      </c>
      <c r="F17" s="24">
        <v>99.9</v>
      </c>
      <c r="G17" s="24">
        <v>95.4</v>
      </c>
      <c r="H17" s="24">
        <v>99.5</v>
      </c>
      <c r="I17" s="24">
        <v>97.7</v>
      </c>
      <c r="J17" s="24">
        <v>95.7</v>
      </c>
      <c r="K17" s="24">
        <v>97.1</v>
      </c>
      <c r="L17" s="24">
        <v>94.6</v>
      </c>
    </row>
    <row r="18" spans="1:12" ht="15" customHeight="1" x14ac:dyDescent="0.15">
      <c r="A18" s="22" t="s">
        <v>19</v>
      </c>
      <c r="B18" s="27">
        <v>96.2</v>
      </c>
      <c r="C18" s="27">
        <v>93.6</v>
      </c>
      <c r="D18" s="27">
        <v>100.4</v>
      </c>
      <c r="E18" s="27">
        <v>92.3</v>
      </c>
      <c r="F18" s="27">
        <v>97</v>
      </c>
      <c r="G18" s="27">
        <v>95.4</v>
      </c>
      <c r="H18" s="27">
        <v>98.7</v>
      </c>
      <c r="I18" s="27">
        <v>98</v>
      </c>
      <c r="J18" s="27">
        <v>96.1</v>
      </c>
      <c r="K18" s="27">
        <v>95.6</v>
      </c>
      <c r="L18" s="27">
        <v>94.4</v>
      </c>
    </row>
    <row r="19" spans="1:12" ht="15" customHeight="1" x14ac:dyDescent="0.15">
      <c r="A19" s="22" t="s">
        <v>20</v>
      </c>
      <c r="B19" s="27">
        <v>96.6</v>
      </c>
      <c r="C19" s="27">
        <v>93.4</v>
      </c>
      <c r="D19" s="27">
        <v>99.9</v>
      </c>
      <c r="E19" s="27">
        <v>96.6</v>
      </c>
      <c r="F19" s="27">
        <v>94.9</v>
      </c>
      <c r="G19" s="27">
        <v>95.8</v>
      </c>
      <c r="H19" s="27">
        <v>98.1</v>
      </c>
      <c r="I19" s="27">
        <v>99.4</v>
      </c>
      <c r="J19" s="27">
        <v>96.6</v>
      </c>
      <c r="K19" s="27">
        <v>94.6</v>
      </c>
      <c r="L19" s="27">
        <v>95.5</v>
      </c>
    </row>
    <row r="20" spans="1:12" ht="15" customHeight="1" x14ac:dyDescent="0.15">
      <c r="A20" s="22" t="s">
        <v>21</v>
      </c>
      <c r="B20" s="27">
        <v>99.2</v>
      </c>
      <c r="C20" s="27">
        <v>97</v>
      </c>
      <c r="D20" s="27">
        <v>100</v>
      </c>
      <c r="E20" s="27">
        <v>102.6</v>
      </c>
      <c r="F20" s="27">
        <v>98.5</v>
      </c>
      <c r="G20" s="27">
        <v>97.8</v>
      </c>
      <c r="H20" s="27">
        <v>99.1</v>
      </c>
      <c r="I20" s="27">
        <v>102</v>
      </c>
      <c r="J20" s="27">
        <v>98.4</v>
      </c>
      <c r="K20" s="27">
        <v>98.1</v>
      </c>
      <c r="L20" s="27">
        <v>99</v>
      </c>
    </row>
    <row r="21" spans="1:12" ht="15" customHeight="1" x14ac:dyDescent="0.15">
      <c r="A21" s="22" t="s">
        <v>22</v>
      </c>
      <c r="B21" s="31">
        <v>100</v>
      </c>
      <c r="C21" s="27">
        <v>100</v>
      </c>
      <c r="D21" s="27">
        <v>100</v>
      </c>
      <c r="E21" s="27">
        <v>100</v>
      </c>
      <c r="F21" s="27">
        <v>100</v>
      </c>
      <c r="G21" s="27">
        <v>100</v>
      </c>
      <c r="H21" s="27">
        <v>100</v>
      </c>
      <c r="I21" s="27">
        <v>100</v>
      </c>
      <c r="J21" s="27">
        <v>100</v>
      </c>
      <c r="K21" s="27">
        <v>100</v>
      </c>
      <c r="L21" s="27">
        <v>100</v>
      </c>
    </row>
    <row r="22" spans="1:12" ht="15" customHeight="1" x14ac:dyDescent="0.15">
      <c r="A22" s="22" t="s">
        <v>23</v>
      </c>
      <c r="B22" s="31">
        <v>99.9</v>
      </c>
      <c r="C22" s="27">
        <v>101.7</v>
      </c>
      <c r="D22" s="27">
        <v>99.9</v>
      </c>
      <c r="E22" s="27">
        <v>92.7</v>
      </c>
      <c r="F22" s="27">
        <v>99.6</v>
      </c>
      <c r="G22" s="27">
        <v>101.8</v>
      </c>
      <c r="H22" s="27">
        <v>100.9</v>
      </c>
      <c r="I22" s="27">
        <v>98</v>
      </c>
      <c r="J22" s="27">
        <v>101.6</v>
      </c>
      <c r="K22" s="27">
        <v>101</v>
      </c>
      <c r="L22" s="27">
        <v>100.7</v>
      </c>
    </row>
    <row r="23" spans="1:12" ht="15" customHeight="1" x14ac:dyDescent="0.15">
      <c r="A23" s="32" t="s">
        <v>24</v>
      </c>
      <c r="B23" s="33">
        <v>100.4</v>
      </c>
      <c r="C23" s="34">
        <v>102.4</v>
      </c>
      <c r="D23" s="34">
        <v>99.7</v>
      </c>
      <c r="E23" s="34">
        <v>95.2</v>
      </c>
      <c r="F23" s="34">
        <v>99.1</v>
      </c>
      <c r="G23" s="34">
        <v>102</v>
      </c>
      <c r="H23" s="34">
        <v>101.8</v>
      </c>
      <c r="I23" s="34">
        <v>98.3</v>
      </c>
      <c r="J23" s="34">
        <v>102.2</v>
      </c>
      <c r="K23" s="34">
        <v>101.3</v>
      </c>
      <c r="L23" s="34">
        <v>100.9</v>
      </c>
    </row>
    <row r="24" spans="1:12" ht="15" customHeight="1" x14ac:dyDescent="0.15">
      <c r="A24" s="35" t="s">
        <v>26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7" t="s">
        <v>27</v>
      </c>
    </row>
  </sheetData>
  <phoneticPr fontId="1"/>
  <hyperlinks>
    <hyperlink ref="A1" location="'目次'!A1" display="目次へもどる"/>
  </hyperlinks>
  <pageMargins left="0.78740157480314965" right="0.78740157480314965" top="0.98425196850393704" bottom="0.78740157480314965" header="0.51181102362204722" footer="0.51181102362204722"/>
  <pageSetup paperSize="9" pageOrder="overThenDown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F18"/>
  <sheetViews>
    <sheetView zoomScale="110" zoomScaleNormal="110" zoomScaleSheetLayoutView="115" workbookViewId="0"/>
  </sheetViews>
  <sheetFormatPr defaultColWidth="8.75" defaultRowHeight="15" customHeight="1" x14ac:dyDescent="0.15"/>
  <cols>
    <col min="1" max="1" width="30" style="327" customWidth="1"/>
    <col min="2" max="6" width="11.25" style="327" customWidth="1"/>
    <col min="7" max="16384" width="8.75" style="327"/>
  </cols>
  <sheetData>
    <row r="1" spans="1:6" s="239" customFormat="1" ht="15" customHeight="1" x14ac:dyDescent="0.15">
      <c r="A1" s="628" t="s">
        <v>912</v>
      </c>
    </row>
    <row r="2" spans="1:6" s="239" customFormat="1" ht="15" customHeight="1" x14ac:dyDescent="0.15"/>
    <row r="3" spans="1:6" ht="15" customHeight="1" x14ac:dyDescent="0.15">
      <c r="A3" s="326" t="s">
        <v>511</v>
      </c>
    </row>
    <row r="4" spans="1:6" ht="15" customHeight="1" x14ac:dyDescent="0.15">
      <c r="A4" s="328"/>
      <c r="C4" s="351"/>
      <c r="D4" s="351"/>
      <c r="E4" s="351"/>
      <c r="F4" s="329" t="s">
        <v>478</v>
      </c>
    </row>
    <row r="5" spans="1:6" ht="15" customHeight="1" x14ac:dyDescent="0.15">
      <c r="A5" s="330" t="s">
        <v>512</v>
      </c>
      <c r="B5" s="331" t="s">
        <v>513</v>
      </c>
      <c r="C5" s="331" t="s">
        <v>514</v>
      </c>
      <c r="D5" s="331" t="s">
        <v>515</v>
      </c>
      <c r="E5" s="331" t="s">
        <v>516</v>
      </c>
      <c r="F5" s="331" t="s">
        <v>517</v>
      </c>
    </row>
    <row r="6" spans="1:6" ht="15" customHeight="1" x14ac:dyDescent="0.15">
      <c r="A6" s="352" t="s">
        <v>518</v>
      </c>
      <c r="B6" s="353">
        <v>880946.09640578437</v>
      </c>
      <c r="C6" s="353">
        <v>907426.67597633135</v>
      </c>
      <c r="D6" s="353">
        <v>904823.19799205719</v>
      </c>
      <c r="E6" s="353">
        <v>920799.60264095885</v>
      </c>
      <c r="F6" s="353">
        <v>924983.74750787695</v>
      </c>
    </row>
    <row r="7" spans="1:6" ht="15" customHeight="1" x14ac:dyDescent="0.15">
      <c r="A7" s="335" t="s">
        <v>365</v>
      </c>
      <c r="B7" s="354" t="s">
        <v>486</v>
      </c>
      <c r="C7" s="355">
        <f>C6/B6-1</f>
        <v>3.0059250706242269E-2</v>
      </c>
      <c r="D7" s="355">
        <f t="shared" ref="D7:E7" si="0">(D6-C6)/C6</f>
        <v>-2.8690780789235502E-3</v>
      </c>
      <c r="E7" s="355">
        <f t="shared" si="0"/>
        <v>1.7656935282335574E-2</v>
      </c>
      <c r="F7" s="355">
        <f>(F6-E6)/E6</f>
        <v>4.5440341795516528E-3</v>
      </c>
    </row>
    <row r="8" spans="1:6" ht="15" customHeight="1" x14ac:dyDescent="0.15">
      <c r="A8" s="339" t="s">
        <v>519</v>
      </c>
      <c r="B8" s="356">
        <v>664627.86640576471</v>
      </c>
      <c r="C8" s="356">
        <v>667024.27533504041</v>
      </c>
      <c r="D8" s="356">
        <v>664900.07428282558</v>
      </c>
      <c r="E8" s="356">
        <v>666462.21260554693</v>
      </c>
      <c r="F8" s="356">
        <v>677723.8620315555</v>
      </c>
    </row>
    <row r="9" spans="1:6" ht="15" customHeight="1" x14ac:dyDescent="0.15">
      <c r="A9" s="339" t="s">
        <v>520</v>
      </c>
      <c r="B9" s="356">
        <v>53560.784403731814</v>
      </c>
      <c r="C9" s="356">
        <v>57767.227306074674</v>
      </c>
      <c r="D9" s="356">
        <v>55299.178827927222</v>
      </c>
      <c r="E9" s="356">
        <v>58332.320228257799</v>
      </c>
      <c r="F9" s="356">
        <v>65404.306591923232</v>
      </c>
    </row>
    <row r="10" spans="1:6" ht="15" customHeight="1" x14ac:dyDescent="0.15">
      <c r="A10" s="341" t="s">
        <v>521</v>
      </c>
      <c r="B10" s="356">
        <v>-5869.7532010921095</v>
      </c>
      <c r="C10" s="356">
        <v>-6621.0293612440091</v>
      </c>
      <c r="D10" s="356">
        <v>-7122.3221703506024</v>
      </c>
      <c r="E10" s="356">
        <v>-5465.217710020961</v>
      </c>
      <c r="F10" s="356">
        <v>-4895.4004036753358</v>
      </c>
    </row>
    <row r="11" spans="1:6" ht="15" customHeight="1" x14ac:dyDescent="0.15">
      <c r="A11" s="341" t="s">
        <v>522</v>
      </c>
      <c r="B11" s="356">
        <v>58896.993531584616</v>
      </c>
      <c r="C11" s="356">
        <v>64012.272047723309</v>
      </c>
      <c r="D11" s="356">
        <v>62042.612922906381</v>
      </c>
      <c r="E11" s="356">
        <v>63410.849197220712</v>
      </c>
      <c r="F11" s="356">
        <v>69726.7088271096</v>
      </c>
    </row>
    <row r="12" spans="1:6" ht="15" customHeight="1" x14ac:dyDescent="0.15">
      <c r="A12" s="341" t="s">
        <v>523</v>
      </c>
      <c r="B12" s="356">
        <v>533.54407323932037</v>
      </c>
      <c r="C12" s="356">
        <v>375.98461959536377</v>
      </c>
      <c r="D12" s="356">
        <v>378.88807537143703</v>
      </c>
      <c r="E12" s="356">
        <v>386.68874105804883</v>
      </c>
      <c r="F12" s="356">
        <v>572.99816848895455</v>
      </c>
    </row>
    <row r="13" spans="1:6" ht="15" customHeight="1" x14ac:dyDescent="0.15">
      <c r="A13" s="339" t="s">
        <v>524</v>
      </c>
      <c r="B13" s="356">
        <v>162757.4455962879</v>
      </c>
      <c r="C13" s="356">
        <v>182635.17333521624</v>
      </c>
      <c r="D13" s="356">
        <v>184623.9448813044</v>
      </c>
      <c r="E13" s="356">
        <v>196005.06980715413</v>
      </c>
      <c r="F13" s="356">
        <v>181855.57888439827</v>
      </c>
    </row>
    <row r="14" spans="1:6" ht="15" customHeight="1" x14ac:dyDescent="0.15">
      <c r="A14" s="341" t="s">
        <v>525</v>
      </c>
      <c r="B14" s="356">
        <v>65611.758204541591</v>
      </c>
      <c r="C14" s="356">
        <v>84214.292030741257</v>
      </c>
      <c r="D14" s="356">
        <v>82625.932531688857</v>
      </c>
      <c r="E14" s="356">
        <v>91328.152293911975</v>
      </c>
      <c r="F14" s="356">
        <v>81441.5372279289</v>
      </c>
    </row>
    <row r="15" spans="1:6" ht="15" customHeight="1" x14ac:dyDescent="0.15">
      <c r="A15" s="341" t="s">
        <v>526</v>
      </c>
      <c r="B15" s="356">
        <v>5311.8817696840233</v>
      </c>
      <c r="C15" s="356">
        <v>5079.3351548919081</v>
      </c>
      <c r="D15" s="356">
        <v>5369.4264969766409</v>
      </c>
      <c r="E15" s="356">
        <v>5213.6185595067973</v>
      </c>
      <c r="F15" s="356">
        <v>3511.5207853782163</v>
      </c>
    </row>
    <row r="16" spans="1:6" ht="15" customHeight="1" x14ac:dyDescent="0.15">
      <c r="A16" s="341" t="s">
        <v>527</v>
      </c>
      <c r="B16" s="356">
        <v>91833.805622062297</v>
      </c>
      <c r="C16" s="356">
        <v>93341.546149583082</v>
      </c>
      <c r="D16" s="356">
        <v>96628.585852638891</v>
      </c>
      <c r="E16" s="356">
        <v>99463.298953735357</v>
      </c>
      <c r="F16" s="356">
        <v>96902.520871091154</v>
      </c>
    </row>
    <row r="17" spans="1:6" ht="15" customHeight="1" x14ac:dyDescent="0.15">
      <c r="A17" s="357" t="s">
        <v>508</v>
      </c>
      <c r="B17" s="357"/>
      <c r="C17" s="357"/>
      <c r="D17" s="357"/>
      <c r="E17" s="357"/>
      <c r="F17" s="358"/>
    </row>
    <row r="18" spans="1:6" ht="15" customHeight="1" x14ac:dyDescent="0.15">
      <c r="A18" s="327" t="s">
        <v>509</v>
      </c>
      <c r="F18" s="350" t="s">
        <v>510</v>
      </c>
    </row>
  </sheetData>
  <phoneticPr fontId="1"/>
  <hyperlinks>
    <hyperlink ref="A1" location="'目次'!A1" display="目次へもどる"/>
  </hyperlinks>
  <pageMargins left="0.74803149606299213" right="0.74803149606299213" top="0.98425196850393704" bottom="1.181102362204724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F15"/>
  <sheetViews>
    <sheetView zoomScale="110" zoomScaleNormal="110" workbookViewId="0"/>
  </sheetViews>
  <sheetFormatPr defaultColWidth="8.75" defaultRowHeight="15" customHeight="1" x14ac:dyDescent="0.15"/>
  <cols>
    <col min="1" max="1" width="22.5" style="130" customWidth="1"/>
    <col min="2" max="6" width="12.75" style="130" customWidth="1"/>
    <col min="7" max="16384" width="8.75" style="130"/>
  </cols>
  <sheetData>
    <row r="1" spans="1:6" s="239" customFormat="1" ht="15" customHeight="1" x14ac:dyDescent="0.15">
      <c r="A1" s="628" t="s">
        <v>912</v>
      </c>
    </row>
    <row r="2" spans="1:6" s="239" customFormat="1" ht="15" customHeight="1" x14ac:dyDescent="0.15"/>
    <row r="3" spans="1:6" ht="15" customHeight="1" x14ac:dyDescent="0.15">
      <c r="A3" s="38" t="s">
        <v>528</v>
      </c>
    </row>
    <row r="4" spans="1:6" s="53" customFormat="1" ht="15" customHeight="1" x14ac:dyDescent="0.15">
      <c r="A4" s="359" t="s">
        <v>529</v>
      </c>
    </row>
    <row r="5" spans="1:6" s="135" customFormat="1" ht="15" customHeight="1" x14ac:dyDescent="0.15">
      <c r="A5" s="41" t="s">
        <v>530</v>
      </c>
      <c r="B5" s="255" t="s">
        <v>531</v>
      </c>
      <c r="C5" s="255" t="s">
        <v>532</v>
      </c>
      <c r="D5" s="255" t="s">
        <v>533</v>
      </c>
      <c r="E5" s="255" t="s">
        <v>534</v>
      </c>
      <c r="F5" s="255" t="s">
        <v>535</v>
      </c>
    </row>
    <row r="6" spans="1:6" s="53" customFormat="1" ht="15" customHeight="1" x14ac:dyDescent="0.15">
      <c r="A6" s="360" t="s">
        <v>536</v>
      </c>
      <c r="B6" s="361" t="s">
        <v>486</v>
      </c>
      <c r="C6" s="362">
        <v>20</v>
      </c>
      <c r="D6" s="362">
        <v>250</v>
      </c>
      <c r="E6" s="362">
        <v>218</v>
      </c>
      <c r="F6" s="362">
        <v>390</v>
      </c>
    </row>
    <row r="7" spans="1:6" s="53" customFormat="1" ht="15" customHeight="1" x14ac:dyDescent="0.15">
      <c r="A7" s="690" t="s">
        <v>537</v>
      </c>
      <c r="B7" s="363" t="s">
        <v>538</v>
      </c>
      <c r="C7" s="364">
        <v>5</v>
      </c>
      <c r="D7" s="364">
        <v>20</v>
      </c>
      <c r="E7" s="364">
        <v>19</v>
      </c>
      <c r="F7" s="364">
        <v>26</v>
      </c>
    </row>
    <row r="8" spans="1:6" s="53" customFormat="1" ht="15" customHeight="1" x14ac:dyDescent="0.15">
      <c r="A8" s="690"/>
      <c r="B8" s="363">
        <v>43</v>
      </c>
      <c r="C8" s="364">
        <v>7</v>
      </c>
      <c r="D8" s="364">
        <v>28</v>
      </c>
      <c r="E8" s="364">
        <v>26</v>
      </c>
      <c r="F8" s="364">
        <v>35</v>
      </c>
    </row>
    <row r="9" spans="1:6" s="53" customFormat="1" ht="15" customHeight="1" x14ac:dyDescent="0.15">
      <c r="A9" s="365" t="s">
        <v>539</v>
      </c>
      <c r="B9" s="363">
        <v>44</v>
      </c>
      <c r="C9" s="364">
        <v>2</v>
      </c>
      <c r="D9" s="364">
        <v>36</v>
      </c>
      <c r="E9" s="364">
        <v>15</v>
      </c>
      <c r="F9" s="364">
        <v>20</v>
      </c>
    </row>
    <row r="10" spans="1:6" s="53" customFormat="1" ht="15" customHeight="1" x14ac:dyDescent="0.15">
      <c r="A10" s="365" t="s">
        <v>540</v>
      </c>
      <c r="B10" s="363">
        <v>45</v>
      </c>
      <c r="C10" s="364">
        <v>2</v>
      </c>
      <c r="D10" s="364">
        <v>36</v>
      </c>
      <c r="E10" s="364">
        <v>34</v>
      </c>
      <c r="F10" s="364">
        <v>48</v>
      </c>
    </row>
    <row r="11" spans="1:6" s="53" customFormat="1" ht="15" customHeight="1" x14ac:dyDescent="0.15">
      <c r="A11" s="365" t="s">
        <v>541</v>
      </c>
      <c r="B11" s="363">
        <v>46</v>
      </c>
      <c r="C11" s="364">
        <v>1</v>
      </c>
      <c r="D11" s="364">
        <v>8</v>
      </c>
      <c r="E11" s="364">
        <v>8</v>
      </c>
      <c r="F11" s="364">
        <v>9</v>
      </c>
    </row>
    <row r="12" spans="1:6" s="53" customFormat="1" ht="15" customHeight="1" x14ac:dyDescent="0.15">
      <c r="A12" s="365" t="s">
        <v>542</v>
      </c>
      <c r="B12" s="363" t="s">
        <v>543</v>
      </c>
      <c r="C12" s="366">
        <v>1</v>
      </c>
      <c r="D12" s="366">
        <v>54</v>
      </c>
      <c r="E12" s="366">
        <v>50</v>
      </c>
      <c r="F12" s="366">
        <v>135</v>
      </c>
    </row>
    <row r="13" spans="1:6" s="53" customFormat="1" ht="15" customHeight="1" x14ac:dyDescent="0.15">
      <c r="A13" s="365" t="s">
        <v>544</v>
      </c>
      <c r="B13" s="363">
        <v>17</v>
      </c>
      <c r="C13" s="366">
        <v>1</v>
      </c>
      <c r="D13" s="366">
        <v>18</v>
      </c>
      <c r="E13" s="366">
        <v>17</v>
      </c>
      <c r="F13" s="366">
        <v>29</v>
      </c>
    </row>
    <row r="14" spans="1:6" s="53" customFormat="1" ht="15" customHeight="1" x14ac:dyDescent="0.15">
      <c r="A14" s="367" t="s">
        <v>545</v>
      </c>
      <c r="B14" s="368">
        <v>18</v>
      </c>
      <c r="C14" s="369">
        <v>1</v>
      </c>
      <c r="D14" s="369">
        <v>50</v>
      </c>
      <c r="E14" s="369">
        <v>49</v>
      </c>
      <c r="F14" s="369">
        <v>88</v>
      </c>
    </row>
    <row r="15" spans="1:6" s="53" customFormat="1" ht="15" customHeight="1" x14ac:dyDescent="0.15">
      <c r="C15" s="370"/>
      <c r="D15" s="370"/>
      <c r="E15" s="370"/>
      <c r="F15" s="371" t="s">
        <v>546</v>
      </c>
    </row>
  </sheetData>
  <mergeCells count="1">
    <mergeCell ref="A7:A8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15"/>
  <sheetViews>
    <sheetView zoomScale="110" zoomScaleNormal="110" workbookViewId="0"/>
  </sheetViews>
  <sheetFormatPr defaultColWidth="8.75" defaultRowHeight="15" customHeight="1" x14ac:dyDescent="0.15"/>
  <cols>
    <col min="1" max="1" width="26.25" style="373" customWidth="1"/>
    <col min="2" max="4" width="20" style="373" customWidth="1"/>
    <col min="5" max="16384" width="8.75" style="373"/>
  </cols>
  <sheetData>
    <row r="1" spans="1:4" s="239" customFormat="1" ht="15" customHeight="1" x14ac:dyDescent="0.15">
      <c r="A1" s="628" t="s">
        <v>912</v>
      </c>
    </row>
    <row r="2" spans="1:4" s="239" customFormat="1" ht="15" customHeight="1" x14ac:dyDescent="0.15"/>
    <row r="3" spans="1:4" ht="15" customHeight="1" x14ac:dyDescent="0.15">
      <c r="A3" s="372" t="s">
        <v>547</v>
      </c>
    </row>
    <row r="4" spans="1:4" s="376" customFormat="1" ht="15" customHeight="1" x14ac:dyDescent="0.15">
      <c r="A4" s="374" t="s">
        <v>548</v>
      </c>
      <c r="B4" s="375"/>
      <c r="D4" s="377"/>
    </row>
    <row r="5" spans="1:4" s="381" customFormat="1" ht="15" customHeight="1" x14ac:dyDescent="0.15">
      <c r="A5" s="378" t="s">
        <v>549</v>
      </c>
      <c r="B5" s="379" t="s">
        <v>550</v>
      </c>
      <c r="C5" s="379" t="s">
        <v>551</v>
      </c>
      <c r="D5" s="380" t="s">
        <v>552</v>
      </c>
    </row>
    <row r="6" spans="1:4" s="376" customFormat="1" ht="15" customHeight="1" x14ac:dyDescent="0.15">
      <c r="A6" s="382" t="s">
        <v>553</v>
      </c>
      <c r="B6" s="356">
        <v>136363</v>
      </c>
      <c r="C6" s="356">
        <v>333744</v>
      </c>
      <c r="D6" s="383">
        <v>2.4474674219999999</v>
      </c>
    </row>
    <row r="7" spans="1:4" s="376" customFormat="1" ht="15" customHeight="1" x14ac:dyDescent="0.15">
      <c r="A7" s="382" t="s">
        <v>554</v>
      </c>
      <c r="B7" s="356">
        <v>134258</v>
      </c>
      <c r="C7" s="356">
        <v>330831</v>
      </c>
      <c r="D7" s="383">
        <v>2.4641436639999998</v>
      </c>
    </row>
    <row r="8" spans="1:4" s="376" customFormat="1" ht="15" customHeight="1" x14ac:dyDescent="0.15">
      <c r="A8" s="384" t="s">
        <v>555</v>
      </c>
      <c r="B8" s="356">
        <v>91706</v>
      </c>
      <c r="C8" s="356">
        <v>253855</v>
      </c>
      <c r="D8" s="383">
        <v>2.7681394890000002</v>
      </c>
    </row>
    <row r="9" spans="1:4" s="376" customFormat="1" ht="15" customHeight="1" x14ac:dyDescent="0.15">
      <c r="A9" s="384" t="s">
        <v>556</v>
      </c>
      <c r="B9" s="356">
        <v>1875</v>
      </c>
      <c r="C9" s="356">
        <v>4553</v>
      </c>
      <c r="D9" s="383">
        <v>2.4282666669999999</v>
      </c>
    </row>
    <row r="10" spans="1:4" s="376" customFormat="1" ht="15" customHeight="1" x14ac:dyDescent="0.15">
      <c r="A10" s="384" t="s">
        <v>557</v>
      </c>
      <c r="B10" s="385">
        <v>37361</v>
      </c>
      <c r="C10" s="385">
        <v>65053</v>
      </c>
      <c r="D10" s="383">
        <v>1.7412007169999999</v>
      </c>
    </row>
    <row r="11" spans="1:4" s="376" customFormat="1" ht="15" customHeight="1" x14ac:dyDescent="0.15">
      <c r="A11" s="384" t="s">
        <v>558</v>
      </c>
      <c r="B11" s="356">
        <v>2317</v>
      </c>
      <c r="C11" s="356">
        <v>5256</v>
      </c>
      <c r="D11" s="383">
        <v>2.2684505829999999</v>
      </c>
    </row>
    <row r="12" spans="1:4" s="376" customFormat="1" ht="15" customHeight="1" x14ac:dyDescent="0.15">
      <c r="A12" s="384" t="s">
        <v>559</v>
      </c>
      <c r="B12" s="356">
        <v>999</v>
      </c>
      <c r="C12" s="356">
        <v>2114</v>
      </c>
      <c r="D12" s="383">
        <v>2.1161161160000002</v>
      </c>
    </row>
    <row r="13" spans="1:4" s="376" customFormat="1" ht="15" customHeight="1" x14ac:dyDescent="0.15">
      <c r="A13" s="386" t="s">
        <v>560</v>
      </c>
      <c r="B13" s="387">
        <v>2105</v>
      </c>
      <c r="C13" s="387">
        <v>2913</v>
      </c>
      <c r="D13" s="388">
        <v>1.3838479800000001</v>
      </c>
    </row>
    <row r="14" spans="1:4" s="376" customFormat="1" ht="15" customHeight="1" x14ac:dyDescent="0.15">
      <c r="A14" s="327" t="s">
        <v>561</v>
      </c>
    </row>
    <row r="15" spans="1:4" ht="15" customHeight="1" x14ac:dyDescent="0.15">
      <c r="D15" s="389" t="s">
        <v>562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K11"/>
  <sheetViews>
    <sheetView zoomScale="110" zoomScaleNormal="110" workbookViewId="0"/>
  </sheetViews>
  <sheetFormatPr defaultColWidth="9" defaultRowHeight="15" customHeight="1" x14ac:dyDescent="0.15"/>
  <cols>
    <col min="1" max="2" width="8.75" style="390" customWidth="1"/>
    <col min="3" max="9" width="7.5" style="390" customWidth="1"/>
    <col min="10" max="10" width="8.75" style="390" customWidth="1"/>
    <col min="11" max="11" width="7.5" style="390" customWidth="1"/>
    <col min="12" max="16384" width="9" style="390"/>
  </cols>
  <sheetData>
    <row r="1" spans="1:11" s="239" customFormat="1" ht="15" customHeight="1" x14ac:dyDescent="0.15">
      <c r="A1" s="628" t="s">
        <v>912</v>
      </c>
    </row>
    <row r="2" spans="1:11" s="239" customFormat="1" ht="15" customHeight="1" x14ac:dyDescent="0.15"/>
    <row r="3" spans="1:11" ht="15" customHeight="1" x14ac:dyDescent="0.15">
      <c r="A3" s="372" t="s">
        <v>563</v>
      </c>
    </row>
    <row r="4" spans="1:11" s="393" customFormat="1" ht="15" customHeight="1" x14ac:dyDescent="0.15">
      <c r="A4" s="391" t="s">
        <v>564</v>
      </c>
      <c r="B4" s="392"/>
      <c r="C4" s="392"/>
      <c r="D4" s="392"/>
      <c r="E4" s="392"/>
      <c r="F4" s="392"/>
      <c r="G4" s="392"/>
      <c r="H4" s="392"/>
      <c r="I4" s="392"/>
      <c r="K4" s="392"/>
    </row>
    <row r="5" spans="1:11" s="393" customFormat="1" ht="15" customHeight="1" x14ac:dyDescent="0.15">
      <c r="A5" s="691" t="s">
        <v>565</v>
      </c>
      <c r="B5" s="693" t="s">
        <v>566</v>
      </c>
      <c r="C5" s="694"/>
      <c r="D5" s="694"/>
      <c r="E5" s="694"/>
      <c r="F5" s="694"/>
      <c r="G5" s="694"/>
      <c r="H5" s="694"/>
      <c r="I5" s="695"/>
      <c r="J5" s="696" t="s">
        <v>567</v>
      </c>
      <c r="K5" s="698" t="s">
        <v>568</v>
      </c>
    </row>
    <row r="6" spans="1:11" s="381" customFormat="1" ht="30" customHeight="1" x14ac:dyDescent="0.15">
      <c r="A6" s="692"/>
      <c r="B6" s="394" t="s">
        <v>569</v>
      </c>
      <c r="C6" s="379" t="s">
        <v>570</v>
      </c>
      <c r="D6" s="379" t="s">
        <v>571</v>
      </c>
      <c r="E6" s="379" t="s">
        <v>572</v>
      </c>
      <c r="F6" s="379" t="s">
        <v>573</v>
      </c>
      <c r="G6" s="379" t="s">
        <v>574</v>
      </c>
      <c r="H6" s="379" t="s">
        <v>575</v>
      </c>
      <c r="I6" s="379" t="s">
        <v>576</v>
      </c>
      <c r="J6" s="697"/>
      <c r="K6" s="699"/>
    </row>
    <row r="7" spans="1:11" s="393" customFormat="1" ht="15" customHeight="1" x14ac:dyDescent="0.15">
      <c r="A7" s="395" t="s">
        <v>577</v>
      </c>
      <c r="B7" s="396">
        <v>117379</v>
      </c>
      <c r="C7" s="385">
        <v>28944</v>
      </c>
      <c r="D7" s="385">
        <v>30004</v>
      </c>
      <c r="E7" s="397">
        <v>25641</v>
      </c>
      <c r="F7" s="397">
        <v>22795</v>
      </c>
      <c r="G7" s="397">
        <v>6905</v>
      </c>
      <c r="H7" s="397">
        <v>2207</v>
      </c>
      <c r="I7" s="397">
        <v>883</v>
      </c>
      <c r="J7" s="397">
        <v>312375</v>
      </c>
      <c r="K7" s="398">
        <v>2.66</v>
      </c>
    </row>
    <row r="8" spans="1:11" s="393" customFormat="1" ht="15" customHeight="1" x14ac:dyDescent="0.15">
      <c r="A8" s="399" t="s">
        <v>578</v>
      </c>
      <c r="B8" s="396">
        <v>128264</v>
      </c>
      <c r="C8" s="385">
        <v>35482</v>
      </c>
      <c r="D8" s="385">
        <v>34761</v>
      </c>
      <c r="E8" s="397">
        <v>26664</v>
      </c>
      <c r="F8" s="397">
        <v>22204</v>
      </c>
      <c r="G8" s="397">
        <v>6516</v>
      </c>
      <c r="H8" s="397">
        <v>1905</v>
      </c>
      <c r="I8" s="397">
        <v>732</v>
      </c>
      <c r="J8" s="397">
        <v>323199</v>
      </c>
      <c r="K8" s="398">
        <v>2.52</v>
      </c>
    </row>
    <row r="9" spans="1:11" s="393" customFormat="1" ht="15" customHeight="1" x14ac:dyDescent="0.15">
      <c r="A9" s="400" t="s">
        <v>579</v>
      </c>
      <c r="B9" s="401">
        <v>136363</v>
      </c>
      <c r="C9" s="387">
        <v>40065</v>
      </c>
      <c r="D9" s="387">
        <v>38319</v>
      </c>
      <c r="E9" s="402">
        <v>27218</v>
      </c>
      <c r="F9" s="402">
        <v>21798</v>
      </c>
      <c r="G9" s="402">
        <v>6475</v>
      </c>
      <c r="H9" s="402">
        <v>1805</v>
      </c>
      <c r="I9" s="402">
        <v>683</v>
      </c>
      <c r="J9" s="402">
        <v>333744</v>
      </c>
      <c r="K9" s="388">
        <v>2.4474674219999999</v>
      </c>
    </row>
    <row r="10" spans="1:11" s="393" customFormat="1" ht="15" customHeight="1" x14ac:dyDescent="0.15">
      <c r="A10" s="327" t="s">
        <v>561</v>
      </c>
      <c r="K10" s="389"/>
    </row>
    <row r="11" spans="1:11" s="393" customFormat="1" ht="15" customHeight="1" x14ac:dyDescent="0.15">
      <c r="K11" s="389" t="s">
        <v>562</v>
      </c>
    </row>
  </sheetData>
  <mergeCells count="4">
    <mergeCell ref="A5:A6"/>
    <mergeCell ref="B5:I5"/>
    <mergeCell ref="J5:J6"/>
    <mergeCell ref="K5:K6"/>
  </mergeCells>
  <phoneticPr fontId="1"/>
  <hyperlinks>
    <hyperlink ref="A1" location="'目次'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J14"/>
  <sheetViews>
    <sheetView zoomScale="110" zoomScaleNormal="110" workbookViewId="0"/>
  </sheetViews>
  <sheetFormatPr defaultColWidth="8.75" defaultRowHeight="15" customHeight="1" x14ac:dyDescent="0.15"/>
  <cols>
    <col min="1" max="4" width="8.75" style="404" customWidth="1"/>
    <col min="5" max="5" width="8.125" style="404" customWidth="1"/>
    <col min="6" max="8" width="8.75" style="404" customWidth="1"/>
    <col min="9" max="9" width="8.125" style="404" customWidth="1"/>
    <col min="10" max="10" width="8.75" style="404" customWidth="1"/>
    <col min="11" max="16384" width="8.75" style="404"/>
  </cols>
  <sheetData>
    <row r="1" spans="1:10" s="239" customFormat="1" ht="15" customHeight="1" x14ac:dyDescent="0.15">
      <c r="A1" s="628" t="s">
        <v>912</v>
      </c>
    </row>
    <row r="2" spans="1:10" s="239" customFormat="1" ht="15" customHeight="1" x14ac:dyDescent="0.15"/>
    <row r="3" spans="1:10" ht="15" customHeight="1" x14ac:dyDescent="0.15">
      <c r="A3" s="326" t="s">
        <v>580</v>
      </c>
      <c r="B3" s="403"/>
      <c r="C3" s="403"/>
      <c r="D3" s="403"/>
      <c r="E3" s="403"/>
      <c r="F3" s="403"/>
      <c r="G3" s="403"/>
      <c r="H3" s="403"/>
      <c r="I3" s="403"/>
      <c r="J3" s="403"/>
    </row>
    <row r="4" spans="1:10" ht="15" customHeight="1" x14ac:dyDescent="0.15">
      <c r="A4" s="405" t="s">
        <v>564</v>
      </c>
      <c r="B4" s="406"/>
      <c r="C4" s="406"/>
      <c r="D4" s="406"/>
      <c r="E4" s="406"/>
      <c r="F4" s="406"/>
      <c r="G4" s="406"/>
      <c r="H4" s="406"/>
      <c r="I4" s="406"/>
      <c r="J4" s="406"/>
    </row>
    <row r="5" spans="1:10" ht="15" customHeight="1" x14ac:dyDescent="0.15">
      <c r="A5" s="700" t="s">
        <v>565</v>
      </c>
      <c r="B5" s="703" t="s">
        <v>581</v>
      </c>
      <c r="C5" s="704"/>
      <c r="D5" s="704"/>
      <c r="E5" s="704"/>
      <c r="F5" s="704"/>
      <c r="G5" s="704"/>
      <c r="H5" s="704"/>
      <c r="I5" s="705"/>
      <c r="J5" s="706" t="s">
        <v>582</v>
      </c>
    </row>
    <row r="6" spans="1:10" ht="15" customHeight="1" x14ac:dyDescent="0.15">
      <c r="A6" s="701"/>
      <c r="B6" s="708" t="s">
        <v>569</v>
      </c>
      <c r="C6" s="703" t="s">
        <v>583</v>
      </c>
      <c r="D6" s="704"/>
      <c r="E6" s="705"/>
      <c r="F6" s="407" t="s">
        <v>584</v>
      </c>
      <c r="G6" s="408"/>
      <c r="H6" s="408"/>
      <c r="I6" s="409"/>
      <c r="J6" s="707"/>
    </row>
    <row r="7" spans="1:10" ht="30" customHeight="1" x14ac:dyDescent="0.15">
      <c r="A7" s="702"/>
      <c r="B7" s="709"/>
      <c r="C7" s="410" t="s">
        <v>569</v>
      </c>
      <c r="D7" s="410" t="s">
        <v>585</v>
      </c>
      <c r="E7" s="410" t="s">
        <v>586</v>
      </c>
      <c r="F7" s="410" t="s">
        <v>569</v>
      </c>
      <c r="G7" s="410" t="s">
        <v>587</v>
      </c>
      <c r="H7" s="410" t="s">
        <v>588</v>
      </c>
      <c r="I7" s="410" t="s">
        <v>589</v>
      </c>
      <c r="J7" s="699"/>
    </row>
    <row r="8" spans="1:10" ht="15" customHeight="1" x14ac:dyDescent="0.15">
      <c r="A8" s="411" t="s">
        <v>590</v>
      </c>
      <c r="B8" s="412">
        <v>123600</v>
      </c>
      <c r="C8" s="413">
        <v>110560</v>
      </c>
      <c r="D8" s="413">
        <v>108970</v>
      </c>
      <c r="E8" s="413">
        <v>1590</v>
      </c>
      <c r="F8" s="413">
        <v>13040</v>
      </c>
      <c r="G8" s="413">
        <v>900</v>
      </c>
      <c r="H8" s="413">
        <v>11670</v>
      </c>
      <c r="I8" s="413">
        <v>470</v>
      </c>
      <c r="J8" s="413">
        <v>140</v>
      </c>
    </row>
    <row r="9" spans="1:10" ht="15" customHeight="1" x14ac:dyDescent="0.15">
      <c r="A9" s="414">
        <v>20</v>
      </c>
      <c r="B9" s="412">
        <v>136570</v>
      </c>
      <c r="C9" s="413">
        <v>121060</v>
      </c>
      <c r="D9" s="413">
        <v>119800</v>
      </c>
      <c r="E9" s="413">
        <v>1260</v>
      </c>
      <c r="F9" s="413">
        <v>15520</v>
      </c>
      <c r="G9" s="413">
        <v>1140</v>
      </c>
      <c r="H9" s="413">
        <v>14240</v>
      </c>
      <c r="I9" s="413">
        <v>140</v>
      </c>
      <c r="J9" s="413">
        <v>80</v>
      </c>
    </row>
    <row r="10" spans="1:10" ht="15" customHeight="1" x14ac:dyDescent="0.15">
      <c r="A10" s="415">
        <v>25</v>
      </c>
      <c r="B10" s="416">
        <v>148710</v>
      </c>
      <c r="C10" s="348">
        <v>131030</v>
      </c>
      <c r="D10" s="348">
        <v>130010</v>
      </c>
      <c r="E10" s="348">
        <v>1020</v>
      </c>
      <c r="F10" s="348">
        <v>17680</v>
      </c>
      <c r="G10" s="348">
        <v>580</v>
      </c>
      <c r="H10" s="348">
        <v>16680</v>
      </c>
      <c r="I10" s="348">
        <v>420</v>
      </c>
      <c r="J10" s="348">
        <v>100</v>
      </c>
    </row>
    <row r="11" spans="1:10" ht="15" customHeight="1" x14ac:dyDescent="0.15">
      <c r="A11" s="327" t="s">
        <v>591</v>
      </c>
      <c r="B11" s="356"/>
      <c r="C11" s="417"/>
      <c r="D11" s="417"/>
      <c r="E11" s="417"/>
      <c r="F11" s="417"/>
      <c r="G11" s="417"/>
      <c r="H11" s="417"/>
      <c r="I11" s="417"/>
      <c r="J11" s="418"/>
    </row>
    <row r="12" spans="1:10" ht="15" customHeight="1" x14ac:dyDescent="0.15">
      <c r="A12" s="327" t="s">
        <v>592</v>
      </c>
      <c r="B12" s="356"/>
      <c r="C12" s="385"/>
      <c r="D12" s="385"/>
      <c r="E12" s="385"/>
      <c r="F12" s="385"/>
      <c r="G12" s="385"/>
      <c r="H12" s="385"/>
      <c r="I12" s="385"/>
      <c r="J12" s="419"/>
    </row>
    <row r="13" spans="1:10" ht="15" customHeight="1" x14ac:dyDescent="0.15">
      <c r="A13" s="327" t="s">
        <v>593</v>
      </c>
      <c r="B13" s="356"/>
      <c r="C13" s="356"/>
      <c r="D13" s="356"/>
      <c r="E13" s="356"/>
      <c r="F13" s="356"/>
      <c r="G13" s="356"/>
      <c r="H13" s="356"/>
      <c r="I13" s="356"/>
      <c r="J13" s="327"/>
    </row>
    <row r="14" spans="1:10" ht="15" customHeight="1" x14ac:dyDescent="0.15">
      <c r="A14" s="327"/>
      <c r="B14" s="356"/>
      <c r="C14" s="356"/>
      <c r="D14" s="356"/>
      <c r="E14" s="356"/>
      <c r="F14" s="356"/>
      <c r="G14" s="356"/>
      <c r="H14" s="356"/>
      <c r="I14" s="356"/>
      <c r="J14" s="350" t="s">
        <v>594</v>
      </c>
    </row>
  </sheetData>
  <mergeCells count="5">
    <mergeCell ref="A5:A7"/>
    <mergeCell ref="B5:I5"/>
    <mergeCell ref="J5:J7"/>
    <mergeCell ref="B6:B7"/>
    <mergeCell ref="C6:E6"/>
  </mergeCells>
  <phoneticPr fontId="1"/>
  <hyperlinks>
    <hyperlink ref="A1" location="'目次'!A1" display="目次へもどる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I23"/>
  <sheetViews>
    <sheetView zoomScale="110" zoomScaleNormal="110" workbookViewId="0"/>
  </sheetViews>
  <sheetFormatPr defaultColWidth="8.875" defaultRowHeight="15" customHeight="1" x14ac:dyDescent="0.15"/>
  <cols>
    <col min="1" max="1" width="22.5" style="403" customWidth="1"/>
    <col min="2" max="8" width="8.125" style="403" customWidth="1"/>
    <col min="9" max="9" width="6.875" style="403" customWidth="1"/>
    <col min="10" max="10" width="6.75" style="403" customWidth="1"/>
    <col min="11" max="16384" width="8.875" style="403"/>
  </cols>
  <sheetData>
    <row r="1" spans="1:9" s="239" customFormat="1" ht="15" customHeight="1" x14ac:dyDescent="0.15">
      <c r="A1" s="628" t="s">
        <v>912</v>
      </c>
    </row>
    <row r="2" spans="1:9" s="239" customFormat="1" ht="15" customHeight="1" x14ac:dyDescent="0.15"/>
    <row r="3" spans="1:9" ht="15" customHeight="1" x14ac:dyDescent="0.15">
      <c r="A3" s="326" t="s">
        <v>595</v>
      </c>
    </row>
    <row r="4" spans="1:9" ht="15" customHeight="1" x14ac:dyDescent="0.15">
      <c r="A4" s="712" t="s">
        <v>596</v>
      </c>
      <c r="B4" s="713"/>
    </row>
    <row r="5" spans="1:9" ht="15" customHeight="1" x14ac:dyDescent="0.15">
      <c r="A5" s="420"/>
      <c r="B5" s="714" t="s">
        <v>597</v>
      </c>
      <c r="C5" s="703" t="s">
        <v>598</v>
      </c>
      <c r="D5" s="705"/>
      <c r="E5" s="704" t="s">
        <v>599</v>
      </c>
      <c r="F5" s="704"/>
      <c r="G5" s="704"/>
      <c r="H5" s="704"/>
      <c r="I5" s="704"/>
    </row>
    <row r="6" spans="1:9" ht="15" customHeight="1" x14ac:dyDescent="0.15">
      <c r="A6" s="421" t="s">
        <v>600</v>
      </c>
      <c r="B6" s="715"/>
      <c r="C6" s="716" t="s">
        <v>601</v>
      </c>
      <c r="D6" s="719" t="s">
        <v>602</v>
      </c>
      <c r="E6" s="716" t="s">
        <v>603</v>
      </c>
      <c r="F6" s="716" t="s">
        <v>604</v>
      </c>
      <c r="G6" s="721" t="s">
        <v>605</v>
      </c>
      <c r="H6" s="716" t="s">
        <v>606</v>
      </c>
      <c r="I6" s="706" t="s">
        <v>44</v>
      </c>
    </row>
    <row r="7" spans="1:9" ht="15" customHeight="1" x14ac:dyDescent="0.15">
      <c r="A7" s="421" t="s">
        <v>607</v>
      </c>
      <c r="B7" s="715"/>
      <c r="C7" s="717"/>
      <c r="D7" s="720"/>
      <c r="E7" s="717"/>
      <c r="F7" s="717"/>
      <c r="G7" s="721"/>
      <c r="H7" s="717"/>
      <c r="I7" s="710"/>
    </row>
    <row r="8" spans="1:9" ht="15" customHeight="1" x14ac:dyDescent="0.15">
      <c r="A8" s="422"/>
      <c r="B8" s="715"/>
      <c r="C8" s="718"/>
      <c r="D8" s="720"/>
      <c r="E8" s="718"/>
      <c r="F8" s="718"/>
      <c r="G8" s="721"/>
      <c r="H8" s="718"/>
      <c r="I8" s="711"/>
    </row>
    <row r="9" spans="1:9" ht="15" customHeight="1" x14ac:dyDescent="0.15">
      <c r="A9" s="423" t="s">
        <v>608</v>
      </c>
      <c r="B9" s="424">
        <v>131030</v>
      </c>
      <c r="C9" s="424">
        <v>128220</v>
      </c>
      <c r="D9" s="424">
        <v>2810</v>
      </c>
      <c r="E9" s="424">
        <v>13870</v>
      </c>
      <c r="F9" s="424">
        <v>63850</v>
      </c>
      <c r="G9" s="424">
        <v>39010</v>
      </c>
      <c r="H9" s="424">
        <v>14240</v>
      </c>
      <c r="I9" s="424">
        <v>70</v>
      </c>
    </row>
    <row r="10" spans="1:9" ht="15" customHeight="1" x14ac:dyDescent="0.15">
      <c r="A10" s="341" t="s">
        <v>609</v>
      </c>
      <c r="B10" s="413">
        <v>1180</v>
      </c>
      <c r="C10" s="413">
        <v>1140</v>
      </c>
      <c r="D10" s="413">
        <v>40</v>
      </c>
      <c r="E10" s="413">
        <v>410</v>
      </c>
      <c r="F10" s="413">
        <v>650</v>
      </c>
      <c r="G10" s="413">
        <v>40</v>
      </c>
      <c r="H10" s="413">
        <v>80</v>
      </c>
      <c r="I10" s="413" t="s">
        <v>611</v>
      </c>
    </row>
    <row r="11" spans="1:9" ht="15" customHeight="1" x14ac:dyDescent="0.15">
      <c r="A11" s="341" t="s">
        <v>612</v>
      </c>
      <c r="B11" s="413">
        <v>4350</v>
      </c>
      <c r="C11" s="413">
        <v>4060</v>
      </c>
      <c r="D11" s="413">
        <v>290</v>
      </c>
      <c r="E11" s="413">
        <v>1630</v>
      </c>
      <c r="F11" s="413">
        <v>2580</v>
      </c>
      <c r="G11" s="413">
        <v>40</v>
      </c>
      <c r="H11" s="413">
        <v>100</v>
      </c>
      <c r="I11" s="413" t="s">
        <v>611</v>
      </c>
    </row>
    <row r="12" spans="1:9" ht="15" customHeight="1" x14ac:dyDescent="0.15">
      <c r="A12" s="341" t="s">
        <v>613</v>
      </c>
      <c r="B12" s="413">
        <v>15940</v>
      </c>
      <c r="C12" s="413">
        <v>15360</v>
      </c>
      <c r="D12" s="413">
        <v>570</v>
      </c>
      <c r="E12" s="413">
        <v>3840</v>
      </c>
      <c r="F12" s="413">
        <v>7330</v>
      </c>
      <c r="G12" s="413">
        <v>4440</v>
      </c>
      <c r="H12" s="413">
        <v>290</v>
      </c>
      <c r="I12" s="413">
        <v>40</v>
      </c>
    </row>
    <row r="13" spans="1:9" ht="15" customHeight="1" x14ac:dyDescent="0.15">
      <c r="A13" s="341" t="s">
        <v>614</v>
      </c>
      <c r="B13" s="413">
        <v>30110</v>
      </c>
      <c r="C13" s="413">
        <v>29630</v>
      </c>
      <c r="D13" s="413">
        <v>480</v>
      </c>
      <c r="E13" s="413">
        <v>2520</v>
      </c>
      <c r="F13" s="413">
        <v>14300</v>
      </c>
      <c r="G13" s="413">
        <v>10680</v>
      </c>
      <c r="H13" s="413">
        <v>2580</v>
      </c>
      <c r="I13" s="413">
        <v>30</v>
      </c>
    </row>
    <row r="14" spans="1:9" ht="15" customHeight="1" x14ac:dyDescent="0.15">
      <c r="A14" s="341" t="s">
        <v>615</v>
      </c>
      <c r="B14" s="413">
        <v>15990</v>
      </c>
      <c r="C14" s="413">
        <v>15630</v>
      </c>
      <c r="D14" s="413">
        <v>360</v>
      </c>
      <c r="E14" s="413">
        <v>890</v>
      </c>
      <c r="F14" s="413">
        <v>6320</v>
      </c>
      <c r="G14" s="413">
        <v>6370</v>
      </c>
      <c r="H14" s="413">
        <v>2420</v>
      </c>
      <c r="I14" s="413" t="s">
        <v>611</v>
      </c>
    </row>
    <row r="15" spans="1:9" ht="15" customHeight="1" x14ac:dyDescent="0.15">
      <c r="A15" s="341" t="s">
        <v>616</v>
      </c>
      <c r="B15" s="413">
        <v>14110</v>
      </c>
      <c r="C15" s="413">
        <v>13690</v>
      </c>
      <c r="D15" s="413">
        <v>420</v>
      </c>
      <c r="E15" s="413">
        <v>680</v>
      </c>
      <c r="F15" s="413">
        <v>7360</v>
      </c>
      <c r="G15" s="413">
        <v>4810</v>
      </c>
      <c r="H15" s="413">
        <v>1270</v>
      </c>
      <c r="I15" s="413" t="s">
        <v>611</v>
      </c>
    </row>
    <row r="16" spans="1:9" ht="15" customHeight="1" x14ac:dyDescent="0.15">
      <c r="A16" s="341" t="s">
        <v>617</v>
      </c>
      <c r="B16" s="413">
        <v>14850</v>
      </c>
      <c r="C16" s="413">
        <v>14740</v>
      </c>
      <c r="D16" s="413">
        <v>110</v>
      </c>
      <c r="E16" s="413">
        <v>620</v>
      </c>
      <c r="F16" s="413">
        <v>9110</v>
      </c>
      <c r="G16" s="413">
        <v>3620</v>
      </c>
      <c r="H16" s="413">
        <v>1510</v>
      </c>
      <c r="I16" s="413" t="s">
        <v>611</v>
      </c>
    </row>
    <row r="17" spans="1:9" ht="15" customHeight="1" x14ac:dyDescent="0.15">
      <c r="A17" s="341" t="s">
        <v>618</v>
      </c>
      <c r="B17" s="413">
        <v>16270</v>
      </c>
      <c r="C17" s="413">
        <v>16010</v>
      </c>
      <c r="D17" s="413">
        <v>270</v>
      </c>
      <c r="E17" s="413">
        <v>580</v>
      </c>
      <c r="F17" s="413">
        <v>7100</v>
      </c>
      <c r="G17" s="413">
        <v>5380</v>
      </c>
      <c r="H17" s="413">
        <v>3220</v>
      </c>
      <c r="I17" s="413" t="s">
        <v>611</v>
      </c>
    </row>
    <row r="18" spans="1:9" ht="15" customHeight="1" x14ac:dyDescent="0.15">
      <c r="A18" s="425" t="s">
        <v>619</v>
      </c>
      <c r="B18" s="348">
        <v>6390</v>
      </c>
      <c r="C18" s="348">
        <v>6330</v>
      </c>
      <c r="D18" s="348">
        <v>50</v>
      </c>
      <c r="E18" s="348">
        <v>700</v>
      </c>
      <c r="F18" s="348">
        <v>2780</v>
      </c>
      <c r="G18" s="348">
        <v>2050</v>
      </c>
      <c r="H18" s="348">
        <v>860</v>
      </c>
      <c r="I18" s="413" t="s">
        <v>611</v>
      </c>
    </row>
    <row r="19" spans="1:9" ht="15" customHeight="1" x14ac:dyDescent="0.15">
      <c r="A19" s="426" t="s">
        <v>591</v>
      </c>
      <c r="B19" s="418"/>
      <c r="C19" s="418"/>
      <c r="D19" s="418"/>
      <c r="E19" s="418"/>
      <c r="F19" s="418"/>
      <c r="G19" s="418"/>
      <c r="H19" s="418"/>
      <c r="I19" s="418"/>
    </row>
    <row r="20" spans="1:9" ht="15" customHeight="1" x14ac:dyDescent="0.15">
      <c r="A20" s="426" t="s">
        <v>620</v>
      </c>
      <c r="B20" s="419"/>
      <c r="C20" s="419"/>
      <c r="D20" s="419"/>
      <c r="E20" s="419"/>
      <c r="F20" s="419"/>
      <c r="G20" s="419"/>
      <c r="H20" s="419"/>
      <c r="I20" s="419"/>
    </row>
    <row r="21" spans="1:9" ht="15" customHeight="1" x14ac:dyDescent="0.15">
      <c r="A21" s="426" t="s">
        <v>621</v>
      </c>
      <c r="B21" s="419"/>
      <c r="C21" s="419"/>
      <c r="D21" s="419"/>
      <c r="E21" s="419"/>
      <c r="F21" s="419"/>
      <c r="G21" s="419"/>
      <c r="H21" s="419"/>
      <c r="I21" s="419"/>
    </row>
    <row r="22" spans="1:9" ht="15" customHeight="1" x14ac:dyDescent="0.15">
      <c r="A22" s="426" t="s">
        <v>622</v>
      </c>
      <c r="B22" s="327"/>
      <c r="C22" s="327"/>
      <c r="D22" s="327"/>
      <c r="E22" s="327"/>
      <c r="F22" s="327"/>
      <c r="G22" s="327"/>
      <c r="H22" s="327"/>
      <c r="I22" s="327"/>
    </row>
    <row r="23" spans="1:9" ht="15" customHeight="1" x14ac:dyDescent="0.15">
      <c r="A23" s="327"/>
      <c r="B23" s="327"/>
      <c r="C23" s="327"/>
      <c r="D23" s="327"/>
      <c r="E23" s="327"/>
      <c r="F23" s="327"/>
      <c r="G23" s="327"/>
      <c r="H23" s="327"/>
      <c r="I23" s="350" t="s">
        <v>594</v>
      </c>
    </row>
  </sheetData>
  <mergeCells count="11">
    <mergeCell ref="I6:I8"/>
    <mergeCell ref="A4:B4"/>
    <mergeCell ref="B5:B8"/>
    <mergeCell ref="C5:D5"/>
    <mergeCell ref="E5:I5"/>
    <mergeCell ref="C6:C8"/>
    <mergeCell ref="D6:D8"/>
    <mergeCell ref="E6:E8"/>
    <mergeCell ref="F6:F8"/>
    <mergeCell ref="G6:G8"/>
    <mergeCell ref="H6:H8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J19"/>
  <sheetViews>
    <sheetView zoomScale="110" zoomScaleNormal="110" zoomScaleSheetLayoutView="100" workbookViewId="0"/>
  </sheetViews>
  <sheetFormatPr defaultColWidth="8.875" defaultRowHeight="15" customHeight="1" x14ac:dyDescent="0.15"/>
  <cols>
    <col min="1" max="1" width="15" style="429" customWidth="1"/>
    <col min="2" max="2" width="8.75" style="429" customWidth="1"/>
    <col min="3" max="4" width="8.125" style="429" customWidth="1"/>
    <col min="5" max="6" width="7.5" style="429" customWidth="1"/>
    <col min="7" max="9" width="8.125" style="429" customWidth="1"/>
    <col min="10" max="10" width="6.875" style="429" customWidth="1"/>
    <col min="11" max="16384" width="8.875" style="429"/>
  </cols>
  <sheetData>
    <row r="1" spans="1:10" s="239" customFormat="1" ht="15" customHeight="1" x14ac:dyDescent="0.15">
      <c r="A1" s="628" t="s">
        <v>912</v>
      </c>
    </row>
    <row r="2" spans="1:10" s="239" customFormat="1" ht="15" customHeight="1" x14ac:dyDescent="0.15"/>
    <row r="3" spans="1:10" ht="15" customHeight="1" x14ac:dyDescent="0.15">
      <c r="A3" s="427" t="s">
        <v>623</v>
      </c>
      <c r="B3" s="428"/>
      <c r="C3" s="428"/>
      <c r="D3" s="428"/>
      <c r="E3" s="428"/>
      <c r="F3" s="428"/>
      <c r="G3" s="428"/>
      <c r="H3" s="428"/>
      <c r="I3" s="428"/>
      <c r="J3" s="428"/>
    </row>
    <row r="4" spans="1:10" s="435" customFormat="1" ht="15" customHeight="1" x14ac:dyDescent="0.15">
      <c r="A4" s="430" t="s">
        <v>947</v>
      </c>
      <c r="B4" s="431"/>
      <c r="C4" s="432"/>
      <c r="D4" s="432"/>
      <c r="E4" s="433"/>
      <c r="F4" s="434"/>
      <c r="G4" s="432"/>
      <c r="H4" s="432"/>
      <c r="I4" s="432"/>
      <c r="J4" s="432"/>
    </row>
    <row r="5" spans="1:10" s="438" customFormat="1" ht="15" customHeight="1" x14ac:dyDescent="0.15">
      <c r="A5" s="436" t="s">
        <v>624</v>
      </c>
      <c r="B5" s="437"/>
      <c r="C5" s="432"/>
      <c r="D5" s="432"/>
      <c r="E5" s="432"/>
      <c r="F5" s="432"/>
      <c r="G5" s="432"/>
      <c r="H5" s="432"/>
      <c r="I5" s="432"/>
      <c r="J5" s="432"/>
    </row>
    <row r="6" spans="1:10" s="438" customFormat="1" ht="15" customHeight="1" x14ac:dyDescent="0.15">
      <c r="A6" s="724" t="s">
        <v>625</v>
      </c>
      <c r="B6" s="726" t="s">
        <v>626</v>
      </c>
      <c r="C6" s="728" t="s">
        <v>627</v>
      </c>
      <c r="D6" s="729"/>
      <c r="E6" s="728" t="s">
        <v>628</v>
      </c>
      <c r="F6" s="729"/>
      <c r="G6" s="728" t="s">
        <v>629</v>
      </c>
      <c r="H6" s="728"/>
      <c r="I6" s="729"/>
      <c r="J6" s="722" t="s">
        <v>630</v>
      </c>
    </row>
    <row r="7" spans="1:10" s="438" customFormat="1" ht="30" customHeight="1" x14ac:dyDescent="0.15">
      <c r="A7" s="725"/>
      <c r="B7" s="727"/>
      <c r="C7" s="439" t="s">
        <v>631</v>
      </c>
      <c r="D7" s="439" t="s">
        <v>632</v>
      </c>
      <c r="E7" s="439" t="s">
        <v>631</v>
      </c>
      <c r="F7" s="439" t="s">
        <v>632</v>
      </c>
      <c r="G7" s="440" t="s">
        <v>633</v>
      </c>
      <c r="H7" s="441" t="s">
        <v>634</v>
      </c>
      <c r="I7" s="442" t="s">
        <v>635</v>
      </c>
      <c r="J7" s="723"/>
    </row>
    <row r="8" spans="1:10" s="438" customFormat="1" ht="15" customHeight="1" x14ac:dyDescent="0.15">
      <c r="A8" s="443" t="s">
        <v>636</v>
      </c>
      <c r="B8" s="444">
        <v>128220</v>
      </c>
      <c r="C8" s="444">
        <v>3080</v>
      </c>
      <c r="D8" s="444">
        <v>66670</v>
      </c>
      <c r="E8" s="444">
        <v>320</v>
      </c>
      <c r="F8" s="444">
        <v>750</v>
      </c>
      <c r="G8" s="444">
        <v>18080</v>
      </c>
      <c r="H8" s="444">
        <v>20060</v>
      </c>
      <c r="I8" s="444">
        <v>19130</v>
      </c>
      <c r="J8" s="444">
        <v>130</v>
      </c>
    </row>
    <row r="9" spans="1:10" s="438" customFormat="1" ht="15" customHeight="1" x14ac:dyDescent="0.15">
      <c r="A9" s="445" t="s">
        <v>608</v>
      </c>
      <c r="B9" s="446">
        <v>83540</v>
      </c>
      <c r="C9" s="446">
        <v>1950</v>
      </c>
      <c r="D9" s="446">
        <v>62630</v>
      </c>
      <c r="E9" s="446">
        <v>30</v>
      </c>
      <c r="F9" s="446">
        <v>330</v>
      </c>
      <c r="G9" s="446">
        <v>340</v>
      </c>
      <c r="H9" s="446">
        <v>2100</v>
      </c>
      <c r="I9" s="446">
        <v>16110</v>
      </c>
      <c r="J9" s="446">
        <v>40</v>
      </c>
    </row>
    <row r="10" spans="1:10" s="438" customFormat="1" ht="15" customHeight="1" x14ac:dyDescent="0.15">
      <c r="A10" s="445" t="s">
        <v>637</v>
      </c>
      <c r="B10" s="446">
        <v>41880</v>
      </c>
      <c r="C10" s="446">
        <v>1110</v>
      </c>
      <c r="D10" s="446">
        <v>2850</v>
      </c>
      <c r="E10" s="446">
        <v>240</v>
      </c>
      <c r="F10" s="446">
        <v>360</v>
      </c>
      <c r="G10" s="446">
        <v>16480</v>
      </c>
      <c r="H10" s="446">
        <v>17770</v>
      </c>
      <c r="I10" s="446">
        <v>2980</v>
      </c>
      <c r="J10" s="446">
        <v>90</v>
      </c>
    </row>
    <row r="11" spans="1:10" s="438" customFormat="1" ht="15" customHeight="1" x14ac:dyDescent="0.15">
      <c r="A11" s="447" t="s">
        <v>638</v>
      </c>
      <c r="B11" s="446">
        <v>300</v>
      </c>
      <c r="C11" s="448" t="s">
        <v>610</v>
      </c>
      <c r="D11" s="448" t="s">
        <v>610</v>
      </c>
      <c r="E11" s="448" t="s">
        <v>610</v>
      </c>
      <c r="F11" s="448" t="s">
        <v>610</v>
      </c>
      <c r="G11" s="448" t="s">
        <v>610</v>
      </c>
      <c r="H11" s="446">
        <v>300</v>
      </c>
      <c r="I11" s="448" t="s">
        <v>610</v>
      </c>
      <c r="J11" s="448" t="s">
        <v>610</v>
      </c>
    </row>
    <row r="12" spans="1:10" s="438" customFormat="1" ht="15" customHeight="1" x14ac:dyDescent="0.15">
      <c r="A12" s="449" t="s">
        <v>639</v>
      </c>
      <c r="B12" s="446">
        <v>1440</v>
      </c>
      <c r="C12" s="448" t="s">
        <v>610</v>
      </c>
      <c r="D12" s="448" t="s">
        <v>610</v>
      </c>
      <c r="E12" s="448" t="s">
        <v>610</v>
      </c>
      <c r="F12" s="448" t="s">
        <v>610</v>
      </c>
      <c r="G12" s="448" t="s">
        <v>610</v>
      </c>
      <c r="H12" s="446">
        <v>1440</v>
      </c>
      <c r="I12" s="448" t="s">
        <v>610</v>
      </c>
      <c r="J12" s="448" t="s">
        <v>610</v>
      </c>
    </row>
    <row r="13" spans="1:10" s="438" customFormat="1" ht="15" customHeight="1" x14ac:dyDescent="0.15">
      <c r="A13" s="447" t="s">
        <v>640</v>
      </c>
      <c r="B13" s="446">
        <v>36860</v>
      </c>
      <c r="C13" s="446">
        <v>1070</v>
      </c>
      <c r="D13" s="446">
        <v>2600</v>
      </c>
      <c r="E13" s="446">
        <v>240</v>
      </c>
      <c r="F13" s="446">
        <v>360</v>
      </c>
      <c r="G13" s="446">
        <v>16080</v>
      </c>
      <c r="H13" s="446">
        <v>13600</v>
      </c>
      <c r="I13" s="446">
        <v>2890</v>
      </c>
      <c r="J13" s="448" t="s">
        <v>610</v>
      </c>
    </row>
    <row r="14" spans="1:10" s="438" customFormat="1" ht="15" customHeight="1" x14ac:dyDescent="0.15">
      <c r="A14" s="450" t="s">
        <v>641</v>
      </c>
      <c r="B14" s="451">
        <v>3280</v>
      </c>
      <c r="C14" s="451">
        <v>30</v>
      </c>
      <c r="D14" s="451">
        <v>250</v>
      </c>
      <c r="E14" s="448" t="s">
        <v>610</v>
      </c>
      <c r="F14" s="448" t="s">
        <v>610</v>
      </c>
      <c r="G14" s="451">
        <v>400</v>
      </c>
      <c r="H14" s="451">
        <v>2420</v>
      </c>
      <c r="I14" s="451">
        <v>90</v>
      </c>
      <c r="J14" s="451">
        <v>90</v>
      </c>
    </row>
    <row r="15" spans="1:10" s="403" customFormat="1" ht="15" customHeight="1" x14ac:dyDescent="0.15">
      <c r="A15" s="426" t="s">
        <v>591</v>
      </c>
      <c r="B15" s="452"/>
      <c r="C15" s="453"/>
      <c r="D15" s="453"/>
      <c r="E15" s="453"/>
      <c r="F15" s="453"/>
      <c r="G15" s="454"/>
    </row>
    <row r="16" spans="1:10" s="403" customFormat="1" ht="15" customHeight="1" x14ac:dyDescent="0.15">
      <c r="A16" s="426" t="s">
        <v>642</v>
      </c>
      <c r="B16" s="452"/>
      <c r="C16" s="455"/>
      <c r="D16" s="455"/>
      <c r="E16" s="455"/>
      <c r="F16" s="455"/>
      <c r="G16" s="456"/>
    </row>
    <row r="17" spans="1:10" s="403" customFormat="1" ht="15" customHeight="1" x14ac:dyDescent="0.15">
      <c r="A17" s="426" t="s">
        <v>643</v>
      </c>
      <c r="B17" s="452"/>
      <c r="C17" s="455"/>
      <c r="D17" s="455"/>
      <c r="E17" s="455"/>
      <c r="F17" s="455"/>
      <c r="G17" s="456"/>
    </row>
    <row r="18" spans="1:10" s="403" customFormat="1" ht="15" customHeight="1" x14ac:dyDescent="0.15">
      <c r="A18" s="426" t="s">
        <v>622</v>
      </c>
      <c r="B18" s="452"/>
      <c r="C18" s="452"/>
      <c r="D18" s="452"/>
      <c r="E18" s="452"/>
      <c r="F18" s="452"/>
    </row>
    <row r="19" spans="1:10" ht="15" customHeight="1" x14ac:dyDescent="0.15">
      <c r="A19" s="428"/>
      <c r="B19" s="457"/>
      <c r="C19" s="457"/>
      <c r="D19" s="457"/>
      <c r="E19" s="457"/>
      <c r="F19" s="457"/>
      <c r="G19" s="428"/>
      <c r="H19" s="428"/>
      <c r="I19" s="428"/>
      <c r="J19" s="350" t="s">
        <v>594</v>
      </c>
    </row>
  </sheetData>
  <mergeCells count="6">
    <mergeCell ref="J6:J7"/>
    <mergeCell ref="A6:A7"/>
    <mergeCell ref="B6:B7"/>
    <mergeCell ref="C6:D6"/>
    <mergeCell ref="E6:F6"/>
    <mergeCell ref="G6:I6"/>
  </mergeCells>
  <phoneticPr fontId="1"/>
  <hyperlinks>
    <hyperlink ref="A1" location="'目次'!A1" display="目次へもどる"/>
  </hyperlinks>
  <pageMargins left="0.78740157480314965" right="0.70866141732283472" top="0.98425196850393704" bottom="0.78740157480314965" header="0.51181102362204722" footer="0.51181102362204722"/>
  <pageSetup paperSize="9" pageOrder="overThenDown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I25"/>
  <sheetViews>
    <sheetView zoomScale="110" zoomScaleNormal="110" zoomScaleSheetLayoutView="100" workbookViewId="0"/>
  </sheetViews>
  <sheetFormatPr defaultColWidth="9" defaultRowHeight="15" customHeight="1" x14ac:dyDescent="0.15"/>
  <cols>
    <col min="1" max="1" width="22.5" style="459" customWidth="1"/>
    <col min="2" max="8" width="8.125" style="459" customWidth="1"/>
    <col min="9" max="9" width="6.875" style="459" customWidth="1"/>
    <col min="10" max="16384" width="9" style="459"/>
  </cols>
  <sheetData>
    <row r="1" spans="1:9" s="239" customFormat="1" ht="15" customHeight="1" x14ac:dyDescent="0.15">
      <c r="A1" s="628" t="s">
        <v>912</v>
      </c>
    </row>
    <row r="2" spans="1:9" s="239" customFormat="1" ht="15" customHeight="1" x14ac:dyDescent="0.15"/>
    <row r="3" spans="1:9" ht="15" customHeight="1" x14ac:dyDescent="0.15">
      <c r="A3" s="458" t="s">
        <v>644</v>
      </c>
      <c r="B3" s="307"/>
      <c r="C3" s="307"/>
      <c r="D3" s="307"/>
      <c r="E3" s="307"/>
      <c r="F3" s="307"/>
      <c r="G3" s="307"/>
      <c r="H3" s="307"/>
      <c r="I3" s="307"/>
    </row>
    <row r="4" spans="1:9" s="463" customFormat="1" ht="15" customHeight="1" x14ac:dyDescent="0.15">
      <c r="A4" s="460" t="s">
        <v>596</v>
      </c>
      <c r="B4" s="461"/>
      <c r="C4" s="462"/>
      <c r="D4" s="462"/>
      <c r="E4" s="462"/>
      <c r="F4" s="462"/>
      <c r="G4" s="462"/>
      <c r="H4" s="462"/>
      <c r="I4" s="462"/>
    </row>
    <row r="5" spans="1:9" s="463" customFormat="1" ht="15" customHeight="1" x14ac:dyDescent="0.15">
      <c r="A5" s="730" t="s">
        <v>645</v>
      </c>
      <c r="B5" s="732" t="s">
        <v>646</v>
      </c>
      <c r="C5" s="734" t="s">
        <v>647</v>
      </c>
      <c r="D5" s="734"/>
      <c r="E5" s="734"/>
      <c r="F5" s="734"/>
      <c r="G5" s="734"/>
      <c r="H5" s="735"/>
      <c r="I5" s="736" t="s">
        <v>648</v>
      </c>
    </row>
    <row r="6" spans="1:9" s="463" customFormat="1" ht="75" customHeight="1" x14ac:dyDescent="0.15">
      <c r="A6" s="731"/>
      <c r="B6" s="733"/>
      <c r="C6" s="464" t="s">
        <v>649</v>
      </c>
      <c r="D6" s="465" t="s">
        <v>650</v>
      </c>
      <c r="E6" s="466" t="s">
        <v>651</v>
      </c>
      <c r="F6" s="467" t="s">
        <v>652</v>
      </c>
      <c r="G6" s="468" t="s">
        <v>653</v>
      </c>
      <c r="H6" s="469" t="s">
        <v>654</v>
      </c>
      <c r="I6" s="737"/>
    </row>
    <row r="7" spans="1:9" s="463" customFormat="1" ht="15" customHeight="1" x14ac:dyDescent="0.15">
      <c r="A7" s="470" t="s">
        <v>655</v>
      </c>
      <c r="B7" s="471">
        <v>11460</v>
      </c>
      <c r="C7" s="471">
        <v>5380</v>
      </c>
      <c r="D7" s="471">
        <v>300</v>
      </c>
      <c r="E7" s="471">
        <v>880</v>
      </c>
      <c r="F7" s="471">
        <v>800</v>
      </c>
      <c r="G7" s="471">
        <v>2250</v>
      </c>
      <c r="H7" s="471">
        <v>1150</v>
      </c>
      <c r="I7" s="471">
        <v>2300</v>
      </c>
    </row>
    <row r="8" spans="1:9" s="474" customFormat="1" ht="15" customHeight="1" x14ac:dyDescent="0.15">
      <c r="A8" s="472" t="s">
        <v>656</v>
      </c>
      <c r="B8" s="473">
        <v>7560</v>
      </c>
      <c r="C8" s="473">
        <v>4050</v>
      </c>
      <c r="D8" s="473">
        <v>260</v>
      </c>
      <c r="E8" s="473">
        <v>570</v>
      </c>
      <c r="F8" s="473">
        <v>570</v>
      </c>
      <c r="G8" s="473">
        <v>1660</v>
      </c>
      <c r="H8" s="473">
        <v>1000</v>
      </c>
      <c r="I8" s="473">
        <v>1490</v>
      </c>
    </row>
    <row r="9" spans="1:9" s="474" customFormat="1" ht="15" customHeight="1" x14ac:dyDescent="0.15">
      <c r="A9" s="472" t="s">
        <v>637</v>
      </c>
      <c r="B9" s="473">
        <v>3700</v>
      </c>
      <c r="C9" s="473">
        <v>1340</v>
      </c>
      <c r="D9" s="473">
        <v>40</v>
      </c>
      <c r="E9" s="473">
        <v>320</v>
      </c>
      <c r="F9" s="473">
        <v>240</v>
      </c>
      <c r="G9" s="473">
        <v>600</v>
      </c>
      <c r="H9" s="473">
        <v>150</v>
      </c>
      <c r="I9" s="473">
        <v>800</v>
      </c>
    </row>
    <row r="10" spans="1:9" s="474" customFormat="1" ht="15" customHeight="1" x14ac:dyDescent="0.15">
      <c r="A10" s="475" t="s">
        <v>657</v>
      </c>
      <c r="B10" s="473">
        <v>420</v>
      </c>
      <c r="C10" s="473">
        <v>140</v>
      </c>
      <c r="D10" s="473" t="s">
        <v>611</v>
      </c>
      <c r="E10" s="476">
        <v>20</v>
      </c>
      <c r="F10" s="473">
        <v>50</v>
      </c>
      <c r="G10" s="476">
        <v>40</v>
      </c>
      <c r="H10" s="476">
        <v>20</v>
      </c>
      <c r="I10" s="476">
        <v>90</v>
      </c>
    </row>
    <row r="11" spans="1:9" s="474" customFormat="1" ht="15" customHeight="1" x14ac:dyDescent="0.15">
      <c r="A11" s="477" t="s">
        <v>640</v>
      </c>
      <c r="B11" s="473">
        <v>3290</v>
      </c>
      <c r="C11" s="473">
        <v>1200</v>
      </c>
      <c r="D11" s="473">
        <v>40</v>
      </c>
      <c r="E11" s="473">
        <v>300</v>
      </c>
      <c r="F11" s="473">
        <v>190</v>
      </c>
      <c r="G11" s="473">
        <v>550</v>
      </c>
      <c r="H11" s="473">
        <v>120</v>
      </c>
      <c r="I11" s="473">
        <v>710</v>
      </c>
    </row>
    <row r="12" spans="1:9" s="474" customFormat="1" ht="15" customHeight="1" x14ac:dyDescent="0.15">
      <c r="A12" s="477" t="s">
        <v>641</v>
      </c>
      <c r="B12" s="473" t="s">
        <v>611</v>
      </c>
      <c r="C12" s="473" t="s">
        <v>611</v>
      </c>
      <c r="D12" s="473" t="s">
        <v>611</v>
      </c>
      <c r="E12" s="473" t="s">
        <v>611</v>
      </c>
      <c r="F12" s="473" t="s">
        <v>611</v>
      </c>
      <c r="G12" s="473" t="s">
        <v>611</v>
      </c>
      <c r="H12" s="473" t="s">
        <v>611</v>
      </c>
      <c r="I12" s="473" t="s">
        <v>611</v>
      </c>
    </row>
    <row r="13" spans="1:9" s="474" customFormat="1" ht="15" customHeight="1" x14ac:dyDescent="0.15">
      <c r="A13" s="478" t="s">
        <v>658</v>
      </c>
      <c r="B13" s="479">
        <v>15210</v>
      </c>
      <c r="C13" s="479">
        <v>11630</v>
      </c>
      <c r="D13" s="479">
        <v>850</v>
      </c>
      <c r="E13" s="479">
        <v>1180</v>
      </c>
      <c r="F13" s="479">
        <v>2190</v>
      </c>
      <c r="G13" s="479">
        <v>4400</v>
      </c>
      <c r="H13" s="479">
        <v>3010</v>
      </c>
      <c r="I13" s="479">
        <v>1690</v>
      </c>
    </row>
    <row r="14" spans="1:9" s="474" customFormat="1" ht="15" customHeight="1" x14ac:dyDescent="0.15">
      <c r="A14" s="472" t="s">
        <v>656</v>
      </c>
      <c r="B14" s="473">
        <v>13450</v>
      </c>
      <c r="C14" s="473">
        <v>10610</v>
      </c>
      <c r="D14" s="473">
        <v>680</v>
      </c>
      <c r="E14" s="473">
        <v>1100</v>
      </c>
      <c r="F14" s="473">
        <v>2080</v>
      </c>
      <c r="G14" s="473">
        <v>4050</v>
      </c>
      <c r="H14" s="473">
        <v>2710</v>
      </c>
      <c r="I14" s="473">
        <v>1420</v>
      </c>
    </row>
    <row r="15" spans="1:9" s="474" customFormat="1" ht="15" customHeight="1" x14ac:dyDescent="0.15">
      <c r="A15" s="480" t="s">
        <v>637</v>
      </c>
      <c r="B15" s="473">
        <v>1610</v>
      </c>
      <c r="C15" s="473">
        <v>880</v>
      </c>
      <c r="D15" s="476">
        <v>30</v>
      </c>
      <c r="E15" s="473">
        <v>80</v>
      </c>
      <c r="F15" s="473">
        <v>120</v>
      </c>
      <c r="G15" s="473">
        <v>350</v>
      </c>
      <c r="H15" s="473">
        <v>300</v>
      </c>
      <c r="I15" s="473">
        <v>250</v>
      </c>
    </row>
    <row r="16" spans="1:9" s="474" customFormat="1" ht="15" customHeight="1" x14ac:dyDescent="0.15">
      <c r="A16" s="481" t="s">
        <v>657</v>
      </c>
      <c r="B16" s="473">
        <v>220</v>
      </c>
      <c r="C16" s="473">
        <v>140</v>
      </c>
      <c r="D16" s="473" t="s">
        <v>611</v>
      </c>
      <c r="E16" s="473" t="s">
        <v>611</v>
      </c>
      <c r="F16" s="473">
        <v>20</v>
      </c>
      <c r="G16" s="476">
        <v>40</v>
      </c>
      <c r="H16" s="473">
        <v>70</v>
      </c>
      <c r="I16" s="476">
        <v>80</v>
      </c>
    </row>
    <row r="17" spans="1:9" s="474" customFormat="1" ht="15" customHeight="1" x14ac:dyDescent="0.15">
      <c r="A17" s="482" t="s">
        <v>640</v>
      </c>
      <c r="B17" s="473">
        <v>1350</v>
      </c>
      <c r="C17" s="473">
        <v>710</v>
      </c>
      <c r="D17" s="476">
        <v>30</v>
      </c>
      <c r="E17" s="473">
        <v>80</v>
      </c>
      <c r="F17" s="473">
        <v>100</v>
      </c>
      <c r="G17" s="473">
        <v>280</v>
      </c>
      <c r="H17" s="473">
        <v>230</v>
      </c>
      <c r="I17" s="473">
        <v>160</v>
      </c>
    </row>
    <row r="18" spans="1:9" s="474" customFormat="1" ht="15" customHeight="1" x14ac:dyDescent="0.15">
      <c r="A18" s="482" t="s">
        <v>641</v>
      </c>
      <c r="B18" s="473">
        <v>30</v>
      </c>
      <c r="C18" s="473">
        <v>30</v>
      </c>
      <c r="D18" s="473" t="s">
        <v>611</v>
      </c>
      <c r="E18" s="473" t="s">
        <v>611</v>
      </c>
      <c r="F18" s="473" t="s">
        <v>611</v>
      </c>
      <c r="G18" s="473">
        <v>30</v>
      </c>
      <c r="H18" s="473" t="s">
        <v>611</v>
      </c>
      <c r="I18" s="473" t="s">
        <v>611</v>
      </c>
    </row>
    <row r="19" spans="1:9" s="474" customFormat="1" ht="15" customHeight="1" x14ac:dyDescent="0.15">
      <c r="A19" s="483" t="s">
        <v>659</v>
      </c>
      <c r="B19" s="484">
        <v>150</v>
      </c>
      <c r="C19" s="484">
        <v>130</v>
      </c>
      <c r="D19" s="484">
        <v>130</v>
      </c>
      <c r="E19" s="473" t="s">
        <v>611</v>
      </c>
      <c r="F19" s="473" t="s">
        <v>611</v>
      </c>
      <c r="G19" s="473" t="s">
        <v>611</v>
      </c>
      <c r="H19" s="473" t="s">
        <v>611</v>
      </c>
      <c r="I19" s="485">
        <v>20</v>
      </c>
    </row>
    <row r="20" spans="1:9" s="488" customFormat="1" ht="15" customHeight="1" x14ac:dyDescent="0.15">
      <c r="A20" s="486" t="s">
        <v>591</v>
      </c>
      <c r="B20" s="486"/>
      <c r="C20" s="487"/>
      <c r="D20" s="487"/>
      <c r="E20" s="487"/>
      <c r="F20" s="487"/>
      <c r="G20" s="487"/>
      <c r="H20" s="487"/>
      <c r="I20" s="487"/>
    </row>
    <row r="21" spans="1:9" s="488" customFormat="1" ht="15" customHeight="1" x14ac:dyDescent="0.15">
      <c r="A21" s="486" t="s">
        <v>620</v>
      </c>
      <c r="B21" s="486"/>
      <c r="C21" s="489"/>
      <c r="D21" s="489"/>
      <c r="E21" s="489"/>
      <c r="F21" s="489"/>
      <c r="G21" s="489"/>
      <c r="H21" s="489"/>
      <c r="I21" s="489"/>
    </row>
    <row r="22" spans="1:9" s="488" customFormat="1" ht="15" customHeight="1" x14ac:dyDescent="0.15">
      <c r="A22" s="486" t="s">
        <v>660</v>
      </c>
      <c r="B22" s="486"/>
      <c r="C22" s="489"/>
      <c r="D22" s="489"/>
      <c r="E22" s="489"/>
      <c r="F22" s="489"/>
      <c r="G22" s="489"/>
      <c r="H22" s="489"/>
      <c r="I22" s="489"/>
    </row>
    <row r="23" spans="1:9" s="488" customFormat="1" ht="15" customHeight="1" x14ac:dyDescent="0.15">
      <c r="A23" s="486" t="s">
        <v>661</v>
      </c>
      <c r="B23" s="486"/>
      <c r="C23" s="489"/>
      <c r="D23" s="489"/>
      <c r="E23" s="489"/>
      <c r="F23" s="489"/>
      <c r="G23" s="489"/>
      <c r="H23" s="489"/>
      <c r="I23" s="489"/>
    </row>
    <row r="24" spans="1:9" s="488" customFormat="1" ht="15" customHeight="1" x14ac:dyDescent="0.15">
      <c r="A24" s="486" t="s">
        <v>622</v>
      </c>
      <c r="B24" s="486"/>
      <c r="C24" s="486"/>
      <c r="D24" s="486"/>
      <c r="E24" s="486"/>
      <c r="F24" s="486"/>
      <c r="G24" s="486"/>
      <c r="H24" s="486"/>
      <c r="I24" s="486"/>
    </row>
    <row r="25" spans="1:9" ht="15" customHeight="1" x14ac:dyDescent="0.15">
      <c r="A25" s="307"/>
      <c r="B25" s="307"/>
      <c r="C25" s="307"/>
      <c r="D25" s="307"/>
      <c r="E25" s="307"/>
      <c r="F25" s="307"/>
      <c r="G25" s="307"/>
      <c r="H25" s="307"/>
      <c r="I25" s="324" t="s">
        <v>662</v>
      </c>
    </row>
  </sheetData>
  <mergeCells count="4">
    <mergeCell ref="A5:A6"/>
    <mergeCell ref="B5:B6"/>
    <mergeCell ref="C5:H5"/>
    <mergeCell ref="I5:I6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J31"/>
  <sheetViews>
    <sheetView zoomScale="110" zoomScaleNormal="110" zoomScaleSheetLayoutView="100" workbookViewId="0"/>
  </sheetViews>
  <sheetFormatPr defaultColWidth="7.375" defaultRowHeight="15" customHeight="1" x14ac:dyDescent="0.15"/>
  <cols>
    <col min="1" max="1" width="8.75" style="522" customWidth="1"/>
    <col min="2" max="2" width="8.5" style="522" customWidth="1"/>
    <col min="3" max="3" width="8.75" style="522" customWidth="1"/>
    <col min="4" max="4" width="8.5" style="522" customWidth="1"/>
    <col min="5" max="5" width="8.75" style="522" customWidth="1"/>
    <col min="6" max="6" width="8.5" style="522" customWidth="1"/>
    <col min="7" max="7" width="8.75" style="522" customWidth="1"/>
    <col min="8" max="8" width="8.5" style="522" customWidth="1"/>
    <col min="9" max="9" width="8.75" style="522" customWidth="1"/>
    <col min="10" max="10" width="8.5" style="522" customWidth="1"/>
    <col min="11" max="16384" width="7.375" style="492"/>
  </cols>
  <sheetData>
    <row r="1" spans="1:10" s="239" customFormat="1" ht="15" customHeight="1" x14ac:dyDescent="0.15">
      <c r="A1" s="628" t="s">
        <v>912</v>
      </c>
    </row>
    <row r="2" spans="1:10" s="239" customFormat="1" ht="15" customHeight="1" x14ac:dyDescent="0.15"/>
    <row r="3" spans="1:10" ht="15" customHeight="1" x14ac:dyDescent="0.15">
      <c r="A3" s="490" t="s">
        <v>663</v>
      </c>
      <c r="B3" s="491"/>
      <c r="C3" s="491"/>
      <c r="D3" s="491"/>
      <c r="E3" s="491"/>
      <c r="F3" s="491"/>
      <c r="G3" s="491"/>
      <c r="H3" s="491"/>
      <c r="I3" s="491"/>
      <c r="J3" s="491"/>
    </row>
    <row r="4" spans="1:10" s="497" customFormat="1" ht="15" customHeight="1" x14ac:dyDescent="0.15">
      <c r="A4" s="493" t="s">
        <v>664</v>
      </c>
      <c r="B4" s="494"/>
      <c r="C4" s="494"/>
      <c r="D4" s="495"/>
      <c r="E4" s="495"/>
      <c r="F4" s="495"/>
      <c r="G4" s="495"/>
      <c r="H4" s="495"/>
      <c r="I4" s="495"/>
      <c r="J4" s="496" t="s">
        <v>665</v>
      </c>
    </row>
    <row r="5" spans="1:10" s="497" customFormat="1" ht="15" customHeight="1" x14ac:dyDescent="0.15">
      <c r="A5" s="740" t="s">
        <v>666</v>
      </c>
      <c r="B5" s="742" t="s">
        <v>667</v>
      </c>
      <c r="C5" s="744" t="s">
        <v>668</v>
      </c>
      <c r="D5" s="744"/>
      <c r="E5" s="744" t="s">
        <v>669</v>
      </c>
      <c r="F5" s="744"/>
      <c r="G5" s="744" t="s">
        <v>670</v>
      </c>
      <c r="H5" s="744"/>
      <c r="I5" s="738" t="s">
        <v>671</v>
      </c>
      <c r="J5" s="739"/>
    </row>
    <row r="6" spans="1:10" s="497" customFormat="1" ht="30" customHeight="1" x14ac:dyDescent="0.15">
      <c r="A6" s="741"/>
      <c r="B6" s="743"/>
      <c r="C6" s="498" t="s">
        <v>672</v>
      </c>
      <c r="D6" s="499" t="s">
        <v>673</v>
      </c>
      <c r="E6" s="498" t="s">
        <v>672</v>
      </c>
      <c r="F6" s="499" t="s">
        <v>673</v>
      </c>
      <c r="G6" s="498" t="s">
        <v>672</v>
      </c>
      <c r="H6" s="499" t="s">
        <v>673</v>
      </c>
      <c r="I6" s="498" t="s">
        <v>672</v>
      </c>
      <c r="J6" s="500" t="s">
        <v>673</v>
      </c>
    </row>
    <row r="7" spans="1:10" ht="15" customHeight="1" x14ac:dyDescent="0.15">
      <c r="A7" s="745" t="s">
        <v>674</v>
      </c>
      <c r="B7" s="501" t="s">
        <v>675</v>
      </c>
      <c r="C7" s="502">
        <v>125600</v>
      </c>
      <c r="D7" s="503">
        <v>-0.8</v>
      </c>
      <c r="E7" s="502">
        <v>279500</v>
      </c>
      <c r="F7" s="503">
        <v>-1</v>
      </c>
      <c r="G7" s="502" t="s">
        <v>676</v>
      </c>
      <c r="H7" s="502" t="s">
        <v>676</v>
      </c>
      <c r="I7" s="502">
        <v>159800</v>
      </c>
      <c r="J7" s="503">
        <v>-0.9</v>
      </c>
    </row>
    <row r="8" spans="1:10" ht="15" customHeight="1" x14ac:dyDescent="0.15">
      <c r="A8" s="746"/>
      <c r="B8" s="504" t="s">
        <v>677</v>
      </c>
      <c r="C8" s="505">
        <v>103400</v>
      </c>
      <c r="D8" s="506">
        <v>-0.7</v>
      </c>
      <c r="E8" s="505">
        <v>240200</v>
      </c>
      <c r="F8" s="506">
        <v>-0.8</v>
      </c>
      <c r="G8" s="505">
        <v>54600</v>
      </c>
      <c r="H8" s="506">
        <v>-0.5</v>
      </c>
      <c r="I8" s="505">
        <v>121800</v>
      </c>
      <c r="J8" s="506">
        <v>-0.7</v>
      </c>
    </row>
    <row r="9" spans="1:10" s="497" customFormat="1" ht="15" customHeight="1" x14ac:dyDescent="0.15">
      <c r="A9" s="745" t="s">
        <v>678</v>
      </c>
      <c r="B9" s="507" t="s">
        <v>675</v>
      </c>
      <c r="C9" s="508">
        <v>124900</v>
      </c>
      <c r="D9" s="509">
        <v>0</v>
      </c>
      <c r="E9" s="508">
        <v>278700</v>
      </c>
      <c r="F9" s="509">
        <v>-0.4</v>
      </c>
      <c r="G9" s="476" t="s">
        <v>676</v>
      </c>
      <c r="H9" s="476" t="s">
        <v>676</v>
      </c>
      <c r="I9" s="508">
        <v>157800</v>
      </c>
      <c r="J9" s="509">
        <v>-0.1</v>
      </c>
    </row>
    <row r="10" spans="1:10" s="497" customFormat="1" ht="15" customHeight="1" x14ac:dyDescent="0.15">
      <c r="A10" s="746"/>
      <c r="B10" s="504" t="s">
        <v>677</v>
      </c>
      <c r="C10" s="510">
        <v>104800</v>
      </c>
      <c r="D10" s="511">
        <v>0</v>
      </c>
      <c r="E10" s="510">
        <v>243500</v>
      </c>
      <c r="F10" s="511">
        <v>0.2</v>
      </c>
      <c r="G10" s="510">
        <v>54800</v>
      </c>
      <c r="H10" s="511">
        <v>0.6</v>
      </c>
      <c r="I10" s="510">
        <v>123500</v>
      </c>
      <c r="J10" s="511">
        <v>0</v>
      </c>
    </row>
    <row r="11" spans="1:10" s="497" customFormat="1" ht="15" customHeight="1" x14ac:dyDescent="0.15">
      <c r="A11" s="745" t="s">
        <v>679</v>
      </c>
      <c r="B11" s="507" t="s">
        <v>675</v>
      </c>
      <c r="C11" s="508">
        <v>125000</v>
      </c>
      <c r="D11" s="509">
        <v>0</v>
      </c>
      <c r="E11" s="508">
        <v>275000</v>
      </c>
      <c r="F11" s="509">
        <v>0</v>
      </c>
      <c r="G11" s="476" t="s">
        <v>676</v>
      </c>
      <c r="H11" s="476" t="s">
        <v>676</v>
      </c>
      <c r="I11" s="508">
        <v>161200</v>
      </c>
      <c r="J11" s="509">
        <v>0</v>
      </c>
    </row>
    <row r="12" spans="1:10" s="497" customFormat="1" ht="15" customHeight="1" x14ac:dyDescent="0.15">
      <c r="A12" s="746"/>
      <c r="B12" s="504" t="s">
        <v>677</v>
      </c>
      <c r="C12" s="510">
        <v>105400</v>
      </c>
      <c r="D12" s="511">
        <v>-0.2</v>
      </c>
      <c r="E12" s="510">
        <v>246100</v>
      </c>
      <c r="F12" s="511">
        <v>0.2</v>
      </c>
      <c r="G12" s="510">
        <v>55200</v>
      </c>
      <c r="H12" s="511">
        <v>0.9</v>
      </c>
      <c r="I12" s="510">
        <v>124700</v>
      </c>
      <c r="J12" s="511">
        <v>-0.1</v>
      </c>
    </row>
    <row r="13" spans="1:10" s="497" customFormat="1" ht="15" customHeight="1" x14ac:dyDescent="0.15">
      <c r="A13" s="745" t="s">
        <v>680</v>
      </c>
      <c r="B13" s="512" t="s">
        <v>675</v>
      </c>
      <c r="C13" s="513">
        <v>125300</v>
      </c>
      <c r="D13" s="514">
        <v>0.2</v>
      </c>
      <c r="E13" s="513">
        <v>275000</v>
      </c>
      <c r="F13" s="514">
        <v>0</v>
      </c>
      <c r="G13" s="515" t="s">
        <v>676</v>
      </c>
      <c r="H13" s="515" t="s">
        <v>676</v>
      </c>
      <c r="I13" s="513">
        <v>161400</v>
      </c>
      <c r="J13" s="514">
        <v>0.1</v>
      </c>
    </row>
    <row r="14" spans="1:10" s="497" customFormat="1" ht="15" customHeight="1" x14ac:dyDescent="0.15">
      <c r="A14" s="746"/>
      <c r="B14" s="504" t="s">
        <v>677</v>
      </c>
      <c r="C14" s="510">
        <v>106200</v>
      </c>
      <c r="D14" s="511">
        <v>-0.1</v>
      </c>
      <c r="E14" s="510">
        <v>250200</v>
      </c>
      <c r="F14" s="511">
        <v>0.2</v>
      </c>
      <c r="G14" s="510">
        <v>55600</v>
      </c>
      <c r="H14" s="511">
        <v>1.8</v>
      </c>
      <c r="I14" s="510">
        <v>126100</v>
      </c>
      <c r="J14" s="511">
        <v>0</v>
      </c>
    </row>
    <row r="15" spans="1:10" s="497" customFormat="1" ht="15" customHeight="1" x14ac:dyDescent="0.15">
      <c r="A15" s="747" t="s">
        <v>681</v>
      </c>
      <c r="B15" s="507" t="s">
        <v>675</v>
      </c>
      <c r="C15" s="508">
        <v>129400</v>
      </c>
      <c r="D15" s="509">
        <v>0.9</v>
      </c>
      <c r="E15" s="508">
        <v>275900</v>
      </c>
      <c r="F15" s="509">
        <v>0.2</v>
      </c>
      <c r="G15" s="476" t="s">
        <v>676</v>
      </c>
      <c r="H15" s="476" t="s">
        <v>676</v>
      </c>
      <c r="I15" s="508">
        <v>162400</v>
      </c>
      <c r="J15" s="509">
        <v>0.7</v>
      </c>
    </row>
    <row r="16" spans="1:10" s="497" customFormat="1" ht="15" customHeight="1" x14ac:dyDescent="0.15">
      <c r="A16" s="748"/>
      <c r="B16" s="516" t="s">
        <v>677</v>
      </c>
      <c r="C16" s="517">
        <v>110000</v>
      </c>
      <c r="D16" s="518">
        <v>0.1</v>
      </c>
      <c r="E16" s="517">
        <v>279700</v>
      </c>
      <c r="F16" s="518">
        <v>0.5</v>
      </c>
      <c r="G16" s="517">
        <v>59700</v>
      </c>
      <c r="H16" s="518">
        <v>3.1</v>
      </c>
      <c r="I16" s="517">
        <v>135200</v>
      </c>
      <c r="J16" s="518">
        <v>0.3</v>
      </c>
    </row>
    <row r="17" spans="1:10" ht="15" customHeight="1" x14ac:dyDescent="0.15">
      <c r="A17" s="519" t="s">
        <v>682</v>
      </c>
      <c r="B17" s="520"/>
      <c r="C17" s="521"/>
      <c r="D17" s="521"/>
      <c r="E17" s="521"/>
      <c r="F17" s="521"/>
      <c r="G17" s="521"/>
      <c r="H17" s="521"/>
      <c r="I17" s="521"/>
    </row>
    <row r="18" spans="1:10" ht="15" customHeight="1" x14ac:dyDescent="0.15">
      <c r="A18" s="523" t="s">
        <v>683</v>
      </c>
      <c r="B18" s="520"/>
      <c r="C18" s="521"/>
      <c r="D18" s="521"/>
      <c r="E18" s="521"/>
      <c r="F18" s="521"/>
      <c r="G18" s="521"/>
      <c r="H18" s="521"/>
      <c r="I18" s="521"/>
      <c r="J18" s="521"/>
    </row>
    <row r="19" spans="1:10" ht="15" customHeight="1" x14ac:dyDescent="0.15">
      <c r="A19" s="491" t="s">
        <v>684</v>
      </c>
      <c r="B19" s="491"/>
      <c r="C19" s="491"/>
      <c r="D19" s="491"/>
      <c r="E19" s="491"/>
      <c r="F19" s="491"/>
      <c r="G19" s="491"/>
      <c r="H19" s="491"/>
      <c r="I19" s="491"/>
      <c r="J19" s="524" t="s">
        <v>685</v>
      </c>
    </row>
    <row r="23" spans="1:10" ht="15" customHeight="1" x14ac:dyDescent="0.15">
      <c r="B23" s="492"/>
      <c r="C23" s="492"/>
      <c r="D23" s="492"/>
      <c r="E23" s="492"/>
      <c r="F23" s="492"/>
    </row>
    <row r="25" spans="1:10" ht="15" customHeight="1" x14ac:dyDescent="0.15">
      <c r="B25" s="492"/>
      <c r="C25" s="492"/>
      <c r="D25" s="492"/>
      <c r="E25" s="492"/>
      <c r="F25" s="492"/>
    </row>
    <row r="27" spans="1:10" ht="15" customHeight="1" x14ac:dyDescent="0.15">
      <c r="B27" s="492"/>
      <c r="C27" s="492"/>
      <c r="D27" s="492"/>
      <c r="E27" s="492"/>
      <c r="F27" s="492"/>
    </row>
    <row r="29" spans="1:10" ht="15" customHeight="1" x14ac:dyDescent="0.15">
      <c r="B29" s="492"/>
      <c r="C29" s="492"/>
      <c r="D29" s="492"/>
      <c r="E29" s="492"/>
      <c r="F29" s="492"/>
    </row>
    <row r="31" spans="1:10" ht="15" customHeight="1" x14ac:dyDescent="0.15">
      <c r="B31" s="492"/>
      <c r="C31" s="492"/>
      <c r="D31" s="492"/>
      <c r="E31" s="492"/>
      <c r="F31" s="492"/>
    </row>
  </sheetData>
  <mergeCells count="11">
    <mergeCell ref="A7:A8"/>
    <mergeCell ref="A9:A10"/>
    <mergeCell ref="A11:A12"/>
    <mergeCell ref="A13:A14"/>
    <mergeCell ref="A15:A16"/>
    <mergeCell ref="I5:J5"/>
    <mergeCell ref="A5:A6"/>
    <mergeCell ref="B5:B6"/>
    <mergeCell ref="C5:D5"/>
    <mergeCell ref="E5:F5"/>
    <mergeCell ref="G5:H5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I85"/>
  <sheetViews>
    <sheetView zoomScale="110" zoomScaleNormal="110" workbookViewId="0"/>
  </sheetViews>
  <sheetFormatPr defaultColWidth="8.75" defaultRowHeight="15" customHeight="1" x14ac:dyDescent="0.15"/>
  <cols>
    <col min="1" max="1" width="15" style="526" customWidth="1"/>
    <col min="2" max="2" width="18.75" style="526" customWidth="1"/>
    <col min="3" max="9" width="7.5" style="526" customWidth="1"/>
    <col min="10" max="16384" width="8.75" style="526"/>
  </cols>
  <sheetData>
    <row r="1" spans="1:9" s="239" customFormat="1" ht="15" customHeight="1" x14ac:dyDescent="0.15">
      <c r="A1" s="628" t="s">
        <v>912</v>
      </c>
    </row>
    <row r="2" spans="1:9" s="239" customFormat="1" ht="15" customHeight="1" x14ac:dyDescent="0.15"/>
    <row r="3" spans="1:9" ht="15" customHeight="1" x14ac:dyDescent="0.15">
      <c r="A3" s="525" t="s">
        <v>686</v>
      </c>
      <c r="C3" s="525"/>
      <c r="D3" s="525"/>
      <c r="E3" s="525"/>
      <c r="F3" s="525"/>
      <c r="G3" s="525"/>
      <c r="H3" s="527"/>
      <c r="I3" s="527"/>
    </row>
    <row r="4" spans="1:9" ht="15" customHeight="1" x14ac:dyDescent="0.15">
      <c r="A4" s="528" t="s">
        <v>687</v>
      </c>
      <c r="B4" s="529"/>
      <c r="C4" s="144"/>
      <c r="D4" s="144"/>
      <c r="E4" s="144"/>
      <c r="F4" s="144"/>
      <c r="G4" s="144"/>
      <c r="H4" s="144"/>
      <c r="I4" s="146" t="s">
        <v>385</v>
      </c>
    </row>
    <row r="5" spans="1:9" ht="15" customHeight="1" x14ac:dyDescent="0.15">
      <c r="A5" s="749" t="s">
        <v>688</v>
      </c>
      <c r="B5" s="750"/>
      <c r="C5" s="751" t="s">
        <v>689</v>
      </c>
      <c r="D5" s="749"/>
      <c r="E5" s="749"/>
      <c r="F5" s="749"/>
      <c r="G5" s="749"/>
      <c r="H5" s="750"/>
      <c r="I5" s="530" t="s">
        <v>690</v>
      </c>
    </row>
    <row r="6" spans="1:9" ht="15" customHeight="1" x14ac:dyDescent="0.15">
      <c r="A6" s="531" t="s">
        <v>691</v>
      </c>
      <c r="B6" s="532" t="s">
        <v>692</v>
      </c>
      <c r="C6" s="533" t="s">
        <v>693</v>
      </c>
      <c r="D6" s="532" t="s">
        <v>694</v>
      </c>
      <c r="E6" s="532" t="s">
        <v>695</v>
      </c>
      <c r="F6" s="532" t="s">
        <v>696</v>
      </c>
      <c r="G6" s="532" t="s">
        <v>697</v>
      </c>
      <c r="H6" s="532" t="s">
        <v>44</v>
      </c>
      <c r="I6" s="534"/>
    </row>
    <row r="7" spans="1:9" ht="12" customHeight="1" x14ac:dyDescent="0.15">
      <c r="A7" s="535" t="s">
        <v>698</v>
      </c>
      <c r="B7" s="536" t="s">
        <v>699</v>
      </c>
      <c r="C7" s="537">
        <v>2</v>
      </c>
      <c r="D7" s="538">
        <v>2</v>
      </c>
      <c r="E7" s="538">
        <v>0</v>
      </c>
      <c r="F7" s="538">
        <v>0</v>
      </c>
      <c r="G7" s="538">
        <v>0</v>
      </c>
      <c r="H7" s="538">
        <v>1</v>
      </c>
      <c r="I7" s="538">
        <v>5</v>
      </c>
    </row>
    <row r="8" spans="1:9" ht="12" customHeight="1" x14ac:dyDescent="0.15">
      <c r="A8" s="535"/>
      <c r="B8" s="536" t="s">
        <v>700</v>
      </c>
      <c r="C8" s="537">
        <v>5</v>
      </c>
      <c r="D8" s="538">
        <v>4</v>
      </c>
      <c r="E8" s="538">
        <v>0</v>
      </c>
      <c r="F8" s="538">
        <v>0</v>
      </c>
      <c r="G8" s="538">
        <v>0</v>
      </c>
      <c r="H8" s="538">
        <v>0</v>
      </c>
      <c r="I8" s="538">
        <v>9</v>
      </c>
    </row>
    <row r="9" spans="1:9" ht="23.25" customHeight="1" x14ac:dyDescent="0.15">
      <c r="A9" s="535"/>
      <c r="B9" s="536" t="s">
        <v>701</v>
      </c>
      <c r="C9" s="537">
        <v>0</v>
      </c>
      <c r="D9" s="538">
        <v>0</v>
      </c>
      <c r="E9" s="538">
        <v>0</v>
      </c>
      <c r="F9" s="538">
        <v>0</v>
      </c>
      <c r="G9" s="538">
        <v>0</v>
      </c>
      <c r="H9" s="538">
        <v>0</v>
      </c>
      <c r="I9" s="538">
        <v>0</v>
      </c>
    </row>
    <row r="10" spans="1:9" ht="12" customHeight="1" x14ac:dyDescent="0.15">
      <c r="A10" s="535"/>
      <c r="B10" s="536" t="s">
        <v>702</v>
      </c>
      <c r="C10" s="537">
        <v>12</v>
      </c>
      <c r="D10" s="538">
        <v>26</v>
      </c>
      <c r="E10" s="538">
        <v>16</v>
      </c>
      <c r="F10" s="538">
        <v>2</v>
      </c>
      <c r="G10" s="538">
        <v>1</v>
      </c>
      <c r="H10" s="538">
        <v>65</v>
      </c>
      <c r="I10" s="538">
        <v>122</v>
      </c>
    </row>
    <row r="11" spans="1:9" ht="23.25" customHeight="1" x14ac:dyDescent="0.15">
      <c r="A11" s="535"/>
      <c r="B11" s="536" t="s">
        <v>703</v>
      </c>
      <c r="C11" s="537">
        <v>1</v>
      </c>
      <c r="D11" s="538">
        <v>2</v>
      </c>
      <c r="E11" s="538">
        <v>0</v>
      </c>
      <c r="F11" s="538">
        <v>0</v>
      </c>
      <c r="G11" s="538">
        <v>0</v>
      </c>
      <c r="H11" s="538">
        <v>0</v>
      </c>
      <c r="I11" s="538">
        <v>3</v>
      </c>
    </row>
    <row r="12" spans="1:9" ht="12" customHeight="1" x14ac:dyDescent="0.15">
      <c r="A12" s="535" t="s">
        <v>704</v>
      </c>
      <c r="B12" s="536" t="s">
        <v>705</v>
      </c>
      <c r="C12" s="537">
        <v>0</v>
      </c>
      <c r="D12" s="538">
        <v>2</v>
      </c>
      <c r="E12" s="538">
        <v>0</v>
      </c>
      <c r="F12" s="538">
        <v>0</v>
      </c>
      <c r="G12" s="538">
        <v>0</v>
      </c>
      <c r="H12" s="538">
        <v>0</v>
      </c>
      <c r="I12" s="538">
        <v>2</v>
      </c>
    </row>
    <row r="13" spans="1:9" ht="12" customHeight="1" x14ac:dyDescent="0.15">
      <c r="A13" s="535"/>
      <c r="B13" s="536" t="s">
        <v>706</v>
      </c>
      <c r="C13" s="537">
        <v>0</v>
      </c>
      <c r="D13" s="538">
        <v>1</v>
      </c>
      <c r="E13" s="538">
        <v>0</v>
      </c>
      <c r="F13" s="538">
        <v>0</v>
      </c>
      <c r="G13" s="538">
        <v>0</v>
      </c>
      <c r="H13" s="538">
        <v>0</v>
      </c>
      <c r="I13" s="538">
        <v>1</v>
      </c>
    </row>
    <row r="14" spans="1:9" ht="12" customHeight="1" x14ac:dyDescent="0.15">
      <c r="A14" s="535"/>
      <c r="B14" s="536" t="s">
        <v>707</v>
      </c>
      <c r="C14" s="537">
        <v>1</v>
      </c>
      <c r="D14" s="538">
        <v>1</v>
      </c>
      <c r="E14" s="538">
        <v>1</v>
      </c>
      <c r="F14" s="538">
        <v>0</v>
      </c>
      <c r="G14" s="538">
        <v>1</v>
      </c>
      <c r="H14" s="538">
        <v>0</v>
      </c>
      <c r="I14" s="538">
        <v>4</v>
      </c>
    </row>
    <row r="15" spans="1:9" ht="12" customHeight="1" x14ac:dyDescent="0.15">
      <c r="A15" s="535"/>
      <c r="B15" s="536" t="s">
        <v>708</v>
      </c>
      <c r="C15" s="537">
        <v>1</v>
      </c>
      <c r="D15" s="538">
        <v>2</v>
      </c>
      <c r="E15" s="538">
        <v>4</v>
      </c>
      <c r="F15" s="538">
        <v>1</v>
      </c>
      <c r="G15" s="538">
        <v>1</v>
      </c>
      <c r="H15" s="538">
        <v>0</v>
      </c>
      <c r="I15" s="538">
        <v>9</v>
      </c>
    </row>
    <row r="16" spans="1:9" ht="12" customHeight="1" x14ac:dyDescent="0.15">
      <c r="A16" s="535"/>
      <c r="B16" s="536" t="s">
        <v>709</v>
      </c>
      <c r="C16" s="537">
        <v>0</v>
      </c>
      <c r="D16" s="538">
        <v>1</v>
      </c>
      <c r="E16" s="538">
        <v>0</v>
      </c>
      <c r="F16" s="538">
        <v>0</v>
      </c>
      <c r="G16" s="538">
        <v>0</v>
      </c>
      <c r="H16" s="538">
        <v>0</v>
      </c>
      <c r="I16" s="538">
        <v>1</v>
      </c>
    </row>
    <row r="17" spans="1:9" ht="12" customHeight="1" x14ac:dyDescent="0.15">
      <c r="A17" s="535"/>
      <c r="B17" s="536" t="s">
        <v>710</v>
      </c>
      <c r="C17" s="537">
        <v>3</v>
      </c>
      <c r="D17" s="538">
        <v>2</v>
      </c>
      <c r="E17" s="538">
        <v>4</v>
      </c>
      <c r="F17" s="538">
        <v>0</v>
      </c>
      <c r="G17" s="538">
        <v>0</v>
      </c>
      <c r="H17" s="538">
        <v>1</v>
      </c>
      <c r="I17" s="538">
        <v>10</v>
      </c>
    </row>
    <row r="18" spans="1:9" ht="12" customHeight="1" x14ac:dyDescent="0.15">
      <c r="A18" s="535" t="s">
        <v>711</v>
      </c>
      <c r="B18" s="536" t="s">
        <v>712</v>
      </c>
      <c r="C18" s="537">
        <v>0</v>
      </c>
      <c r="D18" s="538">
        <v>0</v>
      </c>
      <c r="E18" s="538">
        <v>0</v>
      </c>
      <c r="F18" s="538">
        <v>0</v>
      </c>
      <c r="G18" s="538">
        <v>0</v>
      </c>
      <c r="H18" s="538">
        <v>0</v>
      </c>
      <c r="I18" s="538">
        <v>0</v>
      </c>
    </row>
    <row r="19" spans="1:9" ht="12" customHeight="1" x14ac:dyDescent="0.15">
      <c r="A19" s="535"/>
      <c r="B19" s="536" t="s">
        <v>713</v>
      </c>
      <c r="C19" s="537">
        <v>1</v>
      </c>
      <c r="D19" s="538">
        <v>4</v>
      </c>
      <c r="E19" s="538">
        <v>1</v>
      </c>
      <c r="F19" s="538">
        <v>0</v>
      </c>
      <c r="G19" s="538">
        <v>0</v>
      </c>
      <c r="H19" s="538">
        <v>0</v>
      </c>
      <c r="I19" s="538">
        <v>6</v>
      </c>
    </row>
    <row r="20" spans="1:9" ht="12" customHeight="1" x14ac:dyDescent="0.15">
      <c r="A20" s="535"/>
      <c r="B20" s="536" t="s">
        <v>714</v>
      </c>
      <c r="C20" s="537">
        <v>7</v>
      </c>
      <c r="D20" s="538">
        <v>4</v>
      </c>
      <c r="E20" s="538">
        <v>6</v>
      </c>
      <c r="F20" s="538">
        <v>2</v>
      </c>
      <c r="G20" s="538">
        <v>3</v>
      </c>
      <c r="H20" s="538">
        <v>1</v>
      </c>
      <c r="I20" s="538">
        <v>23</v>
      </c>
    </row>
    <row r="21" spans="1:9" ht="12" customHeight="1" x14ac:dyDescent="0.15">
      <c r="A21" s="535"/>
      <c r="B21" s="536" t="s">
        <v>715</v>
      </c>
      <c r="C21" s="537">
        <v>1</v>
      </c>
      <c r="D21" s="538">
        <v>0</v>
      </c>
      <c r="E21" s="538">
        <v>0</v>
      </c>
      <c r="F21" s="538">
        <v>0</v>
      </c>
      <c r="G21" s="538">
        <v>1</v>
      </c>
      <c r="H21" s="538">
        <v>1</v>
      </c>
      <c r="I21" s="538">
        <v>3</v>
      </c>
    </row>
    <row r="22" spans="1:9" ht="12" customHeight="1" x14ac:dyDescent="0.15">
      <c r="A22" s="535"/>
      <c r="B22" s="536" t="s">
        <v>716</v>
      </c>
      <c r="C22" s="537">
        <v>1</v>
      </c>
      <c r="D22" s="538">
        <v>0</v>
      </c>
      <c r="E22" s="538">
        <v>0</v>
      </c>
      <c r="F22" s="538">
        <v>0</v>
      </c>
      <c r="G22" s="538">
        <v>0</v>
      </c>
      <c r="H22" s="538">
        <v>0</v>
      </c>
      <c r="I22" s="538">
        <v>1</v>
      </c>
    </row>
    <row r="23" spans="1:9" ht="12" customHeight="1" x14ac:dyDescent="0.15">
      <c r="A23" s="535"/>
      <c r="B23" s="536" t="s">
        <v>717</v>
      </c>
      <c r="C23" s="537">
        <v>0</v>
      </c>
      <c r="D23" s="538">
        <v>0</v>
      </c>
      <c r="E23" s="538">
        <v>0</v>
      </c>
      <c r="F23" s="538">
        <v>0</v>
      </c>
      <c r="G23" s="538">
        <v>0</v>
      </c>
      <c r="H23" s="538">
        <v>0</v>
      </c>
      <c r="I23" s="538">
        <v>0</v>
      </c>
    </row>
    <row r="24" spans="1:9" ht="12" customHeight="1" x14ac:dyDescent="0.15">
      <c r="A24" s="535"/>
      <c r="B24" s="536" t="s">
        <v>718</v>
      </c>
      <c r="C24" s="537">
        <v>6</v>
      </c>
      <c r="D24" s="538">
        <v>8</v>
      </c>
      <c r="E24" s="538">
        <v>6</v>
      </c>
      <c r="F24" s="538">
        <v>0</v>
      </c>
      <c r="G24" s="538">
        <v>0</v>
      </c>
      <c r="H24" s="538">
        <v>2</v>
      </c>
      <c r="I24" s="538">
        <v>22</v>
      </c>
    </row>
    <row r="25" spans="1:9" ht="12" customHeight="1" x14ac:dyDescent="0.15">
      <c r="A25" s="535" t="s">
        <v>719</v>
      </c>
      <c r="B25" s="536" t="s">
        <v>720</v>
      </c>
      <c r="C25" s="537">
        <v>3</v>
      </c>
      <c r="D25" s="538">
        <v>7</v>
      </c>
      <c r="E25" s="538">
        <v>5</v>
      </c>
      <c r="F25" s="538">
        <v>0</v>
      </c>
      <c r="G25" s="538">
        <v>1</v>
      </c>
      <c r="H25" s="538">
        <v>0</v>
      </c>
      <c r="I25" s="538">
        <v>16</v>
      </c>
    </row>
    <row r="26" spans="1:9" ht="12" customHeight="1" x14ac:dyDescent="0.15">
      <c r="A26" s="535"/>
      <c r="B26" s="536" t="s">
        <v>721</v>
      </c>
      <c r="C26" s="537">
        <v>4</v>
      </c>
      <c r="D26" s="538">
        <v>4</v>
      </c>
      <c r="E26" s="538">
        <v>0</v>
      </c>
      <c r="F26" s="538">
        <v>1</v>
      </c>
      <c r="G26" s="538">
        <v>0</v>
      </c>
      <c r="H26" s="538">
        <v>0</v>
      </c>
      <c r="I26" s="538">
        <v>9</v>
      </c>
    </row>
    <row r="27" spans="1:9" ht="12" customHeight="1" x14ac:dyDescent="0.15">
      <c r="A27" s="535"/>
      <c r="B27" s="536" t="s">
        <v>722</v>
      </c>
      <c r="C27" s="537">
        <v>4</v>
      </c>
      <c r="D27" s="538">
        <v>18</v>
      </c>
      <c r="E27" s="538">
        <v>8</v>
      </c>
      <c r="F27" s="538">
        <v>0</v>
      </c>
      <c r="G27" s="538">
        <v>1</v>
      </c>
      <c r="H27" s="538">
        <v>2</v>
      </c>
      <c r="I27" s="538">
        <v>33</v>
      </c>
    </row>
    <row r="28" spans="1:9" ht="12" customHeight="1" x14ac:dyDescent="0.15">
      <c r="A28" s="535"/>
      <c r="B28" s="536" t="s">
        <v>723</v>
      </c>
      <c r="C28" s="537">
        <v>5</v>
      </c>
      <c r="D28" s="538">
        <v>6</v>
      </c>
      <c r="E28" s="538">
        <v>19</v>
      </c>
      <c r="F28" s="538">
        <v>0</v>
      </c>
      <c r="G28" s="538">
        <v>1</v>
      </c>
      <c r="H28" s="538">
        <v>1</v>
      </c>
      <c r="I28" s="538">
        <v>32</v>
      </c>
    </row>
    <row r="29" spans="1:9" ht="12" customHeight="1" x14ac:dyDescent="0.15">
      <c r="A29" s="535"/>
      <c r="B29" s="536" t="s">
        <v>724</v>
      </c>
      <c r="C29" s="537">
        <v>1</v>
      </c>
      <c r="D29" s="538">
        <v>1</v>
      </c>
      <c r="E29" s="538">
        <v>3</v>
      </c>
      <c r="F29" s="538">
        <v>0</v>
      </c>
      <c r="G29" s="538">
        <v>0</v>
      </c>
      <c r="H29" s="538">
        <v>1</v>
      </c>
      <c r="I29" s="538">
        <v>6</v>
      </c>
    </row>
    <row r="30" spans="1:9" ht="12" customHeight="1" x14ac:dyDescent="0.15">
      <c r="A30" s="539"/>
      <c r="B30" s="536" t="s">
        <v>725</v>
      </c>
      <c r="C30" s="537">
        <v>1</v>
      </c>
      <c r="D30" s="538">
        <v>0</v>
      </c>
      <c r="E30" s="538">
        <v>5</v>
      </c>
      <c r="F30" s="538">
        <v>0</v>
      </c>
      <c r="G30" s="538">
        <v>0</v>
      </c>
      <c r="H30" s="538">
        <v>0</v>
      </c>
      <c r="I30" s="538">
        <v>6</v>
      </c>
    </row>
    <row r="31" spans="1:9" ht="12" customHeight="1" x14ac:dyDescent="0.15">
      <c r="A31" s="535" t="s">
        <v>726</v>
      </c>
      <c r="B31" s="536" t="s">
        <v>727</v>
      </c>
      <c r="C31" s="537">
        <v>7</v>
      </c>
      <c r="D31" s="538">
        <v>10</v>
      </c>
      <c r="E31" s="538">
        <v>1</v>
      </c>
      <c r="F31" s="538">
        <v>0</v>
      </c>
      <c r="G31" s="538">
        <v>0</v>
      </c>
      <c r="H31" s="538">
        <v>4</v>
      </c>
      <c r="I31" s="538">
        <v>22</v>
      </c>
    </row>
    <row r="32" spans="1:9" ht="12" customHeight="1" x14ac:dyDescent="0.15">
      <c r="A32" s="535"/>
      <c r="B32" s="536" t="s">
        <v>728</v>
      </c>
      <c r="C32" s="537">
        <v>0</v>
      </c>
      <c r="D32" s="538">
        <v>0</v>
      </c>
      <c r="E32" s="538">
        <v>0</v>
      </c>
      <c r="F32" s="538">
        <v>0</v>
      </c>
      <c r="G32" s="538">
        <v>0</v>
      </c>
      <c r="H32" s="538">
        <v>0</v>
      </c>
      <c r="I32" s="538">
        <v>0</v>
      </c>
    </row>
    <row r="33" spans="1:9" ht="12" customHeight="1" x14ac:dyDescent="0.15">
      <c r="A33" s="535"/>
      <c r="B33" s="536" t="s">
        <v>729</v>
      </c>
      <c r="C33" s="537">
        <v>7</v>
      </c>
      <c r="D33" s="538">
        <v>10</v>
      </c>
      <c r="E33" s="538">
        <v>16</v>
      </c>
      <c r="F33" s="538">
        <v>1</v>
      </c>
      <c r="G33" s="538">
        <v>2</v>
      </c>
      <c r="H33" s="538">
        <v>11</v>
      </c>
      <c r="I33" s="538">
        <v>47</v>
      </c>
    </row>
    <row r="34" spans="1:9" ht="12" customHeight="1" x14ac:dyDescent="0.15">
      <c r="A34" s="535"/>
      <c r="B34" s="536" t="s">
        <v>730</v>
      </c>
      <c r="C34" s="537">
        <v>2</v>
      </c>
      <c r="D34" s="538">
        <v>0</v>
      </c>
      <c r="E34" s="538">
        <v>9</v>
      </c>
      <c r="F34" s="538">
        <v>1</v>
      </c>
      <c r="G34" s="538">
        <v>0</v>
      </c>
      <c r="H34" s="538">
        <v>3</v>
      </c>
      <c r="I34" s="538">
        <v>15</v>
      </c>
    </row>
    <row r="35" spans="1:9" ht="12" customHeight="1" x14ac:dyDescent="0.15">
      <c r="A35" s="535"/>
      <c r="B35" s="536" t="s">
        <v>731</v>
      </c>
      <c r="C35" s="537">
        <v>0</v>
      </c>
      <c r="D35" s="538">
        <v>1</v>
      </c>
      <c r="E35" s="538">
        <v>0</v>
      </c>
      <c r="F35" s="538">
        <v>0</v>
      </c>
      <c r="G35" s="538">
        <v>1</v>
      </c>
      <c r="H35" s="538">
        <v>0</v>
      </c>
      <c r="I35" s="538">
        <v>2</v>
      </c>
    </row>
    <row r="36" spans="1:9" ht="12" customHeight="1" x14ac:dyDescent="0.15">
      <c r="A36" s="535"/>
      <c r="B36" s="536" t="s">
        <v>732</v>
      </c>
      <c r="C36" s="537">
        <v>1</v>
      </c>
      <c r="D36" s="538">
        <v>6</v>
      </c>
      <c r="E36" s="538">
        <v>1</v>
      </c>
      <c r="F36" s="538">
        <v>0</v>
      </c>
      <c r="G36" s="538">
        <v>0</v>
      </c>
      <c r="H36" s="538">
        <v>0</v>
      </c>
      <c r="I36" s="538">
        <v>8</v>
      </c>
    </row>
    <row r="37" spans="1:9" ht="12" customHeight="1" x14ac:dyDescent="0.15">
      <c r="A37" s="539"/>
      <c r="B37" s="536" t="s">
        <v>733</v>
      </c>
      <c r="C37" s="537">
        <v>2</v>
      </c>
      <c r="D37" s="538">
        <v>0</v>
      </c>
      <c r="E37" s="538">
        <v>0</v>
      </c>
      <c r="F37" s="538">
        <v>0</v>
      </c>
      <c r="G37" s="538">
        <v>0</v>
      </c>
      <c r="H37" s="538">
        <v>1</v>
      </c>
      <c r="I37" s="538">
        <v>3</v>
      </c>
    </row>
    <row r="38" spans="1:9" ht="12" customHeight="1" x14ac:dyDescent="0.15">
      <c r="A38" s="535" t="s">
        <v>734</v>
      </c>
      <c r="B38" s="536" t="s">
        <v>735</v>
      </c>
      <c r="C38" s="537">
        <v>4</v>
      </c>
      <c r="D38" s="538">
        <v>8</v>
      </c>
      <c r="E38" s="538">
        <v>5</v>
      </c>
      <c r="F38" s="538">
        <v>0</v>
      </c>
      <c r="G38" s="538">
        <v>0</v>
      </c>
      <c r="H38" s="538">
        <v>2</v>
      </c>
      <c r="I38" s="538">
        <v>19</v>
      </c>
    </row>
    <row r="39" spans="1:9" ht="12" customHeight="1" x14ac:dyDescent="0.15">
      <c r="A39" s="535"/>
      <c r="B39" s="536" t="s">
        <v>736</v>
      </c>
      <c r="C39" s="537">
        <v>4</v>
      </c>
      <c r="D39" s="538">
        <v>2</v>
      </c>
      <c r="E39" s="538">
        <v>1</v>
      </c>
      <c r="F39" s="538">
        <v>0</v>
      </c>
      <c r="G39" s="538">
        <v>2</v>
      </c>
      <c r="H39" s="538">
        <v>2</v>
      </c>
      <c r="I39" s="538">
        <v>11</v>
      </c>
    </row>
    <row r="40" spans="1:9" ht="12" customHeight="1" x14ac:dyDescent="0.15">
      <c r="A40" s="539"/>
      <c r="B40" s="535" t="s">
        <v>737</v>
      </c>
      <c r="C40" s="537">
        <v>3</v>
      </c>
      <c r="D40" s="538">
        <v>5</v>
      </c>
      <c r="E40" s="538">
        <v>5</v>
      </c>
      <c r="F40" s="538">
        <v>0</v>
      </c>
      <c r="G40" s="538">
        <v>0</v>
      </c>
      <c r="H40" s="538">
        <v>0</v>
      </c>
      <c r="I40" s="538">
        <v>13</v>
      </c>
    </row>
    <row r="41" spans="1:9" ht="12" customHeight="1" x14ac:dyDescent="0.15">
      <c r="A41" s="535" t="s">
        <v>738</v>
      </c>
      <c r="B41" s="536" t="s">
        <v>739</v>
      </c>
      <c r="C41" s="537">
        <v>0</v>
      </c>
      <c r="D41" s="538">
        <v>1</v>
      </c>
      <c r="E41" s="538">
        <v>0</v>
      </c>
      <c r="F41" s="538">
        <v>0</v>
      </c>
      <c r="G41" s="538">
        <v>0</v>
      </c>
      <c r="H41" s="538">
        <v>0</v>
      </c>
      <c r="I41" s="538">
        <v>1</v>
      </c>
    </row>
    <row r="42" spans="1:9" ht="12" customHeight="1" x14ac:dyDescent="0.15">
      <c r="A42" s="535"/>
      <c r="B42" s="536" t="s">
        <v>740</v>
      </c>
      <c r="C42" s="537">
        <v>2</v>
      </c>
      <c r="D42" s="538">
        <v>5</v>
      </c>
      <c r="E42" s="538">
        <v>4</v>
      </c>
      <c r="F42" s="538">
        <v>0</v>
      </c>
      <c r="G42" s="538">
        <v>0</v>
      </c>
      <c r="H42" s="538">
        <v>0</v>
      </c>
      <c r="I42" s="538">
        <v>11</v>
      </c>
    </row>
    <row r="43" spans="1:9" ht="12" customHeight="1" x14ac:dyDescent="0.15">
      <c r="A43" s="535"/>
      <c r="B43" s="536" t="s">
        <v>741</v>
      </c>
      <c r="C43" s="537">
        <v>5</v>
      </c>
      <c r="D43" s="538">
        <v>2</v>
      </c>
      <c r="E43" s="538">
        <v>9</v>
      </c>
      <c r="F43" s="538">
        <v>0</v>
      </c>
      <c r="G43" s="538">
        <v>0</v>
      </c>
      <c r="H43" s="538">
        <v>1</v>
      </c>
      <c r="I43" s="538">
        <v>17</v>
      </c>
    </row>
    <row r="44" spans="1:9" ht="12" customHeight="1" x14ac:dyDescent="0.15">
      <c r="A44" s="535"/>
      <c r="B44" s="536" t="s">
        <v>742</v>
      </c>
      <c r="C44" s="537">
        <v>1</v>
      </c>
      <c r="D44" s="538">
        <v>4</v>
      </c>
      <c r="E44" s="538">
        <v>2</v>
      </c>
      <c r="F44" s="538">
        <v>0</v>
      </c>
      <c r="G44" s="538">
        <v>0</v>
      </c>
      <c r="H44" s="538">
        <v>2</v>
      </c>
      <c r="I44" s="538">
        <v>9</v>
      </c>
    </row>
    <row r="45" spans="1:9" ht="12" customHeight="1" x14ac:dyDescent="0.15">
      <c r="A45" s="539"/>
      <c r="B45" s="536" t="s">
        <v>743</v>
      </c>
      <c r="C45" s="537">
        <v>4</v>
      </c>
      <c r="D45" s="538">
        <v>6</v>
      </c>
      <c r="E45" s="538">
        <v>3</v>
      </c>
      <c r="F45" s="538">
        <v>0</v>
      </c>
      <c r="G45" s="538">
        <v>0</v>
      </c>
      <c r="H45" s="538">
        <v>3</v>
      </c>
      <c r="I45" s="538">
        <v>16</v>
      </c>
    </row>
    <row r="46" spans="1:9" ht="12" customHeight="1" x14ac:dyDescent="0.15">
      <c r="A46" s="535"/>
      <c r="B46" s="536" t="s">
        <v>744</v>
      </c>
      <c r="C46" s="537">
        <v>0</v>
      </c>
      <c r="D46" s="538">
        <v>0</v>
      </c>
      <c r="E46" s="538">
        <v>0</v>
      </c>
      <c r="F46" s="538">
        <v>0</v>
      </c>
      <c r="G46" s="538">
        <v>0</v>
      </c>
      <c r="H46" s="538">
        <v>0</v>
      </c>
      <c r="I46" s="538">
        <v>0</v>
      </c>
    </row>
    <row r="47" spans="1:9" ht="12" customHeight="1" x14ac:dyDescent="0.15">
      <c r="A47" s="535" t="s">
        <v>745</v>
      </c>
      <c r="B47" s="536" t="s">
        <v>746</v>
      </c>
      <c r="C47" s="537">
        <v>2</v>
      </c>
      <c r="D47" s="538">
        <v>10</v>
      </c>
      <c r="E47" s="538">
        <v>5</v>
      </c>
      <c r="F47" s="538">
        <v>0</v>
      </c>
      <c r="G47" s="538">
        <v>2</v>
      </c>
      <c r="H47" s="538">
        <v>2</v>
      </c>
      <c r="I47" s="538">
        <v>21</v>
      </c>
    </row>
    <row r="48" spans="1:9" ht="12" customHeight="1" x14ac:dyDescent="0.15">
      <c r="A48" s="535"/>
      <c r="B48" s="536" t="s">
        <v>747</v>
      </c>
      <c r="C48" s="537">
        <v>8</v>
      </c>
      <c r="D48" s="538">
        <v>21</v>
      </c>
      <c r="E48" s="538">
        <v>13</v>
      </c>
      <c r="F48" s="538">
        <v>1</v>
      </c>
      <c r="G48" s="538">
        <v>1</v>
      </c>
      <c r="H48" s="538">
        <v>7</v>
      </c>
      <c r="I48" s="538">
        <v>51</v>
      </c>
    </row>
    <row r="49" spans="1:9" ht="12" customHeight="1" x14ac:dyDescent="0.15">
      <c r="A49" s="535"/>
      <c r="B49" s="536" t="s">
        <v>748</v>
      </c>
      <c r="C49" s="537">
        <v>0</v>
      </c>
      <c r="D49" s="538">
        <v>2</v>
      </c>
      <c r="E49" s="538">
        <v>0</v>
      </c>
      <c r="F49" s="538">
        <v>0</v>
      </c>
      <c r="G49" s="538">
        <v>0</v>
      </c>
      <c r="H49" s="538">
        <v>0</v>
      </c>
      <c r="I49" s="538">
        <v>2</v>
      </c>
    </row>
    <row r="50" spans="1:9" ht="12" customHeight="1" x14ac:dyDescent="0.15">
      <c r="A50" s="535"/>
      <c r="B50" s="536" t="s">
        <v>749</v>
      </c>
      <c r="C50" s="537">
        <v>5</v>
      </c>
      <c r="D50" s="538">
        <v>0</v>
      </c>
      <c r="E50" s="538">
        <v>0</v>
      </c>
      <c r="F50" s="538">
        <v>4</v>
      </c>
      <c r="G50" s="538">
        <v>0</v>
      </c>
      <c r="H50" s="538">
        <v>1</v>
      </c>
      <c r="I50" s="538">
        <v>10</v>
      </c>
    </row>
    <row r="51" spans="1:9" ht="12" customHeight="1" x14ac:dyDescent="0.15">
      <c r="A51" s="535"/>
      <c r="B51" s="536" t="s">
        <v>750</v>
      </c>
      <c r="C51" s="537">
        <v>4</v>
      </c>
      <c r="D51" s="538">
        <v>2</v>
      </c>
      <c r="E51" s="538">
        <v>2</v>
      </c>
      <c r="F51" s="538">
        <v>0</v>
      </c>
      <c r="G51" s="538">
        <v>0</v>
      </c>
      <c r="H51" s="538">
        <v>1</v>
      </c>
      <c r="I51" s="538">
        <v>9</v>
      </c>
    </row>
    <row r="52" spans="1:9" ht="12" customHeight="1" x14ac:dyDescent="0.15">
      <c r="A52" s="535"/>
      <c r="B52" s="536" t="s">
        <v>751</v>
      </c>
      <c r="C52" s="537">
        <v>22</v>
      </c>
      <c r="D52" s="538">
        <v>9</v>
      </c>
      <c r="E52" s="538">
        <v>1</v>
      </c>
      <c r="F52" s="538">
        <v>3</v>
      </c>
      <c r="G52" s="538">
        <v>0</v>
      </c>
      <c r="H52" s="538">
        <v>4</v>
      </c>
      <c r="I52" s="538">
        <v>39</v>
      </c>
    </row>
    <row r="53" spans="1:9" ht="12" customHeight="1" x14ac:dyDescent="0.15">
      <c r="A53" s="535" t="s">
        <v>752</v>
      </c>
      <c r="B53" s="536" t="s">
        <v>753</v>
      </c>
      <c r="C53" s="537">
        <v>6</v>
      </c>
      <c r="D53" s="538">
        <v>29</v>
      </c>
      <c r="E53" s="538">
        <v>6</v>
      </c>
      <c r="F53" s="538">
        <v>0</v>
      </c>
      <c r="G53" s="538">
        <v>3</v>
      </c>
      <c r="H53" s="538">
        <v>3</v>
      </c>
      <c r="I53" s="538">
        <v>47</v>
      </c>
    </row>
    <row r="54" spans="1:9" ht="12" customHeight="1" x14ac:dyDescent="0.15">
      <c r="A54" s="535"/>
      <c r="B54" s="536" t="s">
        <v>754</v>
      </c>
      <c r="C54" s="537">
        <v>6</v>
      </c>
      <c r="D54" s="538">
        <v>10</v>
      </c>
      <c r="E54" s="538">
        <v>1</v>
      </c>
      <c r="F54" s="538">
        <v>0</v>
      </c>
      <c r="G54" s="538">
        <v>1</v>
      </c>
      <c r="H54" s="538">
        <v>1</v>
      </c>
      <c r="I54" s="538">
        <v>19</v>
      </c>
    </row>
    <row r="55" spans="1:9" ht="12" customHeight="1" x14ac:dyDescent="0.15">
      <c r="A55" s="535"/>
      <c r="B55" s="536" t="s">
        <v>755</v>
      </c>
      <c r="C55" s="537">
        <v>0</v>
      </c>
      <c r="D55" s="538">
        <v>4</v>
      </c>
      <c r="E55" s="538">
        <v>2</v>
      </c>
      <c r="F55" s="538">
        <v>0</v>
      </c>
      <c r="G55" s="538">
        <v>0</v>
      </c>
      <c r="H55" s="538">
        <v>0</v>
      </c>
      <c r="I55" s="538">
        <v>6</v>
      </c>
    </row>
    <row r="56" spans="1:9" ht="12" customHeight="1" x14ac:dyDescent="0.15">
      <c r="A56" s="535"/>
      <c r="B56" s="536" t="s">
        <v>756</v>
      </c>
      <c r="C56" s="537">
        <v>0</v>
      </c>
      <c r="D56" s="538">
        <v>0</v>
      </c>
      <c r="E56" s="538">
        <v>0</v>
      </c>
      <c r="F56" s="538">
        <v>0</v>
      </c>
      <c r="G56" s="538">
        <v>0</v>
      </c>
      <c r="H56" s="538">
        <v>0</v>
      </c>
      <c r="I56" s="538">
        <v>0</v>
      </c>
    </row>
    <row r="57" spans="1:9" ht="12" customHeight="1" x14ac:dyDescent="0.15">
      <c r="A57" s="535"/>
      <c r="B57" s="536" t="s">
        <v>757</v>
      </c>
      <c r="C57" s="537">
        <v>0</v>
      </c>
      <c r="D57" s="538">
        <v>0</v>
      </c>
      <c r="E57" s="538">
        <v>0</v>
      </c>
      <c r="F57" s="538">
        <v>0</v>
      </c>
      <c r="G57" s="538">
        <v>0</v>
      </c>
      <c r="H57" s="538">
        <v>0</v>
      </c>
      <c r="I57" s="538">
        <v>0</v>
      </c>
    </row>
    <row r="58" spans="1:9" ht="12" customHeight="1" x14ac:dyDescent="0.15">
      <c r="A58" s="535"/>
      <c r="B58" s="536" t="s">
        <v>758</v>
      </c>
      <c r="C58" s="537">
        <v>0</v>
      </c>
      <c r="D58" s="538">
        <v>7</v>
      </c>
      <c r="E58" s="538">
        <v>0</v>
      </c>
      <c r="F58" s="538">
        <v>0</v>
      </c>
      <c r="G58" s="538">
        <v>0</v>
      </c>
      <c r="H58" s="538">
        <v>2</v>
      </c>
      <c r="I58" s="538">
        <v>9</v>
      </c>
    </row>
    <row r="59" spans="1:9" ht="12" customHeight="1" x14ac:dyDescent="0.15">
      <c r="A59" s="535" t="s">
        <v>759</v>
      </c>
      <c r="B59" s="536" t="s">
        <v>760</v>
      </c>
      <c r="C59" s="537">
        <v>1</v>
      </c>
      <c r="D59" s="538">
        <v>4</v>
      </c>
      <c r="E59" s="538">
        <v>0</v>
      </c>
      <c r="F59" s="538">
        <v>0</v>
      </c>
      <c r="G59" s="538">
        <v>0</v>
      </c>
      <c r="H59" s="538">
        <v>1</v>
      </c>
      <c r="I59" s="538">
        <v>6</v>
      </c>
    </row>
    <row r="60" spans="1:9" ht="12" customHeight="1" x14ac:dyDescent="0.15">
      <c r="A60" s="535"/>
      <c r="B60" s="536" t="s">
        <v>761</v>
      </c>
      <c r="C60" s="537">
        <v>1</v>
      </c>
      <c r="D60" s="538">
        <v>7</v>
      </c>
      <c r="E60" s="538">
        <v>0</v>
      </c>
      <c r="F60" s="538">
        <v>1</v>
      </c>
      <c r="G60" s="538">
        <v>0</v>
      </c>
      <c r="H60" s="538">
        <v>0</v>
      </c>
      <c r="I60" s="538">
        <v>9</v>
      </c>
    </row>
    <row r="61" spans="1:9" ht="12" customHeight="1" x14ac:dyDescent="0.15">
      <c r="A61" s="535"/>
      <c r="B61" s="536" t="s">
        <v>762</v>
      </c>
      <c r="C61" s="537">
        <v>4</v>
      </c>
      <c r="D61" s="538">
        <v>18</v>
      </c>
      <c r="E61" s="538">
        <v>3</v>
      </c>
      <c r="F61" s="538">
        <v>1</v>
      </c>
      <c r="G61" s="538">
        <v>0</v>
      </c>
      <c r="H61" s="538">
        <v>0</v>
      </c>
      <c r="I61" s="538">
        <v>26</v>
      </c>
    </row>
    <row r="62" spans="1:9" ht="12" customHeight="1" x14ac:dyDescent="0.15">
      <c r="A62" s="535"/>
      <c r="B62" s="536" t="s">
        <v>763</v>
      </c>
      <c r="C62" s="537">
        <v>0</v>
      </c>
      <c r="D62" s="538">
        <v>1</v>
      </c>
      <c r="E62" s="538">
        <v>0</v>
      </c>
      <c r="F62" s="538">
        <v>0</v>
      </c>
      <c r="G62" s="538">
        <v>0</v>
      </c>
      <c r="H62" s="538">
        <v>0</v>
      </c>
      <c r="I62" s="538">
        <v>1</v>
      </c>
    </row>
    <row r="63" spans="1:9" ht="12" customHeight="1" x14ac:dyDescent="0.15">
      <c r="A63" s="540"/>
      <c r="B63" s="541" t="s">
        <v>764</v>
      </c>
      <c r="C63" s="542">
        <v>0</v>
      </c>
      <c r="D63" s="543">
        <v>3</v>
      </c>
      <c r="E63" s="543">
        <v>2</v>
      </c>
      <c r="F63" s="543">
        <v>0</v>
      </c>
      <c r="G63" s="543">
        <v>1</v>
      </c>
      <c r="H63" s="543">
        <v>1</v>
      </c>
      <c r="I63" s="543">
        <v>7</v>
      </c>
    </row>
    <row r="64" spans="1:9" ht="12" customHeight="1" x14ac:dyDescent="0.15">
      <c r="A64" s="535" t="s">
        <v>765</v>
      </c>
      <c r="B64" s="536"/>
      <c r="C64" s="537">
        <v>4</v>
      </c>
      <c r="D64" s="538">
        <v>7</v>
      </c>
      <c r="E64" s="538">
        <v>31</v>
      </c>
      <c r="F64" s="538">
        <v>0</v>
      </c>
      <c r="G64" s="538">
        <v>3</v>
      </c>
      <c r="H64" s="538">
        <v>3</v>
      </c>
      <c r="I64" s="538">
        <v>48</v>
      </c>
    </row>
    <row r="65" spans="1:9" ht="12" customHeight="1" x14ac:dyDescent="0.15">
      <c r="A65" s="535" t="s">
        <v>766</v>
      </c>
      <c r="B65" s="536" t="s">
        <v>767</v>
      </c>
      <c r="C65" s="537">
        <v>3</v>
      </c>
      <c r="D65" s="538">
        <v>1</v>
      </c>
      <c r="E65" s="538">
        <v>0</v>
      </c>
      <c r="F65" s="538">
        <v>0</v>
      </c>
      <c r="G65" s="538">
        <v>0</v>
      </c>
      <c r="H65" s="538">
        <v>2</v>
      </c>
      <c r="I65" s="538">
        <v>6</v>
      </c>
    </row>
    <row r="66" spans="1:9" ht="12" customHeight="1" x14ac:dyDescent="0.15">
      <c r="A66" s="535"/>
      <c r="B66" s="536" t="s">
        <v>768</v>
      </c>
      <c r="C66" s="537">
        <v>4</v>
      </c>
      <c r="D66" s="538">
        <v>7</v>
      </c>
      <c r="E66" s="538">
        <v>1</v>
      </c>
      <c r="F66" s="538">
        <v>1</v>
      </c>
      <c r="G66" s="538">
        <v>0</v>
      </c>
      <c r="H66" s="538">
        <v>0</v>
      </c>
      <c r="I66" s="538">
        <v>13</v>
      </c>
    </row>
    <row r="67" spans="1:9" ht="12" customHeight="1" x14ac:dyDescent="0.15">
      <c r="A67" s="535"/>
      <c r="B67" s="536" t="s">
        <v>769</v>
      </c>
      <c r="C67" s="537">
        <v>1</v>
      </c>
      <c r="D67" s="538">
        <v>11</v>
      </c>
      <c r="E67" s="538">
        <v>1</v>
      </c>
      <c r="F67" s="538">
        <v>0</v>
      </c>
      <c r="G67" s="538">
        <v>0</v>
      </c>
      <c r="H67" s="538">
        <v>2</v>
      </c>
      <c r="I67" s="538">
        <v>15</v>
      </c>
    </row>
    <row r="68" spans="1:9" ht="12" customHeight="1" x14ac:dyDescent="0.15">
      <c r="A68" s="535"/>
      <c r="B68" s="536" t="s">
        <v>770</v>
      </c>
      <c r="C68" s="537">
        <v>1</v>
      </c>
      <c r="D68" s="538">
        <v>6</v>
      </c>
      <c r="E68" s="538">
        <v>3</v>
      </c>
      <c r="F68" s="538">
        <v>0</v>
      </c>
      <c r="G68" s="538">
        <v>0</v>
      </c>
      <c r="H68" s="538">
        <v>0</v>
      </c>
      <c r="I68" s="538">
        <v>10</v>
      </c>
    </row>
    <row r="69" spans="1:9" ht="12" customHeight="1" x14ac:dyDescent="0.15">
      <c r="A69" s="535" t="s">
        <v>771</v>
      </c>
      <c r="B69" s="536" t="s">
        <v>772</v>
      </c>
      <c r="C69" s="537">
        <v>0</v>
      </c>
      <c r="D69" s="538">
        <v>2</v>
      </c>
      <c r="E69" s="538">
        <v>0</v>
      </c>
      <c r="F69" s="538">
        <v>1</v>
      </c>
      <c r="G69" s="538">
        <v>0</v>
      </c>
      <c r="H69" s="538">
        <v>0</v>
      </c>
      <c r="I69" s="538">
        <v>3</v>
      </c>
    </row>
    <row r="70" spans="1:9" ht="12" customHeight="1" x14ac:dyDescent="0.15">
      <c r="A70" s="535"/>
      <c r="B70" s="536" t="s">
        <v>773</v>
      </c>
      <c r="C70" s="537">
        <v>2</v>
      </c>
      <c r="D70" s="538">
        <v>3</v>
      </c>
      <c r="E70" s="538">
        <v>2</v>
      </c>
      <c r="F70" s="538">
        <v>0</v>
      </c>
      <c r="G70" s="538">
        <v>1</v>
      </c>
      <c r="H70" s="538">
        <v>1</v>
      </c>
      <c r="I70" s="538">
        <v>9</v>
      </c>
    </row>
    <row r="71" spans="1:9" ht="12" customHeight="1" x14ac:dyDescent="0.15">
      <c r="A71" s="535"/>
      <c r="B71" s="536" t="s">
        <v>774</v>
      </c>
      <c r="C71" s="537">
        <v>5</v>
      </c>
      <c r="D71" s="538">
        <v>6</v>
      </c>
      <c r="E71" s="538">
        <v>1</v>
      </c>
      <c r="F71" s="538">
        <v>1</v>
      </c>
      <c r="G71" s="538">
        <v>0</v>
      </c>
      <c r="H71" s="538">
        <v>1</v>
      </c>
      <c r="I71" s="538">
        <v>14</v>
      </c>
    </row>
    <row r="72" spans="1:9" ht="12" customHeight="1" x14ac:dyDescent="0.15">
      <c r="A72" s="535"/>
      <c r="B72" s="536" t="s">
        <v>775</v>
      </c>
      <c r="C72" s="537">
        <v>0</v>
      </c>
      <c r="D72" s="538">
        <v>0</v>
      </c>
      <c r="E72" s="538">
        <v>0</v>
      </c>
      <c r="F72" s="538">
        <v>0</v>
      </c>
      <c r="G72" s="538">
        <v>0</v>
      </c>
      <c r="H72" s="538">
        <v>0</v>
      </c>
      <c r="I72" s="538">
        <v>0</v>
      </c>
    </row>
    <row r="73" spans="1:9" ht="12" customHeight="1" x14ac:dyDescent="0.15">
      <c r="A73" s="535"/>
      <c r="B73" s="535" t="s">
        <v>776</v>
      </c>
      <c r="C73" s="537">
        <v>0</v>
      </c>
      <c r="D73" s="538">
        <v>0</v>
      </c>
      <c r="E73" s="538">
        <v>0</v>
      </c>
      <c r="F73" s="538">
        <v>0</v>
      </c>
      <c r="G73" s="538">
        <v>0</v>
      </c>
      <c r="H73" s="538">
        <v>0</v>
      </c>
      <c r="I73" s="538">
        <v>0</v>
      </c>
    </row>
    <row r="74" spans="1:9" ht="12" customHeight="1" x14ac:dyDescent="0.15">
      <c r="A74" s="544" t="s">
        <v>777</v>
      </c>
      <c r="B74" s="544"/>
      <c r="C74" s="545">
        <v>0</v>
      </c>
      <c r="D74" s="546">
        <v>0</v>
      </c>
      <c r="E74" s="546">
        <v>0</v>
      </c>
      <c r="F74" s="538">
        <v>0</v>
      </c>
      <c r="G74" s="538">
        <v>0</v>
      </c>
      <c r="H74" s="546">
        <v>0</v>
      </c>
      <c r="I74" s="538">
        <v>0</v>
      </c>
    </row>
    <row r="75" spans="1:9" ht="12" customHeight="1" x14ac:dyDescent="0.15">
      <c r="A75" s="544" t="s">
        <v>778</v>
      </c>
      <c r="B75" s="544"/>
      <c r="C75" s="545">
        <v>1</v>
      </c>
      <c r="D75" s="546">
        <v>3</v>
      </c>
      <c r="E75" s="546">
        <v>0</v>
      </c>
      <c r="F75" s="538">
        <v>0</v>
      </c>
      <c r="G75" s="538">
        <v>1</v>
      </c>
      <c r="H75" s="546">
        <v>1</v>
      </c>
      <c r="I75" s="538">
        <v>6</v>
      </c>
    </row>
    <row r="76" spans="1:9" ht="12" customHeight="1" x14ac:dyDescent="0.15">
      <c r="A76" s="544" t="s">
        <v>779</v>
      </c>
      <c r="B76" s="544"/>
      <c r="C76" s="545">
        <v>1</v>
      </c>
      <c r="D76" s="546">
        <v>0</v>
      </c>
      <c r="E76" s="546">
        <v>0</v>
      </c>
      <c r="F76" s="538">
        <v>0</v>
      </c>
      <c r="G76" s="538">
        <v>0</v>
      </c>
      <c r="H76" s="546">
        <v>0</v>
      </c>
      <c r="I76" s="538">
        <v>1</v>
      </c>
    </row>
    <row r="77" spans="1:9" ht="12" customHeight="1" x14ac:dyDescent="0.15">
      <c r="A77" s="544" t="s">
        <v>780</v>
      </c>
      <c r="B77" s="544"/>
      <c r="C77" s="545">
        <v>0</v>
      </c>
      <c r="D77" s="546">
        <v>2</v>
      </c>
      <c r="E77" s="546">
        <v>1</v>
      </c>
      <c r="F77" s="538">
        <v>0</v>
      </c>
      <c r="G77" s="538">
        <v>0</v>
      </c>
      <c r="H77" s="546">
        <v>0</v>
      </c>
      <c r="I77" s="538">
        <v>3</v>
      </c>
    </row>
    <row r="78" spans="1:9" ht="12" customHeight="1" x14ac:dyDescent="0.15">
      <c r="A78" s="544" t="s">
        <v>781</v>
      </c>
      <c r="B78" s="544"/>
      <c r="C78" s="545">
        <v>0</v>
      </c>
      <c r="D78" s="546">
        <v>0</v>
      </c>
      <c r="E78" s="546">
        <v>0</v>
      </c>
      <c r="F78" s="538">
        <v>0</v>
      </c>
      <c r="G78" s="538">
        <v>0</v>
      </c>
      <c r="H78" s="546">
        <v>0</v>
      </c>
      <c r="I78" s="538">
        <v>0</v>
      </c>
    </row>
    <row r="79" spans="1:9" ht="12" customHeight="1" x14ac:dyDescent="0.15">
      <c r="A79" s="544" t="s">
        <v>782</v>
      </c>
      <c r="B79" s="544"/>
      <c r="C79" s="545">
        <v>0</v>
      </c>
      <c r="D79" s="546">
        <v>1</v>
      </c>
      <c r="E79" s="546">
        <v>0</v>
      </c>
      <c r="F79" s="538">
        <v>1</v>
      </c>
      <c r="G79" s="538">
        <v>0</v>
      </c>
      <c r="H79" s="546">
        <v>0</v>
      </c>
      <c r="I79" s="538">
        <v>2</v>
      </c>
    </row>
    <row r="80" spans="1:9" ht="12" customHeight="1" x14ac:dyDescent="0.15">
      <c r="A80" s="544" t="s">
        <v>44</v>
      </c>
      <c r="B80" s="544"/>
      <c r="C80" s="545">
        <v>1</v>
      </c>
      <c r="D80" s="546">
        <v>1</v>
      </c>
      <c r="E80" s="546">
        <v>4</v>
      </c>
      <c r="F80" s="538">
        <v>0</v>
      </c>
      <c r="G80" s="538">
        <v>0</v>
      </c>
      <c r="H80" s="546">
        <v>2</v>
      </c>
      <c r="I80" s="538">
        <v>8</v>
      </c>
    </row>
    <row r="81" spans="1:9" ht="12" customHeight="1" x14ac:dyDescent="0.15">
      <c r="A81" s="547" t="s">
        <v>783</v>
      </c>
      <c r="B81" s="548"/>
      <c r="C81" s="549">
        <v>183</v>
      </c>
      <c r="D81" s="550">
        <v>332</v>
      </c>
      <c r="E81" s="550">
        <v>213</v>
      </c>
      <c r="F81" s="550">
        <v>22</v>
      </c>
      <c r="G81" s="550">
        <v>28</v>
      </c>
      <c r="H81" s="550">
        <v>139</v>
      </c>
      <c r="I81" s="550">
        <v>917</v>
      </c>
    </row>
    <row r="82" spans="1:9" ht="15" customHeight="1" x14ac:dyDescent="0.15">
      <c r="A82" s="144"/>
      <c r="B82" s="144"/>
      <c r="C82" s="144"/>
      <c r="D82" s="144"/>
      <c r="E82" s="144"/>
      <c r="F82" s="144"/>
      <c r="G82" s="144"/>
      <c r="H82" s="144"/>
      <c r="I82" s="163" t="s">
        <v>784</v>
      </c>
    </row>
    <row r="83" spans="1:9" ht="15" customHeight="1" x14ac:dyDescent="0.15">
      <c r="A83" s="551"/>
      <c r="B83" s="551"/>
      <c r="C83" s="551"/>
      <c r="D83" s="551"/>
      <c r="E83" s="551"/>
      <c r="F83" s="551"/>
      <c r="G83" s="551"/>
      <c r="H83" s="551"/>
      <c r="I83" s="552"/>
    </row>
    <row r="84" spans="1:9" ht="15" customHeight="1" x14ac:dyDescent="0.15">
      <c r="A84" s="553"/>
      <c r="B84" s="553"/>
      <c r="C84" s="554"/>
      <c r="D84" s="554"/>
      <c r="E84" s="554"/>
      <c r="F84" s="554"/>
      <c r="G84" s="554"/>
      <c r="H84" s="554"/>
      <c r="I84" s="554"/>
    </row>
    <row r="85" spans="1:9" ht="15" customHeight="1" x14ac:dyDescent="0.15">
      <c r="I85" s="163"/>
    </row>
  </sheetData>
  <mergeCells count="2">
    <mergeCell ref="A5:B5"/>
    <mergeCell ref="C5:H5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9"/>
  <sheetViews>
    <sheetView zoomScale="110" zoomScaleNormal="110" zoomScaleSheetLayoutView="100" workbookViewId="0"/>
  </sheetViews>
  <sheetFormatPr defaultColWidth="9" defaultRowHeight="15" customHeight="1" x14ac:dyDescent="0.15"/>
  <cols>
    <col min="1" max="1" width="11.25" style="39" customWidth="1"/>
    <col min="2" max="8" width="4.75" style="39" customWidth="1"/>
    <col min="9" max="9" width="6.625" style="39" customWidth="1"/>
    <col min="10" max="15" width="4.75" style="39" customWidth="1"/>
    <col min="16" max="16" width="6.625" style="39" customWidth="1"/>
    <col min="17" max="16384" width="9" style="39"/>
  </cols>
  <sheetData>
    <row r="1" spans="1:16" s="239" customFormat="1" ht="15" customHeight="1" x14ac:dyDescent="0.15">
      <c r="A1" s="628" t="s">
        <v>912</v>
      </c>
    </row>
    <row r="2" spans="1:16" s="239" customFormat="1" ht="15" customHeight="1" x14ac:dyDescent="0.15"/>
    <row r="3" spans="1:16" ht="15" customHeight="1" x14ac:dyDescent="0.15">
      <c r="A3" s="38" t="s">
        <v>28</v>
      </c>
    </row>
    <row r="4" spans="1:16" ht="15" customHeight="1" x14ac:dyDescent="0.15">
      <c r="B4" s="40"/>
      <c r="C4" s="40"/>
      <c r="P4" s="40" t="s">
        <v>29</v>
      </c>
    </row>
    <row r="5" spans="1:16" ht="90" customHeight="1" x14ac:dyDescent="0.15">
      <c r="A5" s="41" t="s">
        <v>30</v>
      </c>
      <c r="B5" s="42" t="s">
        <v>31</v>
      </c>
      <c r="C5" s="42" t="s">
        <v>32</v>
      </c>
      <c r="D5" s="42" t="s">
        <v>33</v>
      </c>
      <c r="E5" s="42" t="s">
        <v>34</v>
      </c>
      <c r="F5" s="42" t="s">
        <v>35</v>
      </c>
      <c r="G5" s="42" t="s">
        <v>36</v>
      </c>
      <c r="H5" s="42" t="s">
        <v>37</v>
      </c>
      <c r="I5" s="42" t="s">
        <v>38</v>
      </c>
      <c r="J5" s="42" t="s">
        <v>39</v>
      </c>
      <c r="K5" s="42" t="s">
        <v>40</v>
      </c>
      <c r="L5" s="42" t="s">
        <v>41</v>
      </c>
      <c r="M5" s="42" t="s">
        <v>42</v>
      </c>
      <c r="N5" s="42" t="s">
        <v>43</v>
      </c>
      <c r="O5" s="42" t="s">
        <v>44</v>
      </c>
      <c r="P5" s="43" t="s">
        <v>45</v>
      </c>
    </row>
    <row r="6" spans="1:16" ht="15" customHeight="1" x14ac:dyDescent="0.15">
      <c r="A6" s="44" t="s">
        <v>46</v>
      </c>
      <c r="B6" s="45">
        <v>37</v>
      </c>
      <c r="C6" s="46">
        <v>153</v>
      </c>
      <c r="D6" s="46">
        <v>78</v>
      </c>
      <c r="E6" s="46">
        <v>218</v>
      </c>
      <c r="F6" s="46">
        <v>0</v>
      </c>
      <c r="G6" s="46">
        <v>105</v>
      </c>
      <c r="H6" s="46">
        <v>805</v>
      </c>
      <c r="I6" s="46">
        <v>1148</v>
      </c>
      <c r="J6" s="46">
        <v>235</v>
      </c>
      <c r="K6" s="46">
        <v>2</v>
      </c>
      <c r="L6" s="46">
        <v>1</v>
      </c>
      <c r="M6" s="46">
        <v>3</v>
      </c>
      <c r="N6" s="46">
        <v>1</v>
      </c>
      <c r="O6" s="46">
        <v>6</v>
      </c>
      <c r="P6" s="47">
        <v>2792</v>
      </c>
    </row>
    <row r="7" spans="1:16" ht="15" customHeight="1" x14ac:dyDescent="0.15">
      <c r="A7" s="48">
        <v>27</v>
      </c>
      <c r="B7" s="45">
        <v>43</v>
      </c>
      <c r="C7" s="46">
        <v>161</v>
      </c>
      <c r="D7" s="46">
        <v>77</v>
      </c>
      <c r="E7" s="46">
        <v>263</v>
      </c>
      <c r="F7" s="46">
        <v>2</v>
      </c>
      <c r="G7" s="46">
        <v>121</v>
      </c>
      <c r="H7" s="46">
        <v>771</v>
      </c>
      <c r="I7" s="46">
        <v>1009</v>
      </c>
      <c r="J7" s="46">
        <v>161</v>
      </c>
      <c r="K7" s="46">
        <v>0</v>
      </c>
      <c r="L7" s="46">
        <v>2</v>
      </c>
      <c r="M7" s="46">
        <v>2</v>
      </c>
      <c r="N7" s="46">
        <v>1</v>
      </c>
      <c r="O7" s="46">
        <v>6</v>
      </c>
      <c r="P7" s="47">
        <v>2619</v>
      </c>
    </row>
    <row r="8" spans="1:16" ht="15" customHeight="1" x14ac:dyDescent="0.15">
      <c r="A8" s="49">
        <v>28</v>
      </c>
      <c r="B8" s="50">
        <v>42</v>
      </c>
      <c r="C8" s="51">
        <v>145</v>
      </c>
      <c r="D8" s="51">
        <v>49</v>
      </c>
      <c r="E8" s="51">
        <v>230</v>
      </c>
      <c r="F8" s="51">
        <v>4</v>
      </c>
      <c r="G8" s="51">
        <v>87</v>
      </c>
      <c r="H8" s="51">
        <v>730</v>
      </c>
      <c r="I8" s="51">
        <v>951</v>
      </c>
      <c r="J8" s="51">
        <v>171</v>
      </c>
      <c r="K8" s="51">
        <v>1</v>
      </c>
      <c r="L8" s="51">
        <v>2</v>
      </c>
      <c r="M8" s="51">
        <v>4</v>
      </c>
      <c r="N8" s="51">
        <v>0</v>
      </c>
      <c r="O8" s="51">
        <v>24</v>
      </c>
      <c r="P8" s="52">
        <v>2440</v>
      </c>
    </row>
    <row r="9" spans="1:16" ht="15" customHeight="1" x14ac:dyDescent="0.15">
      <c r="A9" s="53" t="s">
        <v>47</v>
      </c>
      <c r="P9" s="54" t="s">
        <v>48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D15"/>
  <sheetViews>
    <sheetView zoomScale="110" zoomScaleNormal="110" workbookViewId="0"/>
  </sheetViews>
  <sheetFormatPr defaultColWidth="8.75" defaultRowHeight="15" customHeight="1" x14ac:dyDescent="0.15"/>
  <cols>
    <col min="1" max="1" width="26.25" style="556" customWidth="1"/>
    <col min="2" max="4" width="20" style="556" customWidth="1"/>
    <col min="5" max="16384" width="8.75" style="556"/>
  </cols>
  <sheetData>
    <row r="1" spans="1:4" s="239" customFormat="1" ht="15" customHeight="1" x14ac:dyDescent="0.15">
      <c r="A1" s="628" t="s">
        <v>912</v>
      </c>
    </row>
    <row r="2" spans="1:4" s="239" customFormat="1" ht="15" customHeight="1" x14ac:dyDescent="0.15"/>
    <row r="3" spans="1:4" ht="15" customHeight="1" x14ac:dyDescent="0.15">
      <c r="A3" s="55" t="s">
        <v>785</v>
      </c>
      <c r="B3" s="555"/>
      <c r="C3" s="555"/>
    </row>
    <row r="4" spans="1:4" ht="15" customHeight="1" x14ac:dyDescent="0.15">
      <c r="A4" s="555"/>
      <c r="B4" s="557"/>
      <c r="C4" s="557"/>
      <c r="D4" s="59" t="s">
        <v>385</v>
      </c>
    </row>
    <row r="5" spans="1:4" ht="15" customHeight="1" x14ac:dyDescent="0.15">
      <c r="A5" s="558" t="s">
        <v>786</v>
      </c>
      <c r="B5" s="559" t="s">
        <v>787</v>
      </c>
      <c r="C5" s="559" t="s">
        <v>292</v>
      </c>
      <c r="D5" s="559" t="s">
        <v>293</v>
      </c>
    </row>
    <row r="6" spans="1:4" ht="15" customHeight="1" x14ac:dyDescent="0.15">
      <c r="A6" s="560" t="s">
        <v>788</v>
      </c>
      <c r="B6" s="561">
        <v>1305</v>
      </c>
      <c r="C6" s="561">
        <v>1379</v>
      </c>
      <c r="D6" s="561">
        <v>1483</v>
      </c>
    </row>
    <row r="7" spans="1:4" ht="15" customHeight="1" x14ac:dyDescent="0.15">
      <c r="A7" s="560" t="s">
        <v>789</v>
      </c>
      <c r="B7" s="561">
        <v>145</v>
      </c>
      <c r="C7" s="561">
        <v>106</v>
      </c>
      <c r="D7" s="561">
        <v>123</v>
      </c>
    </row>
    <row r="8" spans="1:4" ht="15" customHeight="1" x14ac:dyDescent="0.15">
      <c r="A8" s="560" t="s">
        <v>790</v>
      </c>
      <c r="B8" s="561">
        <v>527</v>
      </c>
      <c r="C8" s="561">
        <v>509</v>
      </c>
      <c r="D8" s="561">
        <v>520</v>
      </c>
    </row>
    <row r="9" spans="1:4" ht="15" customHeight="1" x14ac:dyDescent="0.15">
      <c r="A9" s="560" t="s">
        <v>791</v>
      </c>
      <c r="B9" s="561">
        <v>25</v>
      </c>
      <c r="C9" s="561">
        <v>25</v>
      </c>
      <c r="D9" s="561">
        <v>19</v>
      </c>
    </row>
    <row r="10" spans="1:4" ht="15" customHeight="1" x14ac:dyDescent="0.15">
      <c r="A10" s="560" t="s">
        <v>792</v>
      </c>
      <c r="B10" s="561">
        <v>52</v>
      </c>
      <c r="C10" s="561">
        <v>68</v>
      </c>
      <c r="D10" s="561">
        <v>70</v>
      </c>
    </row>
    <row r="11" spans="1:4" ht="15" customHeight="1" x14ac:dyDescent="0.15">
      <c r="A11" s="560" t="s">
        <v>793</v>
      </c>
      <c r="B11" s="561">
        <v>30</v>
      </c>
      <c r="C11" s="561">
        <v>32</v>
      </c>
      <c r="D11" s="561">
        <v>34</v>
      </c>
    </row>
    <row r="12" spans="1:4" ht="15" customHeight="1" x14ac:dyDescent="0.15">
      <c r="A12" s="560" t="s">
        <v>794</v>
      </c>
      <c r="B12" s="561">
        <v>69</v>
      </c>
      <c r="C12" s="561">
        <v>57</v>
      </c>
      <c r="D12" s="561">
        <v>59</v>
      </c>
    </row>
    <row r="13" spans="1:4" ht="15" customHeight="1" x14ac:dyDescent="0.15">
      <c r="A13" s="560" t="s">
        <v>795</v>
      </c>
      <c r="B13" s="561">
        <v>6</v>
      </c>
      <c r="C13" s="561">
        <v>6</v>
      </c>
      <c r="D13" s="561">
        <v>6</v>
      </c>
    </row>
    <row r="14" spans="1:4" ht="15" customHeight="1" x14ac:dyDescent="0.15">
      <c r="A14" s="562" t="s">
        <v>796</v>
      </c>
      <c r="B14" s="563">
        <v>25</v>
      </c>
      <c r="C14" s="563">
        <v>38</v>
      </c>
      <c r="D14" s="563">
        <v>31</v>
      </c>
    </row>
    <row r="15" spans="1:4" ht="15" customHeight="1" x14ac:dyDescent="0.15">
      <c r="A15" s="555"/>
      <c r="B15" s="78"/>
      <c r="C15" s="78"/>
      <c r="D15" s="78" t="s">
        <v>797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E21"/>
  <sheetViews>
    <sheetView zoomScale="110" zoomScaleNormal="110" workbookViewId="0"/>
  </sheetViews>
  <sheetFormatPr defaultColWidth="8.75" defaultRowHeight="15" customHeight="1" x14ac:dyDescent="0.15"/>
  <cols>
    <col min="1" max="2" width="13.125" style="564" customWidth="1"/>
    <col min="3" max="5" width="20" style="564" customWidth="1"/>
    <col min="6" max="16384" width="8.75" style="564"/>
  </cols>
  <sheetData>
    <row r="1" spans="1:5" s="239" customFormat="1" ht="15" customHeight="1" x14ac:dyDescent="0.15">
      <c r="A1" s="628" t="s">
        <v>912</v>
      </c>
    </row>
    <row r="2" spans="1:5" s="239" customFormat="1" ht="15" customHeight="1" x14ac:dyDescent="0.15"/>
    <row r="3" spans="1:5" ht="15" customHeight="1" x14ac:dyDescent="0.15">
      <c r="A3" s="55" t="s">
        <v>798</v>
      </c>
    </row>
    <row r="4" spans="1:5" s="555" customFormat="1" ht="15" customHeight="1" x14ac:dyDescent="0.15">
      <c r="C4" s="78"/>
      <c r="D4" s="78"/>
      <c r="E4" s="565" t="s">
        <v>385</v>
      </c>
    </row>
    <row r="5" spans="1:5" s="567" customFormat="1" ht="15" customHeight="1" x14ac:dyDescent="0.15">
      <c r="A5" s="754" t="s">
        <v>799</v>
      </c>
      <c r="B5" s="755"/>
      <c r="C5" s="566" t="s">
        <v>787</v>
      </c>
      <c r="D5" s="63" t="s">
        <v>292</v>
      </c>
      <c r="E5" s="63" t="s">
        <v>293</v>
      </c>
    </row>
    <row r="6" spans="1:5" s="555" customFormat="1" ht="15" customHeight="1" x14ac:dyDescent="0.15">
      <c r="A6" s="756" t="s">
        <v>800</v>
      </c>
      <c r="B6" s="568" t="s">
        <v>451</v>
      </c>
      <c r="C6" s="258">
        <v>642</v>
      </c>
      <c r="D6" s="258">
        <v>669</v>
      </c>
      <c r="E6" s="258">
        <v>704</v>
      </c>
    </row>
    <row r="7" spans="1:5" s="555" customFormat="1" ht="15" customHeight="1" x14ac:dyDescent="0.15">
      <c r="A7" s="757"/>
      <c r="B7" s="568" t="s">
        <v>452</v>
      </c>
      <c r="C7" s="258">
        <v>1190</v>
      </c>
      <c r="D7" s="258">
        <v>1219</v>
      </c>
      <c r="E7" s="258">
        <v>1299</v>
      </c>
    </row>
    <row r="8" spans="1:5" s="555" customFormat="1" ht="15" customHeight="1" x14ac:dyDescent="0.15">
      <c r="A8" s="758" t="s">
        <v>801</v>
      </c>
      <c r="B8" s="569" t="s">
        <v>802</v>
      </c>
      <c r="C8" s="570">
        <v>1211</v>
      </c>
      <c r="D8" s="570">
        <v>1215</v>
      </c>
      <c r="E8" s="570">
        <v>1343</v>
      </c>
    </row>
    <row r="9" spans="1:5" s="555" customFormat="1" ht="15" customHeight="1" x14ac:dyDescent="0.15">
      <c r="A9" s="759"/>
      <c r="B9" s="568" t="s">
        <v>803</v>
      </c>
      <c r="C9" s="258">
        <v>621</v>
      </c>
      <c r="D9" s="258">
        <v>673</v>
      </c>
      <c r="E9" s="258">
        <v>660</v>
      </c>
    </row>
    <row r="10" spans="1:5" s="555" customFormat="1" ht="15" customHeight="1" x14ac:dyDescent="0.15">
      <c r="A10" s="760"/>
      <c r="B10" s="571" t="s">
        <v>804</v>
      </c>
      <c r="C10" s="572" t="s">
        <v>610</v>
      </c>
      <c r="D10" s="572" t="s">
        <v>610</v>
      </c>
      <c r="E10" s="572" t="s">
        <v>610</v>
      </c>
    </row>
    <row r="11" spans="1:5" s="555" customFormat="1" ht="15" customHeight="1" x14ac:dyDescent="0.15">
      <c r="A11" s="758" t="s">
        <v>805</v>
      </c>
      <c r="B11" s="569" t="s">
        <v>806</v>
      </c>
      <c r="C11" s="570">
        <v>0</v>
      </c>
      <c r="D11" s="570">
        <v>3</v>
      </c>
      <c r="E11" s="570">
        <v>0</v>
      </c>
    </row>
    <row r="12" spans="1:5" s="555" customFormat="1" ht="15" customHeight="1" x14ac:dyDescent="0.15">
      <c r="A12" s="759"/>
      <c r="B12" s="568" t="s">
        <v>807</v>
      </c>
      <c r="C12" s="258">
        <v>0</v>
      </c>
      <c r="D12" s="258">
        <v>0</v>
      </c>
      <c r="E12" s="258">
        <v>0</v>
      </c>
    </row>
    <row r="13" spans="1:5" s="555" customFormat="1" ht="15" customHeight="1" x14ac:dyDescent="0.15">
      <c r="A13" s="759"/>
      <c r="B13" s="568" t="s">
        <v>808</v>
      </c>
      <c r="C13" s="573">
        <v>0</v>
      </c>
      <c r="D13" s="573">
        <v>0</v>
      </c>
      <c r="E13" s="573">
        <v>0</v>
      </c>
    </row>
    <row r="14" spans="1:5" s="555" customFormat="1" ht="15" customHeight="1" x14ac:dyDescent="0.15">
      <c r="A14" s="759"/>
      <c r="B14" s="568" t="s">
        <v>809</v>
      </c>
      <c r="C14" s="573">
        <v>0</v>
      </c>
      <c r="D14" s="573">
        <v>1</v>
      </c>
      <c r="E14" s="573">
        <v>0</v>
      </c>
    </row>
    <row r="15" spans="1:5" s="555" customFormat="1" ht="15" customHeight="1" x14ac:dyDescent="0.15">
      <c r="A15" s="759"/>
      <c r="B15" s="568" t="s">
        <v>810</v>
      </c>
      <c r="C15" s="258">
        <v>1816</v>
      </c>
      <c r="D15" s="258">
        <v>1884</v>
      </c>
      <c r="E15" s="258">
        <v>2003</v>
      </c>
    </row>
    <row r="16" spans="1:5" s="555" customFormat="1" ht="15" customHeight="1" x14ac:dyDescent="0.15">
      <c r="A16" s="760"/>
      <c r="B16" s="571" t="s">
        <v>811</v>
      </c>
      <c r="C16" s="574">
        <v>16</v>
      </c>
      <c r="D16" s="574">
        <v>0</v>
      </c>
      <c r="E16" s="574">
        <v>0</v>
      </c>
    </row>
    <row r="17" spans="1:5" s="555" customFormat="1" ht="15" customHeight="1" x14ac:dyDescent="0.15">
      <c r="A17" s="759" t="s">
        <v>812</v>
      </c>
      <c r="B17" s="568" t="s">
        <v>813</v>
      </c>
      <c r="C17" s="258">
        <v>7</v>
      </c>
      <c r="D17" s="258">
        <v>7</v>
      </c>
      <c r="E17" s="258">
        <v>4</v>
      </c>
    </row>
    <row r="18" spans="1:5" s="555" customFormat="1" ht="15" customHeight="1" x14ac:dyDescent="0.15">
      <c r="A18" s="759"/>
      <c r="B18" s="568" t="s">
        <v>814</v>
      </c>
      <c r="C18" s="258">
        <v>3</v>
      </c>
      <c r="D18" s="258">
        <v>3</v>
      </c>
      <c r="E18" s="258">
        <v>4</v>
      </c>
    </row>
    <row r="19" spans="1:5" s="555" customFormat="1" ht="15" customHeight="1" x14ac:dyDescent="0.15">
      <c r="A19" s="761"/>
      <c r="B19" s="568" t="s">
        <v>815</v>
      </c>
      <c r="C19" s="258">
        <v>1822</v>
      </c>
      <c r="D19" s="258">
        <v>1878</v>
      </c>
      <c r="E19" s="258">
        <v>1995</v>
      </c>
    </row>
    <row r="20" spans="1:5" s="555" customFormat="1" ht="15" customHeight="1" x14ac:dyDescent="0.15">
      <c r="A20" s="752" t="s">
        <v>81</v>
      </c>
      <c r="B20" s="753"/>
      <c r="C20" s="575">
        <v>1832</v>
      </c>
      <c r="D20" s="575">
        <v>1888</v>
      </c>
      <c r="E20" s="575">
        <v>2003</v>
      </c>
    </row>
    <row r="21" spans="1:5" s="555" customFormat="1" ht="15" customHeight="1" x14ac:dyDescent="0.15">
      <c r="C21" s="78"/>
      <c r="D21" s="78"/>
      <c r="E21" s="78" t="s">
        <v>48</v>
      </c>
    </row>
  </sheetData>
  <mergeCells count="6">
    <mergeCell ref="A20:B20"/>
    <mergeCell ref="A5:B5"/>
    <mergeCell ref="A6:A7"/>
    <mergeCell ref="A8:A10"/>
    <mergeCell ref="A11:A16"/>
    <mergeCell ref="A17:A19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N9"/>
  <sheetViews>
    <sheetView zoomScale="110" zoomScaleNormal="110" workbookViewId="0"/>
  </sheetViews>
  <sheetFormatPr defaultColWidth="9" defaultRowHeight="15" customHeight="1" x14ac:dyDescent="0.15"/>
  <cols>
    <col min="1" max="1" width="10.625" style="130" customWidth="1"/>
    <col min="2" max="2" width="7.75" style="130" customWidth="1"/>
    <col min="3" max="14" width="5.625" style="130" customWidth="1"/>
    <col min="15" max="16384" width="9" style="130"/>
  </cols>
  <sheetData>
    <row r="1" spans="1:14" s="239" customFormat="1" ht="15" customHeight="1" x14ac:dyDescent="0.15">
      <c r="A1" s="628" t="s">
        <v>912</v>
      </c>
    </row>
    <row r="2" spans="1:14" s="239" customFormat="1" ht="15" customHeight="1" x14ac:dyDescent="0.15"/>
    <row r="3" spans="1:14" ht="15" customHeight="1" x14ac:dyDescent="0.15">
      <c r="A3" s="38" t="s">
        <v>816</v>
      </c>
      <c r="B3" s="38"/>
    </row>
    <row r="4" spans="1:14" ht="15" customHeight="1" x14ac:dyDescent="0.15">
      <c r="C4" s="576"/>
      <c r="D4" s="576"/>
      <c r="E4" s="576"/>
      <c r="F4" s="576"/>
      <c r="N4" s="40" t="s">
        <v>385</v>
      </c>
    </row>
    <row r="5" spans="1:14" ht="15" customHeight="1" x14ac:dyDescent="0.15">
      <c r="A5" s="41" t="s">
        <v>817</v>
      </c>
      <c r="B5" s="577" t="s">
        <v>818</v>
      </c>
      <c r="C5" s="133" t="s">
        <v>819</v>
      </c>
      <c r="D5" s="133" t="s">
        <v>820</v>
      </c>
      <c r="E5" s="133" t="s">
        <v>821</v>
      </c>
      <c r="F5" s="133" t="s">
        <v>822</v>
      </c>
      <c r="G5" s="133" t="s">
        <v>823</v>
      </c>
      <c r="H5" s="133" t="s">
        <v>824</v>
      </c>
      <c r="I5" s="133" t="s">
        <v>825</v>
      </c>
      <c r="J5" s="133" t="s">
        <v>826</v>
      </c>
      <c r="K5" s="133" t="s">
        <v>827</v>
      </c>
      <c r="L5" s="133" t="s">
        <v>828</v>
      </c>
      <c r="M5" s="133" t="s">
        <v>829</v>
      </c>
      <c r="N5" s="254" t="s">
        <v>830</v>
      </c>
    </row>
    <row r="6" spans="1:14" ht="15" customHeight="1" x14ac:dyDescent="0.15">
      <c r="A6" s="256" t="s">
        <v>46</v>
      </c>
      <c r="B6" s="578">
        <v>35</v>
      </c>
      <c r="C6" s="250">
        <v>1</v>
      </c>
      <c r="D6" s="250">
        <v>1</v>
      </c>
      <c r="E6" s="250">
        <v>2</v>
      </c>
      <c r="F6" s="250">
        <v>5</v>
      </c>
      <c r="G6" s="250">
        <v>2</v>
      </c>
      <c r="H6" s="250">
        <v>2</v>
      </c>
      <c r="I6" s="579">
        <v>7</v>
      </c>
      <c r="J6" s="250">
        <v>6</v>
      </c>
      <c r="K6" s="250">
        <v>1</v>
      </c>
      <c r="L6" s="579">
        <v>3</v>
      </c>
      <c r="M6" s="579">
        <v>2</v>
      </c>
      <c r="N6" s="579">
        <v>3</v>
      </c>
    </row>
    <row r="7" spans="1:14" ht="15" customHeight="1" x14ac:dyDescent="0.15">
      <c r="A7" s="48">
        <v>27</v>
      </c>
      <c r="B7" s="578">
        <v>40</v>
      </c>
      <c r="C7" s="250">
        <v>1</v>
      </c>
      <c r="D7" s="250">
        <v>0</v>
      </c>
      <c r="E7" s="250">
        <v>2</v>
      </c>
      <c r="F7" s="250">
        <v>6</v>
      </c>
      <c r="G7" s="250">
        <v>1</v>
      </c>
      <c r="H7" s="250">
        <v>5</v>
      </c>
      <c r="I7" s="579">
        <v>7</v>
      </c>
      <c r="J7" s="250">
        <v>11</v>
      </c>
      <c r="K7" s="250">
        <v>1</v>
      </c>
      <c r="L7" s="579">
        <v>1</v>
      </c>
      <c r="M7" s="579">
        <v>3</v>
      </c>
      <c r="N7" s="579">
        <v>2</v>
      </c>
    </row>
    <row r="8" spans="1:14" ht="15" customHeight="1" x14ac:dyDescent="0.15">
      <c r="A8" s="49">
        <v>28</v>
      </c>
      <c r="B8" s="580">
        <f>SUM(C8:N8)</f>
        <v>44</v>
      </c>
      <c r="C8" s="253">
        <v>2</v>
      </c>
      <c r="D8" s="253">
        <v>0</v>
      </c>
      <c r="E8" s="253">
        <v>3</v>
      </c>
      <c r="F8" s="253">
        <v>8</v>
      </c>
      <c r="G8" s="253">
        <v>3</v>
      </c>
      <c r="H8" s="253">
        <v>2</v>
      </c>
      <c r="I8" s="581">
        <v>8</v>
      </c>
      <c r="J8" s="253">
        <v>9</v>
      </c>
      <c r="K8" s="253">
        <v>4</v>
      </c>
      <c r="L8" s="581">
        <v>1</v>
      </c>
      <c r="M8" s="581">
        <v>2</v>
      </c>
      <c r="N8" s="581">
        <v>2</v>
      </c>
    </row>
    <row r="9" spans="1:14" ht="15" customHeight="1" x14ac:dyDescent="0.15">
      <c r="A9" s="140"/>
      <c r="B9" s="140"/>
      <c r="C9" s="576"/>
      <c r="D9" s="576"/>
      <c r="E9" s="576"/>
      <c r="F9" s="576"/>
      <c r="G9" s="239"/>
      <c r="N9" s="54" t="s">
        <v>784</v>
      </c>
    </row>
  </sheetData>
  <phoneticPr fontId="1"/>
  <dataValidations count="1">
    <dataValidation imeMode="off" allowBlank="1" showInputMessage="1" showErrorMessage="1" sqref="B6:N8"/>
  </dataValidations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F40"/>
  <sheetViews>
    <sheetView zoomScale="110" zoomScaleNormal="110" workbookViewId="0"/>
  </sheetViews>
  <sheetFormatPr defaultColWidth="21.25" defaultRowHeight="15" customHeight="1" x14ac:dyDescent="0.15"/>
  <cols>
    <col min="1" max="1" width="5" style="564" customWidth="1"/>
    <col min="2" max="2" width="21.25" style="564" customWidth="1"/>
    <col min="3" max="5" width="12.5" style="564" customWidth="1"/>
    <col min="6" max="6" width="22.5" style="564" customWidth="1"/>
    <col min="7" max="16384" width="21.25" style="564"/>
  </cols>
  <sheetData>
    <row r="1" spans="1:6" s="239" customFormat="1" ht="15" customHeight="1" x14ac:dyDescent="0.15">
      <c r="A1" s="628" t="s">
        <v>912</v>
      </c>
    </row>
    <row r="2" spans="1:6" s="239" customFormat="1" ht="15" customHeight="1" x14ac:dyDescent="0.15"/>
    <row r="3" spans="1:6" ht="15" customHeight="1" x14ac:dyDescent="0.15">
      <c r="A3" s="55" t="s">
        <v>831</v>
      </c>
    </row>
    <row r="4" spans="1:6" s="555" customFormat="1" ht="15" customHeight="1" x14ac:dyDescent="0.15">
      <c r="B4" s="582"/>
      <c r="C4" s="583"/>
      <c r="D4" s="583"/>
      <c r="E4" s="584"/>
      <c r="F4" s="584" t="s">
        <v>385</v>
      </c>
    </row>
    <row r="5" spans="1:6" s="555" customFormat="1" ht="15" customHeight="1" x14ac:dyDescent="0.15">
      <c r="A5" s="771" t="s">
        <v>832</v>
      </c>
      <c r="B5" s="772"/>
      <c r="C5" s="559" t="s">
        <v>833</v>
      </c>
      <c r="D5" s="559" t="s">
        <v>292</v>
      </c>
      <c r="E5" s="559" t="s">
        <v>314</v>
      </c>
      <c r="F5" s="559" t="s">
        <v>834</v>
      </c>
    </row>
    <row r="6" spans="1:6" s="555" customFormat="1" ht="15" customHeight="1" x14ac:dyDescent="0.15">
      <c r="A6" s="773" t="s">
        <v>835</v>
      </c>
      <c r="B6" s="560" t="s">
        <v>836</v>
      </c>
      <c r="C6" s="585">
        <v>2790</v>
      </c>
      <c r="D6" s="585">
        <v>2715</v>
      </c>
      <c r="E6" s="585">
        <v>2790</v>
      </c>
      <c r="F6" s="774" t="s">
        <v>837</v>
      </c>
    </row>
    <row r="7" spans="1:6" s="555" customFormat="1" ht="15" customHeight="1" x14ac:dyDescent="0.15">
      <c r="A7" s="763"/>
      <c r="B7" s="560" t="s">
        <v>838</v>
      </c>
      <c r="C7" s="586">
        <v>2748</v>
      </c>
      <c r="D7" s="585">
        <v>2725</v>
      </c>
      <c r="E7" s="585">
        <v>2840</v>
      </c>
      <c r="F7" s="766"/>
    </row>
    <row r="8" spans="1:6" s="555" customFormat="1" ht="15" customHeight="1" x14ac:dyDescent="0.15">
      <c r="A8" s="763"/>
      <c r="B8" s="560" t="s">
        <v>839</v>
      </c>
      <c r="C8" s="585">
        <v>1599</v>
      </c>
      <c r="D8" s="585">
        <v>1680</v>
      </c>
      <c r="E8" s="585">
        <v>1662</v>
      </c>
      <c r="F8" s="766"/>
    </row>
    <row r="9" spans="1:6" s="555" customFormat="1" ht="15" customHeight="1" x14ac:dyDescent="0.15">
      <c r="A9" s="763"/>
      <c r="B9" s="560" t="s">
        <v>840</v>
      </c>
      <c r="C9" s="585">
        <v>588</v>
      </c>
      <c r="D9" s="585">
        <v>638</v>
      </c>
      <c r="E9" s="585">
        <v>625</v>
      </c>
      <c r="F9" s="766"/>
    </row>
    <row r="10" spans="1:6" s="555" customFormat="1" ht="15" customHeight="1" x14ac:dyDescent="0.15">
      <c r="A10" s="763"/>
      <c r="B10" s="560" t="s">
        <v>841</v>
      </c>
      <c r="C10" s="585">
        <v>1492</v>
      </c>
      <c r="D10" s="585">
        <v>1601</v>
      </c>
      <c r="E10" s="585">
        <v>1535</v>
      </c>
      <c r="F10" s="766"/>
    </row>
    <row r="11" spans="1:6" s="555" customFormat="1" ht="15" customHeight="1" x14ac:dyDescent="0.15">
      <c r="A11" s="763"/>
      <c r="B11" s="560" t="s">
        <v>842</v>
      </c>
      <c r="C11" s="585">
        <v>1472</v>
      </c>
      <c r="D11" s="585">
        <v>1435</v>
      </c>
      <c r="E11" s="585">
        <v>1499</v>
      </c>
      <c r="F11" s="766"/>
    </row>
    <row r="12" spans="1:6" s="555" customFormat="1" ht="15" customHeight="1" x14ac:dyDescent="0.15">
      <c r="A12" s="763"/>
      <c r="B12" s="587" t="s">
        <v>843</v>
      </c>
      <c r="C12" s="588">
        <v>3826</v>
      </c>
      <c r="D12" s="588">
        <v>3905</v>
      </c>
      <c r="E12" s="588">
        <v>3715</v>
      </c>
      <c r="F12" s="766"/>
    </row>
    <row r="13" spans="1:6" s="555" customFormat="1" ht="15" customHeight="1" x14ac:dyDescent="0.15">
      <c r="A13" s="775" t="s">
        <v>844</v>
      </c>
      <c r="B13" s="589" t="s">
        <v>845</v>
      </c>
      <c r="C13" s="590">
        <v>10163</v>
      </c>
      <c r="D13" s="590">
        <v>11074</v>
      </c>
      <c r="E13" s="590">
        <v>11028</v>
      </c>
      <c r="F13" s="765" t="s">
        <v>846</v>
      </c>
    </row>
    <row r="14" spans="1:6" s="555" customFormat="1" ht="15" customHeight="1" x14ac:dyDescent="0.15">
      <c r="A14" s="768"/>
      <c r="B14" s="560" t="s">
        <v>847</v>
      </c>
      <c r="C14" s="588">
        <v>8848</v>
      </c>
      <c r="D14" s="588">
        <v>9420</v>
      </c>
      <c r="E14" s="588">
        <v>9198</v>
      </c>
      <c r="F14" s="766"/>
    </row>
    <row r="15" spans="1:6" s="555" customFormat="1" ht="15" customHeight="1" x14ac:dyDescent="0.15">
      <c r="A15" s="768"/>
      <c r="B15" s="560" t="s">
        <v>848</v>
      </c>
      <c r="C15" s="588">
        <v>5887</v>
      </c>
      <c r="D15" s="588">
        <v>6045</v>
      </c>
      <c r="E15" s="588">
        <v>5783</v>
      </c>
      <c r="F15" s="766"/>
    </row>
    <row r="16" spans="1:6" s="555" customFormat="1" ht="15" customHeight="1" x14ac:dyDescent="0.15">
      <c r="A16" s="768"/>
      <c r="B16" s="587" t="s">
        <v>849</v>
      </c>
      <c r="C16" s="588">
        <v>2793</v>
      </c>
      <c r="D16" s="588">
        <v>2751</v>
      </c>
      <c r="E16" s="588">
        <v>2772</v>
      </c>
      <c r="F16" s="766"/>
    </row>
    <row r="17" spans="1:6" s="555" customFormat="1" ht="15" customHeight="1" x14ac:dyDescent="0.15">
      <c r="A17" s="768"/>
      <c r="B17" s="560" t="s">
        <v>850</v>
      </c>
      <c r="C17" s="588">
        <v>2627</v>
      </c>
      <c r="D17" s="588">
        <v>2542</v>
      </c>
      <c r="E17" s="588">
        <v>2642</v>
      </c>
      <c r="F17" s="766"/>
    </row>
    <row r="18" spans="1:6" s="555" customFormat="1" ht="15" customHeight="1" x14ac:dyDescent="0.15">
      <c r="A18" s="776"/>
      <c r="B18" s="591" t="s">
        <v>811</v>
      </c>
      <c r="C18" s="592">
        <v>6172</v>
      </c>
      <c r="D18" s="592">
        <v>6895</v>
      </c>
      <c r="E18" s="592">
        <v>6133</v>
      </c>
      <c r="F18" s="767"/>
    </row>
    <row r="19" spans="1:6" s="555" customFormat="1" ht="15" customHeight="1" x14ac:dyDescent="0.15">
      <c r="A19" s="768" t="s">
        <v>851</v>
      </c>
      <c r="B19" s="587" t="s">
        <v>852</v>
      </c>
      <c r="C19" s="588">
        <v>13367</v>
      </c>
      <c r="D19" s="588">
        <v>13483</v>
      </c>
      <c r="E19" s="588">
        <v>13477</v>
      </c>
      <c r="F19" s="777"/>
    </row>
    <row r="20" spans="1:6" s="555" customFormat="1" ht="15" customHeight="1" x14ac:dyDescent="0.15">
      <c r="A20" s="768"/>
      <c r="B20" s="560" t="s">
        <v>853</v>
      </c>
      <c r="C20" s="588">
        <v>3982</v>
      </c>
      <c r="D20" s="588">
        <v>3876</v>
      </c>
      <c r="E20" s="588">
        <v>3952</v>
      </c>
      <c r="F20" s="777"/>
    </row>
    <row r="21" spans="1:6" s="555" customFormat="1" ht="15" customHeight="1" x14ac:dyDescent="0.15">
      <c r="A21" s="768"/>
      <c r="B21" s="560" t="s">
        <v>854</v>
      </c>
      <c r="C21" s="588">
        <v>7073</v>
      </c>
      <c r="D21" s="588">
        <v>7187</v>
      </c>
      <c r="E21" s="588">
        <v>7207</v>
      </c>
      <c r="F21" s="777"/>
    </row>
    <row r="22" spans="1:6" s="555" customFormat="1" ht="15" customHeight="1" x14ac:dyDescent="0.15">
      <c r="A22" s="762" t="s">
        <v>855</v>
      </c>
      <c r="B22" s="589" t="s">
        <v>856</v>
      </c>
      <c r="C22" s="590">
        <v>54027</v>
      </c>
      <c r="D22" s="590">
        <v>54435</v>
      </c>
      <c r="E22" s="590">
        <v>54340</v>
      </c>
      <c r="F22" s="765" t="s">
        <v>857</v>
      </c>
    </row>
    <row r="23" spans="1:6" s="555" customFormat="1" ht="15" customHeight="1" x14ac:dyDescent="0.15">
      <c r="A23" s="763"/>
      <c r="B23" s="560"/>
      <c r="C23" s="593">
        <v>66881</v>
      </c>
      <c r="D23" s="593">
        <v>66230</v>
      </c>
      <c r="E23" s="593">
        <v>66706</v>
      </c>
      <c r="F23" s="766"/>
    </row>
    <row r="24" spans="1:6" s="555" customFormat="1" ht="15" customHeight="1" x14ac:dyDescent="0.15">
      <c r="A24" s="763"/>
      <c r="B24" s="560" t="s">
        <v>858</v>
      </c>
      <c r="C24" s="588">
        <v>166455</v>
      </c>
      <c r="D24" s="588">
        <v>175575</v>
      </c>
      <c r="E24" s="588">
        <v>174713</v>
      </c>
      <c r="F24" s="766"/>
    </row>
    <row r="25" spans="1:6" s="555" customFormat="1" ht="15" customHeight="1" x14ac:dyDescent="0.15">
      <c r="A25" s="763"/>
      <c r="B25" s="560"/>
      <c r="C25" s="593">
        <v>176242</v>
      </c>
      <c r="D25" s="593">
        <v>184565</v>
      </c>
      <c r="E25" s="593">
        <v>183510</v>
      </c>
      <c r="F25" s="766"/>
    </row>
    <row r="26" spans="1:6" s="555" customFormat="1" ht="15" customHeight="1" x14ac:dyDescent="0.15">
      <c r="A26" s="763"/>
      <c r="B26" s="560" t="s">
        <v>859</v>
      </c>
      <c r="C26" s="588">
        <v>107286</v>
      </c>
      <c r="D26" s="588">
        <v>107412</v>
      </c>
      <c r="E26" s="588">
        <v>104705</v>
      </c>
      <c r="F26" s="766"/>
    </row>
    <row r="27" spans="1:6" s="555" customFormat="1" ht="15" customHeight="1" x14ac:dyDescent="0.15">
      <c r="A27" s="763"/>
      <c r="B27" s="560"/>
      <c r="C27" s="593">
        <v>107303</v>
      </c>
      <c r="D27" s="593">
        <v>107421</v>
      </c>
      <c r="E27" s="593">
        <v>104720</v>
      </c>
      <c r="F27" s="766"/>
    </row>
    <row r="28" spans="1:6" s="555" customFormat="1" ht="15" customHeight="1" x14ac:dyDescent="0.15">
      <c r="A28" s="763"/>
      <c r="B28" s="560" t="s">
        <v>860</v>
      </c>
      <c r="C28" s="594">
        <v>10525</v>
      </c>
      <c r="D28" s="594">
        <v>10960</v>
      </c>
      <c r="E28" s="594">
        <v>11845</v>
      </c>
      <c r="F28" s="766"/>
    </row>
    <row r="29" spans="1:6" s="555" customFormat="1" ht="15" customHeight="1" x14ac:dyDescent="0.15">
      <c r="A29" s="764"/>
      <c r="B29" s="595"/>
      <c r="C29" s="596">
        <v>18750</v>
      </c>
      <c r="D29" s="596">
        <v>18593</v>
      </c>
      <c r="E29" s="596">
        <v>19602</v>
      </c>
      <c r="F29" s="767"/>
    </row>
    <row r="30" spans="1:6" s="555" customFormat="1" ht="15" customHeight="1" x14ac:dyDescent="0.15">
      <c r="A30" s="768" t="s">
        <v>861</v>
      </c>
      <c r="B30" s="597" t="s">
        <v>862</v>
      </c>
      <c r="C30" s="598" t="s">
        <v>610</v>
      </c>
      <c r="D30" s="598">
        <v>347</v>
      </c>
      <c r="E30" s="598">
        <v>1803</v>
      </c>
      <c r="F30" s="770" t="s">
        <v>863</v>
      </c>
    </row>
    <row r="31" spans="1:6" s="555" customFormat="1" ht="15" customHeight="1" x14ac:dyDescent="0.15">
      <c r="A31" s="768"/>
      <c r="B31" s="597" t="s">
        <v>864</v>
      </c>
      <c r="C31" s="598" t="s">
        <v>610</v>
      </c>
      <c r="D31" s="598">
        <v>2995</v>
      </c>
      <c r="E31" s="598">
        <v>28372</v>
      </c>
      <c r="F31" s="766"/>
    </row>
    <row r="32" spans="1:6" s="555" customFormat="1" ht="15" customHeight="1" x14ac:dyDescent="0.15">
      <c r="A32" s="768"/>
      <c r="B32" s="597" t="s">
        <v>865</v>
      </c>
      <c r="C32" s="598" t="s">
        <v>610</v>
      </c>
      <c r="D32" s="598">
        <v>0</v>
      </c>
      <c r="E32" s="598">
        <v>36</v>
      </c>
      <c r="F32" s="766"/>
    </row>
    <row r="33" spans="1:6" s="555" customFormat="1" ht="15" customHeight="1" x14ac:dyDescent="0.15">
      <c r="A33" s="769"/>
      <c r="B33" s="597" t="s">
        <v>866</v>
      </c>
      <c r="C33" s="598" t="s">
        <v>610</v>
      </c>
      <c r="D33" s="598">
        <v>2766</v>
      </c>
      <c r="E33" s="598">
        <v>27058</v>
      </c>
      <c r="F33" s="766"/>
    </row>
    <row r="34" spans="1:6" s="555" customFormat="1" ht="15" customHeight="1" x14ac:dyDescent="0.15">
      <c r="A34" s="599"/>
      <c r="B34" s="600" t="s">
        <v>867</v>
      </c>
      <c r="C34" s="601">
        <f t="shared" ref="C34:D34" si="0">SUM(C6:C22,C24,C26,C28,C30:C33)</f>
        <v>413720</v>
      </c>
      <c r="D34" s="601">
        <f t="shared" si="0"/>
        <v>432462</v>
      </c>
      <c r="E34" s="601">
        <f>SUM(E6:E22,E24,E26,E28,E30:E33)</f>
        <v>479730</v>
      </c>
      <c r="F34" s="599"/>
    </row>
    <row r="35" spans="1:6" s="555" customFormat="1" ht="15" customHeight="1" thickBot="1" x14ac:dyDescent="0.2">
      <c r="A35" s="602"/>
      <c r="B35" s="603"/>
      <c r="C35" s="604">
        <v>444603</v>
      </c>
      <c r="D35" s="604">
        <v>460889</v>
      </c>
      <c r="E35" s="604">
        <v>508665</v>
      </c>
      <c r="F35" s="602"/>
    </row>
    <row r="36" spans="1:6" s="555" customFormat="1" ht="15" customHeight="1" thickTop="1" x14ac:dyDescent="0.15">
      <c r="B36" s="605" t="s">
        <v>868</v>
      </c>
      <c r="C36" s="588"/>
      <c r="D36" s="588"/>
      <c r="E36" s="588"/>
      <c r="F36" s="606"/>
    </row>
    <row r="37" spans="1:6" s="555" customFormat="1" ht="15" customHeight="1" x14ac:dyDescent="0.15">
      <c r="A37" s="606"/>
      <c r="B37" s="607" t="s">
        <v>869</v>
      </c>
      <c r="C37" s="588">
        <v>3619</v>
      </c>
      <c r="D37" s="588">
        <v>3687</v>
      </c>
      <c r="E37" s="588">
        <v>3818</v>
      </c>
      <c r="F37" s="606"/>
    </row>
    <row r="38" spans="1:6" s="555" customFormat="1" ht="15" customHeight="1" x14ac:dyDescent="0.15">
      <c r="A38" s="582"/>
      <c r="B38" s="608" t="s">
        <v>870</v>
      </c>
      <c r="C38" s="609">
        <v>954</v>
      </c>
      <c r="D38" s="609">
        <v>993</v>
      </c>
      <c r="E38" s="609">
        <v>962</v>
      </c>
      <c r="F38" s="582"/>
    </row>
    <row r="39" spans="1:6" s="555" customFormat="1" ht="15" customHeight="1" x14ac:dyDescent="0.15">
      <c r="A39" s="555" t="s">
        <v>871</v>
      </c>
      <c r="C39" s="78"/>
      <c r="D39" s="78"/>
      <c r="F39" s="78" t="s">
        <v>872</v>
      </c>
    </row>
    <row r="40" spans="1:6" ht="15" customHeight="1" x14ac:dyDescent="0.15">
      <c r="A40" s="555" t="s">
        <v>873</v>
      </c>
      <c r="B40" s="555"/>
    </row>
  </sheetData>
  <mergeCells count="11">
    <mergeCell ref="A22:A29"/>
    <mergeCell ref="F22:F29"/>
    <mergeCell ref="A30:A33"/>
    <mergeCell ref="F30:F33"/>
    <mergeCell ref="A5:B5"/>
    <mergeCell ref="A6:A12"/>
    <mergeCell ref="F6:F12"/>
    <mergeCell ref="A13:A18"/>
    <mergeCell ref="F13:F18"/>
    <mergeCell ref="A19:A21"/>
    <mergeCell ref="F19:F21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G10"/>
  <sheetViews>
    <sheetView zoomScale="110" zoomScaleNormal="110" workbookViewId="0"/>
  </sheetViews>
  <sheetFormatPr defaultColWidth="8.875" defaultRowHeight="15" customHeight="1" x14ac:dyDescent="0.15"/>
  <cols>
    <col min="1" max="1" width="11.25" style="564" customWidth="1"/>
    <col min="2" max="7" width="12.5" style="564" customWidth="1"/>
    <col min="8" max="16384" width="8.875" style="564"/>
  </cols>
  <sheetData>
    <row r="1" spans="1:7" s="239" customFormat="1" ht="15" customHeight="1" x14ac:dyDescent="0.15">
      <c r="A1" s="628" t="s">
        <v>912</v>
      </c>
    </row>
    <row r="2" spans="1:7" s="239" customFormat="1" ht="15" customHeight="1" x14ac:dyDescent="0.15"/>
    <row r="3" spans="1:7" ht="15" customHeight="1" x14ac:dyDescent="0.15">
      <c r="A3" s="55" t="s">
        <v>874</v>
      </c>
      <c r="G3" s="610"/>
    </row>
    <row r="4" spans="1:7" s="555" customFormat="1" ht="15" customHeight="1" x14ac:dyDescent="0.15">
      <c r="A4" s="582"/>
      <c r="C4" s="582"/>
      <c r="D4" s="582"/>
      <c r="F4" s="582"/>
      <c r="G4" s="584" t="s">
        <v>875</v>
      </c>
    </row>
    <row r="5" spans="1:7" s="555" customFormat="1" ht="15" customHeight="1" x14ac:dyDescent="0.15">
      <c r="A5" s="778" t="s">
        <v>876</v>
      </c>
      <c r="B5" s="780" t="s">
        <v>877</v>
      </c>
      <c r="C5" s="772"/>
      <c r="D5" s="780" t="s">
        <v>878</v>
      </c>
      <c r="E5" s="772"/>
      <c r="F5" s="780" t="s">
        <v>879</v>
      </c>
      <c r="G5" s="771"/>
    </row>
    <row r="6" spans="1:7" s="555" customFormat="1" ht="15" customHeight="1" x14ac:dyDescent="0.15">
      <c r="A6" s="779"/>
      <c r="B6" s="611" t="s">
        <v>880</v>
      </c>
      <c r="C6" s="611" t="s">
        <v>881</v>
      </c>
      <c r="D6" s="611" t="s">
        <v>880</v>
      </c>
      <c r="E6" s="611" t="s">
        <v>881</v>
      </c>
      <c r="F6" s="611" t="s">
        <v>880</v>
      </c>
      <c r="G6" s="612" t="s">
        <v>881</v>
      </c>
    </row>
    <row r="7" spans="1:7" s="555" customFormat="1" ht="15" customHeight="1" x14ac:dyDescent="0.15">
      <c r="A7" s="256" t="s">
        <v>395</v>
      </c>
      <c r="B7" s="613">
        <v>5</v>
      </c>
      <c r="C7" s="614">
        <v>144</v>
      </c>
      <c r="D7" s="614">
        <v>8</v>
      </c>
      <c r="E7" s="614">
        <v>191</v>
      </c>
      <c r="F7" s="614">
        <v>13</v>
      </c>
      <c r="G7" s="614">
        <v>335</v>
      </c>
    </row>
    <row r="8" spans="1:7" s="555" customFormat="1" ht="15" customHeight="1" x14ac:dyDescent="0.15">
      <c r="A8" s="48">
        <v>27</v>
      </c>
      <c r="B8" s="613">
        <v>5</v>
      </c>
      <c r="C8" s="614">
        <v>135</v>
      </c>
      <c r="D8" s="614">
        <v>8</v>
      </c>
      <c r="E8" s="614">
        <v>213</v>
      </c>
      <c r="F8" s="614">
        <v>13</v>
      </c>
      <c r="G8" s="614">
        <v>348</v>
      </c>
    </row>
    <row r="9" spans="1:7" s="555" customFormat="1" ht="15" customHeight="1" x14ac:dyDescent="0.15">
      <c r="A9" s="49">
        <v>28</v>
      </c>
      <c r="B9" s="615">
        <v>5</v>
      </c>
      <c r="C9" s="616">
        <v>136</v>
      </c>
      <c r="D9" s="616">
        <v>8</v>
      </c>
      <c r="E9" s="616">
        <v>185</v>
      </c>
      <c r="F9" s="616">
        <v>13</v>
      </c>
      <c r="G9" s="616">
        <v>321</v>
      </c>
    </row>
    <row r="10" spans="1:7" s="555" customFormat="1" ht="15" customHeight="1" x14ac:dyDescent="0.15">
      <c r="G10" s="78" t="s">
        <v>784</v>
      </c>
    </row>
  </sheetData>
  <mergeCells count="4">
    <mergeCell ref="A5:A6"/>
    <mergeCell ref="B5:C5"/>
    <mergeCell ref="D5:E5"/>
    <mergeCell ref="F5:G5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D16"/>
  <sheetViews>
    <sheetView zoomScale="110" zoomScaleNormal="110" workbookViewId="0"/>
  </sheetViews>
  <sheetFormatPr defaultColWidth="8.75" defaultRowHeight="15" customHeight="1" x14ac:dyDescent="0.15"/>
  <cols>
    <col min="1" max="1" width="52.5" style="130" customWidth="1"/>
    <col min="2" max="4" width="11.25" style="130" customWidth="1"/>
    <col min="5" max="16384" width="8.75" style="130"/>
  </cols>
  <sheetData>
    <row r="1" spans="1:4" s="239" customFormat="1" ht="15" customHeight="1" x14ac:dyDescent="0.15">
      <c r="A1" s="628" t="s">
        <v>912</v>
      </c>
    </row>
    <row r="2" spans="1:4" s="239" customFormat="1" ht="15" customHeight="1" x14ac:dyDescent="0.15"/>
    <row r="3" spans="1:4" ht="15" customHeight="1" x14ac:dyDescent="0.15">
      <c r="A3" s="238" t="s">
        <v>882</v>
      </c>
      <c r="D3" s="267"/>
    </row>
    <row r="4" spans="1:4" ht="15" customHeight="1" x14ac:dyDescent="0.15">
      <c r="A4" s="617" t="s">
        <v>883</v>
      </c>
      <c r="D4" s="618"/>
    </row>
    <row r="5" spans="1:4" s="53" customFormat="1" ht="15" customHeight="1" x14ac:dyDescent="0.15">
      <c r="A5" s="254" t="s">
        <v>884</v>
      </c>
      <c r="B5" s="133" t="s">
        <v>885</v>
      </c>
      <c r="C5" s="133" t="s">
        <v>886</v>
      </c>
      <c r="D5" s="134" t="s">
        <v>887</v>
      </c>
    </row>
    <row r="6" spans="1:4" s="53" customFormat="1" ht="15" customHeight="1" x14ac:dyDescent="0.15">
      <c r="A6" s="619" t="s">
        <v>888</v>
      </c>
      <c r="B6" s="620" t="s">
        <v>889</v>
      </c>
      <c r="C6" s="135" t="s">
        <v>890</v>
      </c>
      <c r="D6" s="621">
        <v>20033</v>
      </c>
    </row>
    <row r="7" spans="1:4" s="53" customFormat="1" ht="15" customHeight="1" x14ac:dyDescent="0.15">
      <c r="A7" s="622" t="s">
        <v>891</v>
      </c>
      <c r="B7" s="623" t="s">
        <v>892</v>
      </c>
      <c r="C7" s="135" t="s">
        <v>893</v>
      </c>
      <c r="D7" s="621">
        <v>36631</v>
      </c>
    </row>
    <row r="8" spans="1:4" s="53" customFormat="1" ht="15" customHeight="1" x14ac:dyDescent="0.15">
      <c r="A8" s="622" t="s">
        <v>894</v>
      </c>
      <c r="B8" s="623" t="s">
        <v>895</v>
      </c>
      <c r="C8" s="140" t="s">
        <v>896</v>
      </c>
      <c r="D8" s="624" t="s">
        <v>897</v>
      </c>
    </row>
    <row r="9" spans="1:4" s="53" customFormat="1" ht="15" customHeight="1" x14ac:dyDescent="0.15">
      <c r="A9" s="622" t="s">
        <v>898</v>
      </c>
      <c r="B9" s="623" t="s">
        <v>899</v>
      </c>
      <c r="C9" s="135" t="s">
        <v>893</v>
      </c>
      <c r="D9" s="621">
        <v>22706</v>
      </c>
    </row>
    <row r="10" spans="1:4" s="53" customFormat="1" ht="15" customHeight="1" x14ac:dyDescent="0.15">
      <c r="A10" s="622" t="s">
        <v>900</v>
      </c>
      <c r="B10" s="623" t="s">
        <v>899</v>
      </c>
      <c r="C10" s="135" t="s">
        <v>893</v>
      </c>
      <c r="D10" s="621">
        <v>24847</v>
      </c>
    </row>
    <row r="11" spans="1:4" s="53" customFormat="1" ht="15" customHeight="1" x14ac:dyDescent="0.15">
      <c r="A11" s="622" t="s">
        <v>901</v>
      </c>
      <c r="B11" s="623" t="s">
        <v>902</v>
      </c>
      <c r="C11" s="135" t="s">
        <v>903</v>
      </c>
      <c r="D11" s="621" t="s">
        <v>904</v>
      </c>
    </row>
    <row r="12" spans="1:4" s="53" customFormat="1" ht="15" customHeight="1" x14ac:dyDescent="0.15">
      <c r="A12" s="622" t="s">
        <v>905</v>
      </c>
      <c r="B12" s="623" t="s">
        <v>902</v>
      </c>
      <c r="C12" s="135" t="s">
        <v>893</v>
      </c>
      <c r="D12" s="621">
        <v>25659</v>
      </c>
    </row>
    <row r="13" spans="1:4" s="53" customFormat="1" ht="15" customHeight="1" x14ac:dyDescent="0.15">
      <c r="A13" s="622" t="s">
        <v>906</v>
      </c>
      <c r="B13" s="623" t="s">
        <v>902</v>
      </c>
      <c r="C13" s="135" t="s">
        <v>893</v>
      </c>
      <c r="D13" s="621">
        <v>29580</v>
      </c>
    </row>
    <row r="14" spans="1:4" s="53" customFormat="1" ht="15" customHeight="1" x14ac:dyDescent="0.15">
      <c r="A14" s="622" t="s">
        <v>907</v>
      </c>
      <c r="B14" s="623" t="s">
        <v>902</v>
      </c>
      <c r="C14" s="135" t="s">
        <v>893</v>
      </c>
      <c r="D14" s="621">
        <v>36609</v>
      </c>
    </row>
    <row r="15" spans="1:4" s="53" customFormat="1" ht="15" customHeight="1" x14ac:dyDescent="0.15">
      <c r="A15" s="625" t="s">
        <v>908</v>
      </c>
      <c r="B15" s="626"/>
      <c r="C15" s="134" t="s">
        <v>909</v>
      </c>
      <c r="D15" s="627" t="s">
        <v>910</v>
      </c>
    </row>
    <row r="16" spans="1:4" s="53" customFormat="1" ht="15" customHeight="1" x14ac:dyDescent="0.15">
      <c r="D16" s="54" t="s">
        <v>911</v>
      </c>
    </row>
  </sheetData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34"/>
  <sheetViews>
    <sheetView zoomScale="110" zoomScaleNormal="110" zoomScaleSheetLayoutView="100" workbookViewId="0"/>
  </sheetViews>
  <sheetFormatPr defaultColWidth="9" defaultRowHeight="15" customHeight="1" x14ac:dyDescent="0.15"/>
  <cols>
    <col min="1" max="1" width="22.5" style="56" customWidth="1"/>
    <col min="2" max="4" width="21.25" style="56" customWidth="1"/>
    <col min="5" max="16384" width="9" style="56"/>
  </cols>
  <sheetData>
    <row r="1" spans="1:5" s="239" customFormat="1" ht="15" customHeight="1" x14ac:dyDescent="0.15">
      <c r="A1" s="628" t="s">
        <v>912</v>
      </c>
    </row>
    <row r="2" spans="1:5" s="239" customFormat="1" ht="15" customHeight="1" x14ac:dyDescent="0.15"/>
    <row r="3" spans="1:5" ht="15" customHeight="1" x14ac:dyDescent="0.15">
      <c r="A3" s="55" t="s">
        <v>49</v>
      </c>
      <c r="B3" s="55"/>
      <c r="C3" s="55"/>
      <c r="D3" s="55"/>
    </row>
    <row r="4" spans="1:5" s="60" customFormat="1" ht="15" customHeight="1" x14ac:dyDescent="0.15">
      <c r="A4" s="57"/>
      <c r="B4" s="58"/>
      <c r="C4" s="58"/>
      <c r="D4" s="59" t="s">
        <v>29</v>
      </c>
    </row>
    <row r="5" spans="1:5" s="65" customFormat="1" ht="15" customHeight="1" x14ac:dyDescent="0.15">
      <c r="A5" s="61" t="s">
        <v>50</v>
      </c>
      <c r="B5" s="62" t="s">
        <v>51</v>
      </c>
      <c r="C5" s="62" t="s">
        <v>52</v>
      </c>
      <c r="D5" s="63" t="s">
        <v>53</v>
      </c>
      <c r="E5" s="64"/>
    </row>
    <row r="6" spans="1:5" s="58" customFormat="1" ht="15" customHeight="1" x14ac:dyDescent="0.15">
      <c r="A6" s="66" t="s">
        <v>54</v>
      </c>
      <c r="B6" s="67">
        <v>93</v>
      </c>
      <c r="C6" s="67">
        <v>49</v>
      </c>
      <c r="D6" s="67">
        <v>57</v>
      </c>
    </row>
    <row r="7" spans="1:5" s="58" customFormat="1" ht="15" customHeight="1" x14ac:dyDescent="0.15">
      <c r="A7" s="68" t="s">
        <v>55</v>
      </c>
      <c r="B7" s="69">
        <v>46</v>
      </c>
      <c r="C7" s="69">
        <v>56</v>
      </c>
      <c r="D7" s="69">
        <v>74</v>
      </c>
    </row>
    <row r="8" spans="1:5" s="58" customFormat="1" ht="15" customHeight="1" x14ac:dyDescent="0.15">
      <c r="A8" s="68" t="s">
        <v>56</v>
      </c>
      <c r="B8" s="69">
        <v>52</v>
      </c>
      <c r="C8" s="69">
        <v>61</v>
      </c>
      <c r="D8" s="69">
        <v>54</v>
      </c>
    </row>
    <row r="9" spans="1:5" s="58" customFormat="1" ht="15" customHeight="1" x14ac:dyDescent="0.15">
      <c r="A9" s="68" t="s">
        <v>57</v>
      </c>
      <c r="B9" s="69">
        <v>22</v>
      </c>
      <c r="C9" s="69">
        <v>13</v>
      </c>
      <c r="D9" s="69">
        <v>22</v>
      </c>
    </row>
    <row r="10" spans="1:5" s="58" customFormat="1" ht="15" customHeight="1" x14ac:dyDescent="0.15">
      <c r="A10" s="68" t="s">
        <v>58</v>
      </c>
      <c r="B10" s="69">
        <v>71</v>
      </c>
      <c r="C10" s="69">
        <v>54</v>
      </c>
      <c r="D10" s="69">
        <v>44</v>
      </c>
    </row>
    <row r="11" spans="1:5" s="60" customFormat="1" ht="15" customHeight="1" x14ac:dyDescent="0.15">
      <c r="A11" s="68" t="s">
        <v>59</v>
      </c>
      <c r="B11" s="69">
        <v>19</v>
      </c>
      <c r="C11" s="69">
        <v>29</v>
      </c>
      <c r="D11" s="69">
        <v>34</v>
      </c>
    </row>
    <row r="12" spans="1:5" s="60" customFormat="1" ht="15" customHeight="1" x14ac:dyDescent="0.15">
      <c r="A12" s="68" t="s">
        <v>60</v>
      </c>
      <c r="B12" s="69">
        <v>103</v>
      </c>
      <c r="C12" s="69">
        <v>88</v>
      </c>
      <c r="D12" s="69">
        <v>103</v>
      </c>
    </row>
    <row r="13" spans="1:5" s="60" customFormat="1" ht="15" customHeight="1" x14ac:dyDescent="0.15">
      <c r="A13" s="68" t="s">
        <v>61</v>
      </c>
      <c r="B13" s="69">
        <v>35</v>
      </c>
      <c r="C13" s="69">
        <v>38</v>
      </c>
      <c r="D13" s="69">
        <v>40</v>
      </c>
    </row>
    <row r="14" spans="1:5" s="60" customFormat="1" ht="15" customHeight="1" x14ac:dyDescent="0.15">
      <c r="A14" s="70" t="s">
        <v>62</v>
      </c>
      <c r="B14" s="69">
        <v>50</v>
      </c>
      <c r="C14" s="69">
        <v>52</v>
      </c>
      <c r="D14" s="69">
        <v>50</v>
      </c>
    </row>
    <row r="15" spans="1:5" s="60" customFormat="1" ht="15" customHeight="1" x14ac:dyDescent="0.15">
      <c r="A15" s="68" t="s">
        <v>63</v>
      </c>
      <c r="B15" s="69">
        <v>1</v>
      </c>
      <c r="C15" s="69">
        <v>0</v>
      </c>
      <c r="D15" s="69">
        <v>1</v>
      </c>
    </row>
    <row r="16" spans="1:5" s="60" customFormat="1" ht="15" customHeight="1" x14ac:dyDescent="0.15">
      <c r="A16" s="71" t="s">
        <v>64</v>
      </c>
      <c r="B16" s="72">
        <v>492</v>
      </c>
      <c r="C16" s="72">
        <v>440</v>
      </c>
      <c r="D16" s="72">
        <v>479</v>
      </c>
    </row>
    <row r="17" spans="1:4" s="60" customFormat="1" ht="15" customHeight="1" x14ac:dyDescent="0.15">
      <c r="A17" s="68" t="s">
        <v>65</v>
      </c>
      <c r="B17" s="69">
        <v>13</v>
      </c>
      <c r="C17" s="69">
        <v>11</v>
      </c>
      <c r="D17" s="69">
        <v>5</v>
      </c>
    </row>
    <row r="18" spans="1:4" s="60" customFormat="1" ht="15" customHeight="1" x14ac:dyDescent="0.15">
      <c r="A18" s="73" t="s">
        <v>66</v>
      </c>
      <c r="B18" s="69">
        <v>68</v>
      </c>
      <c r="C18" s="69">
        <v>97</v>
      </c>
      <c r="D18" s="69">
        <v>81</v>
      </c>
    </row>
    <row r="19" spans="1:4" s="60" customFormat="1" ht="15" customHeight="1" x14ac:dyDescent="0.15">
      <c r="A19" s="70" t="s">
        <v>67</v>
      </c>
      <c r="B19" s="69">
        <v>52</v>
      </c>
      <c r="C19" s="69">
        <v>51</v>
      </c>
      <c r="D19" s="69">
        <v>74</v>
      </c>
    </row>
    <row r="20" spans="1:4" s="60" customFormat="1" ht="15" customHeight="1" x14ac:dyDescent="0.15">
      <c r="A20" s="68" t="s">
        <v>68</v>
      </c>
      <c r="B20" s="69">
        <v>18</v>
      </c>
      <c r="C20" s="69">
        <v>19</v>
      </c>
      <c r="D20" s="69">
        <v>12</v>
      </c>
    </row>
    <row r="21" spans="1:4" s="60" customFormat="1" ht="15" customHeight="1" x14ac:dyDescent="0.15">
      <c r="A21" s="68" t="s">
        <v>69</v>
      </c>
      <c r="B21" s="69">
        <v>4</v>
      </c>
      <c r="C21" s="69">
        <v>0</v>
      </c>
      <c r="D21" s="69">
        <v>2</v>
      </c>
    </row>
    <row r="22" spans="1:4" s="60" customFormat="1" ht="15" customHeight="1" x14ac:dyDescent="0.15">
      <c r="A22" s="68" t="s">
        <v>70</v>
      </c>
      <c r="B22" s="69">
        <v>5</v>
      </c>
      <c r="C22" s="69">
        <v>9</v>
      </c>
      <c r="D22" s="69">
        <v>3</v>
      </c>
    </row>
    <row r="23" spans="1:4" s="60" customFormat="1" ht="15" customHeight="1" x14ac:dyDescent="0.15">
      <c r="A23" s="70" t="s">
        <v>71</v>
      </c>
      <c r="B23" s="69">
        <v>181</v>
      </c>
      <c r="C23" s="69">
        <v>149</v>
      </c>
      <c r="D23" s="69">
        <v>138</v>
      </c>
    </row>
    <row r="24" spans="1:4" s="60" customFormat="1" ht="15" customHeight="1" x14ac:dyDescent="0.15">
      <c r="A24" s="70" t="s">
        <v>72</v>
      </c>
      <c r="B24" s="69">
        <v>418</v>
      </c>
      <c r="C24" s="69">
        <v>468</v>
      </c>
      <c r="D24" s="69">
        <v>376</v>
      </c>
    </row>
    <row r="25" spans="1:4" s="60" customFormat="1" ht="15" customHeight="1" x14ac:dyDescent="0.15">
      <c r="A25" s="68" t="s">
        <v>73</v>
      </c>
      <c r="B25" s="69">
        <v>10</v>
      </c>
      <c r="C25" s="69">
        <v>9</v>
      </c>
      <c r="D25" s="69">
        <v>6</v>
      </c>
    </row>
    <row r="26" spans="1:4" s="60" customFormat="1" ht="15" customHeight="1" x14ac:dyDescent="0.15">
      <c r="A26" s="70" t="s">
        <v>74</v>
      </c>
      <c r="B26" s="69">
        <v>39</v>
      </c>
      <c r="C26" s="69">
        <v>40</v>
      </c>
      <c r="D26" s="69">
        <v>44</v>
      </c>
    </row>
    <row r="27" spans="1:4" s="60" customFormat="1" ht="15" customHeight="1" x14ac:dyDescent="0.15">
      <c r="A27" s="70" t="s">
        <v>75</v>
      </c>
      <c r="B27" s="69">
        <v>37</v>
      </c>
      <c r="C27" s="69">
        <v>39</v>
      </c>
      <c r="D27" s="69">
        <v>68</v>
      </c>
    </row>
    <row r="28" spans="1:4" s="60" customFormat="1" ht="15" customHeight="1" x14ac:dyDescent="0.15">
      <c r="A28" s="68" t="s">
        <v>76</v>
      </c>
      <c r="B28" s="69">
        <v>59</v>
      </c>
      <c r="C28" s="69">
        <v>59</v>
      </c>
      <c r="D28" s="69">
        <v>56</v>
      </c>
    </row>
    <row r="29" spans="1:4" s="60" customFormat="1" ht="15" customHeight="1" x14ac:dyDescent="0.15">
      <c r="A29" s="70" t="s">
        <v>77</v>
      </c>
      <c r="B29" s="69">
        <v>12</v>
      </c>
      <c r="C29" s="69">
        <v>8</v>
      </c>
      <c r="D29" s="69">
        <v>11</v>
      </c>
    </row>
    <row r="30" spans="1:4" s="60" customFormat="1" ht="15" customHeight="1" x14ac:dyDescent="0.15">
      <c r="A30" s="70" t="s">
        <v>78</v>
      </c>
      <c r="B30" s="69">
        <v>2</v>
      </c>
      <c r="C30" s="69">
        <v>2</v>
      </c>
      <c r="D30" s="69">
        <v>2</v>
      </c>
    </row>
    <row r="31" spans="1:4" s="60" customFormat="1" ht="15" customHeight="1" x14ac:dyDescent="0.15">
      <c r="A31" s="71" t="s">
        <v>79</v>
      </c>
      <c r="B31" s="72">
        <v>918</v>
      </c>
      <c r="C31" s="72">
        <v>961</v>
      </c>
      <c r="D31" s="72">
        <v>878</v>
      </c>
    </row>
    <row r="32" spans="1:4" s="60" customFormat="1" ht="15" customHeight="1" x14ac:dyDescent="0.15">
      <c r="A32" s="74" t="s">
        <v>80</v>
      </c>
      <c r="B32" s="75">
        <v>5</v>
      </c>
      <c r="C32" s="75">
        <v>10</v>
      </c>
      <c r="D32" s="75">
        <v>7</v>
      </c>
    </row>
    <row r="33" spans="1:4" s="60" customFormat="1" ht="15" customHeight="1" x14ac:dyDescent="0.15">
      <c r="A33" s="76" t="s">
        <v>81</v>
      </c>
      <c r="B33" s="77">
        <v>1415</v>
      </c>
      <c r="C33" s="77">
        <v>1411</v>
      </c>
      <c r="D33" s="77">
        <v>1364</v>
      </c>
    </row>
    <row r="34" spans="1:4" s="60" customFormat="1" ht="15.75" customHeight="1" x14ac:dyDescent="0.15">
      <c r="A34" s="58"/>
      <c r="B34" s="58"/>
      <c r="C34" s="58"/>
      <c r="D34" s="78" t="s">
        <v>48</v>
      </c>
    </row>
  </sheetData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63"/>
  <sheetViews>
    <sheetView zoomScale="110" zoomScaleNormal="110" workbookViewId="0"/>
  </sheetViews>
  <sheetFormatPr defaultColWidth="8.75" defaultRowHeight="15" customHeight="1" x14ac:dyDescent="0.15"/>
  <cols>
    <col min="1" max="1" width="30" style="80" customWidth="1"/>
    <col min="2" max="4" width="18.75" style="80" customWidth="1"/>
    <col min="5" max="16384" width="8.75" style="80"/>
  </cols>
  <sheetData>
    <row r="1" spans="1:4" s="239" customFormat="1" ht="15" customHeight="1" x14ac:dyDescent="0.15">
      <c r="A1" s="628" t="s">
        <v>912</v>
      </c>
    </row>
    <row r="2" spans="1:4" s="239" customFormat="1" ht="15" customHeight="1" x14ac:dyDescent="0.15"/>
    <row r="3" spans="1:4" ht="15" customHeight="1" x14ac:dyDescent="0.15">
      <c r="A3" s="79" t="s">
        <v>82</v>
      </c>
    </row>
    <row r="4" spans="1:4" s="84" customFormat="1" ht="15" customHeight="1" x14ac:dyDescent="0.15">
      <c r="A4" s="81" t="s">
        <v>2</v>
      </c>
      <c r="B4" s="82"/>
      <c r="C4" s="82"/>
      <c r="D4" s="83" t="s">
        <v>83</v>
      </c>
    </row>
    <row r="5" spans="1:4" s="84" customFormat="1" ht="15" customHeight="1" x14ac:dyDescent="0.15">
      <c r="A5" s="85" t="s">
        <v>84</v>
      </c>
      <c r="B5" s="86" t="s">
        <v>85</v>
      </c>
      <c r="C5" s="86" t="s">
        <v>86</v>
      </c>
      <c r="D5" s="86" t="s">
        <v>86</v>
      </c>
    </row>
    <row r="6" spans="1:4" s="84" customFormat="1" ht="13.5" customHeight="1" x14ac:dyDescent="0.15">
      <c r="A6" s="87" t="s">
        <v>87</v>
      </c>
      <c r="B6" s="88">
        <v>102</v>
      </c>
      <c r="C6" s="88">
        <v>102</v>
      </c>
      <c r="D6" s="88">
        <v>101</v>
      </c>
    </row>
    <row r="7" spans="1:4" s="84" customFormat="1" ht="13.5" customHeight="1" x14ac:dyDescent="0.15">
      <c r="A7" s="87" t="s">
        <v>88</v>
      </c>
      <c r="B7" s="89">
        <v>2.14</v>
      </c>
      <c r="C7" s="89">
        <v>1.97</v>
      </c>
      <c r="D7" s="89">
        <v>2.1</v>
      </c>
    </row>
    <row r="8" spans="1:4" s="84" customFormat="1" ht="13.5" customHeight="1" x14ac:dyDescent="0.15">
      <c r="A8" s="87" t="s">
        <v>89</v>
      </c>
      <c r="B8" s="89">
        <v>1.02</v>
      </c>
      <c r="C8" s="89">
        <v>0.99</v>
      </c>
      <c r="D8" s="89">
        <v>0.94</v>
      </c>
    </row>
    <row r="9" spans="1:4" s="84" customFormat="1" ht="13.5" customHeight="1" x14ac:dyDescent="0.15">
      <c r="A9" s="90" t="s">
        <v>90</v>
      </c>
      <c r="B9" s="91">
        <v>58.1</v>
      </c>
      <c r="C9" s="91">
        <v>57.6</v>
      </c>
      <c r="D9" s="91">
        <v>56.9</v>
      </c>
    </row>
    <row r="10" spans="1:4" s="84" customFormat="1" ht="13.5" customHeight="1" x14ac:dyDescent="0.15">
      <c r="A10" s="92" t="s">
        <v>91</v>
      </c>
      <c r="B10" s="93">
        <v>283779</v>
      </c>
      <c r="C10" s="93">
        <v>244158</v>
      </c>
      <c r="D10" s="93">
        <v>256398</v>
      </c>
    </row>
    <row r="11" spans="1:4" s="84" customFormat="1" ht="13.5" customHeight="1" x14ac:dyDescent="0.15">
      <c r="A11" s="94" t="s">
        <v>92</v>
      </c>
      <c r="B11" s="95">
        <v>62446</v>
      </c>
      <c r="C11" s="95">
        <v>63165</v>
      </c>
      <c r="D11" s="95">
        <v>62505</v>
      </c>
    </row>
    <row r="12" spans="1:4" s="84" customFormat="1" ht="13.5" customHeight="1" x14ac:dyDescent="0.15">
      <c r="A12" s="96" t="s">
        <v>93</v>
      </c>
      <c r="B12" s="97">
        <v>5091</v>
      </c>
      <c r="C12" s="97">
        <v>4542</v>
      </c>
      <c r="D12" s="97">
        <v>4532</v>
      </c>
    </row>
    <row r="13" spans="1:4" s="84" customFormat="1" ht="13.5" customHeight="1" x14ac:dyDescent="0.15">
      <c r="A13" s="96" t="s">
        <v>94</v>
      </c>
      <c r="B13" s="97">
        <v>4554</v>
      </c>
      <c r="C13" s="97">
        <v>4601</v>
      </c>
      <c r="D13" s="97">
        <v>4172</v>
      </c>
    </row>
    <row r="14" spans="1:4" s="84" customFormat="1" ht="13.5" customHeight="1" x14ac:dyDescent="0.15">
      <c r="A14" s="96" t="s">
        <v>95</v>
      </c>
      <c r="B14" s="97">
        <v>4995</v>
      </c>
      <c r="C14" s="97">
        <v>4485</v>
      </c>
      <c r="D14" s="97">
        <v>4612</v>
      </c>
    </row>
    <row r="15" spans="1:4" s="84" customFormat="1" ht="13.5" customHeight="1" x14ac:dyDescent="0.15">
      <c r="A15" s="96" t="s">
        <v>96</v>
      </c>
      <c r="B15" s="97">
        <v>3091</v>
      </c>
      <c r="C15" s="97">
        <v>2666</v>
      </c>
      <c r="D15" s="97">
        <v>2823</v>
      </c>
    </row>
    <row r="16" spans="1:4" s="84" customFormat="1" ht="13.5" customHeight="1" x14ac:dyDescent="0.15">
      <c r="A16" s="96" t="s">
        <v>97</v>
      </c>
      <c r="B16" s="97">
        <v>7259</v>
      </c>
      <c r="C16" s="97">
        <v>7065</v>
      </c>
      <c r="D16" s="97">
        <v>6917</v>
      </c>
    </row>
    <row r="17" spans="1:4" s="84" customFormat="1" ht="13.5" customHeight="1" x14ac:dyDescent="0.15">
      <c r="A17" s="96" t="s">
        <v>98</v>
      </c>
      <c r="B17" s="97">
        <v>2393</v>
      </c>
      <c r="C17" s="97">
        <v>2324</v>
      </c>
      <c r="D17" s="97">
        <v>2556</v>
      </c>
    </row>
    <row r="18" spans="1:4" s="84" customFormat="1" ht="13.5" customHeight="1" x14ac:dyDescent="0.15">
      <c r="A18" s="96" t="s">
        <v>99</v>
      </c>
      <c r="B18" s="97">
        <v>2813</v>
      </c>
      <c r="C18" s="97">
        <v>2522</v>
      </c>
      <c r="D18" s="97">
        <v>2464</v>
      </c>
    </row>
    <row r="19" spans="1:4" s="84" customFormat="1" ht="13.5" customHeight="1" x14ac:dyDescent="0.15">
      <c r="A19" s="96" t="s">
        <v>100</v>
      </c>
      <c r="B19" s="97">
        <v>4391</v>
      </c>
      <c r="C19" s="97">
        <v>4611</v>
      </c>
      <c r="D19" s="97">
        <v>4096</v>
      </c>
    </row>
    <row r="20" spans="1:4" s="84" customFormat="1" ht="13.5" customHeight="1" x14ac:dyDescent="0.15">
      <c r="A20" s="96" t="s">
        <v>101</v>
      </c>
      <c r="B20" s="97">
        <v>7861</v>
      </c>
      <c r="C20" s="97">
        <v>8446</v>
      </c>
      <c r="D20" s="97">
        <v>8295</v>
      </c>
    </row>
    <row r="21" spans="1:4" s="84" customFormat="1" ht="13.5" customHeight="1" x14ac:dyDescent="0.15">
      <c r="A21" s="96" t="s">
        <v>102</v>
      </c>
      <c r="B21" s="97">
        <v>3608</v>
      </c>
      <c r="C21" s="97">
        <v>3290</v>
      </c>
      <c r="D21" s="97">
        <v>3757</v>
      </c>
    </row>
    <row r="22" spans="1:4" s="84" customFormat="1" ht="13.5" customHeight="1" x14ac:dyDescent="0.15">
      <c r="A22" s="96" t="s">
        <v>103</v>
      </c>
      <c r="B22" s="97">
        <v>2434</v>
      </c>
      <c r="C22" s="97">
        <v>2646</v>
      </c>
      <c r="D22" s="97">
        <v>2744</v>
      </c>
    </row>
    <row r="23" spans="1:4" s="84" customFormat="1" ht="13.5" customHeight="1" x14ac:dyDescent="0.15">
      <c r="A23" s="96" t="s">
        <v>104</v>
      </c>
      <c r="B23" s="97">
        <v>13957</v>
      </c>
      <c r="C23" s="97">
        <v>15968</v>
      </c>
      <c r="D23" s="97">
        <v>15537</v>
      </c>
    </row>
    <row r="24" spans="1:4" s="84" customFormat="1" ht="13.5" customHeight="1" x14ac:dyDescent="0.15">
      <c r="A24" s="94" t="s">
        <v>105</v>
      </c>
      <c r="B24" s="95">
        <v>31088</v>
      </c>
      <c r="C24" s="95">
        <v>26683</v>
      </c>
      <c r="D24" s="95">
        <v>32139</v>
      </c>
    </row>
    <row r="25" spans="1:4" s="84" customFormat="1" ht="13.5" customHeight="1" x14ac:dyDescent="0.15">
      <c r="A25" s="96" t="s">
        <v>106</v>
      </c>
      <c r="B25" s="97">
        <v>22554</v>
      </c>
      <c r="C25" s="97">
        <v>22390</v>
      </c>
      <c r="D25" s="97">
        <v>25555</v>
      </c>
    </row>
    <row r="26" spans="1:4" s="84" customFormat="1" ht="13.5" customHeight="1" x14ac:dyDescent="0.15">
      <c r="A26" s="96" t="s">
        <v>107</v>
      </c>
      <c r="B26" s="97">
        <v>8533</v>
      </c>
      <c r="C26" s="97">
        <v>4293</v>
      </c>
      <c r="D26" s="97">
        <v>6585</v>
      </c>
    </row>
    <row r="27" spans="1:4" s="84" customFormat="1" ht="13.5" customHeight="1" x14ac:dyDescent="0.15">
      <c r="A27" s="94" t="s">
        <v>108</v>
      </c>
      <c r="B27" s="95">
        <v>20300</v>
      </c>
      <c r="C27" s="95">
        <v>19045</v>
      </c>
      <c r="D27" s="95">
        <v>17496</v>
      </c>
    </row>
    <row r="28" spans="1:4" s="84" customFormat="1" ht="13.5" customHeight="1" x14ac:dyDescent="0.15">
      <c r="A28" s="96" t="s">
        <v>109</v>
      </c>
      <c r="B28" s="97">
        <v>15183</v>
      </c>
      <c r="C28" s="97">
        <v>14212</v>
      </c>
      <c r="D28" s="97">
        <v>12303</v>
      </c>
    </row>
    <row r="29" spans="1:4" s="84" customFormat="1" ht="13.5" customHeight="1" x14ac:dyDescent="0.15">
      <c r="A29" s="96" t="s">
        <v>110</v>
      </c>
      <c r="B29" s="97">
        <v>559</v>
      </c>
      <c r="C29" s="97">
        <v>448</v>
      </c>
      <c r="D29" s="97">
        <v>341</v>
      </c>
    </row>
    <row r="30" spans="1:4" s="84" customFormat="1" ht="13.5" customHeight="1" x14ac:dyDescent="0.15">
      <c r="A30" s="96" t="s">
        <v>111</v>
      </c>
      <c r="B30" s="97">
        <v>4557</v>
      </c>
      <c r="C30" s="97">
        <v>4386</v>
      </c>
      <c r="D30" s="97">
        <v>4853</v>
      </c>
    </row>
    <row r="31" spans="1:4" s="84" customFormat="1" ht="13.5" customHeight="1" x14ac:dyDescent="0.15">
      <c r="A31" s="94" t="s">
        <v>112</v>
      </c>
      <c r="B31" s="95">
        <v>10472</v>
      </c>
      <c r="C31" s="95">
        <v>7406</v>
      </c>
      <c r="D31" s="95">
        <v>7209</v>
      </c>
    </row>
    <row r="32" spans="1:4" s="84" customFormat="1" ht="13.5" customHeight="1" x14ac:dyDescent="0.15">
      <c r="A32" s="96" t="s">
        <v>113</v>
      </c>
      <c r="B32" s="97">
        <v>3605</v>
      </c>
      <c r="C32" s="97">
        <v>1839</v>
      </c>
      <c r="D32" s="97">
        <v>2084</v>
      </c>
    </row>
    <row r="33" spans="1:4" s="84" customFormat="1" ht="13.5" customHeight="1" x14ac:dyDescent="0.15">
      <c r="A33" s="96" t="s">
        <v>114</v>
      </c>
      <c r="B33" s="97">
        <v>6867</v>
      </c>
      <c r="C33" s="97">
        <v>5567</v>
      </c>
      <c r="D33" s="97">
        <v>5124</v>
      </c>
    </row>
    <row r="34" spans="1:4" s="84" customFormat="1" ht="13.5" customHeight="1" x14ac:dyDescent="0.15">
      <c r="A34" s="94" t="s">
        <v>115</v>
      </c>
      <c r="B34" s="95">
        <v>13584</v>
      </c>
      <c r="C34" s="95">
        <v>12365</v>
      </c>
      <c r="D34" s="95">
        <v>9634</v>
      </c>
    </row>
    <row r="35" spans="1:4" s="84" customFormat="1" ht="13.5" customHeight="1" x14ac:dyDescent="0.15">
      <c r="A35" s="96" t="s">
        <v>116</v>
      </c>
      <c r="B35" s="97">
        <v>6088</v>
      </c>
      <c r="C35" s="97">
        <v>5010</v>
      </c>
      <c r="D35" s="97">
        <v>3421</v>
      </c>
    </row>
    <row r="36" spans="1:4" s="84" customFormat="1" ht="13.5" customHeight="1" x14ac:dyDescent="0.15">
      <c r="A36" s="96" t="s">
        <v>117</v>
      </c>
      <c r="B36" s="97">
        <v>3000</v>
      </c>
      <c r="C36" s="97">
        <v>2593</v>
      </c>
      <c r="D36" s="97">
        <v>2146</v>
      </c>
    </row>
    <row r="37" spans="1:4" s="84" customFormat="1" ht="13.5" customHeight="1" x14ac:dyDescent="0.15">
      <c r="A37" s="96" t="s">
        <v>118</v>
      </c>
      <c r="B37" s="97">
        <v>849</v>
      </c>
      <c r="C37" s="97">
        <v>741</v>
      </c>
      <c r="D37" s="97">
        <v>953</v>
      </c>
    </row>
    <row r="38" spans="1:4" s="84" customFormat="1" ht="13.5" customHeight="1" x14ac:dyDescent="0.15">
      <c r="A38" s="96" t="s">
        <v>119</v>
      </c>
      <c r="B38" s="97">
        <v>1057</v>
      </c>
      <c r="C38" s="97">
        <v>991</v>
      </c>
      <c r="D38" s="97">
        <v>908</v>
      </c>
    </row>
    <row r="39" spans="1:4" s="84" customFormat="1" ht="13.5" customHeight="1" x14ac:dyDescent="0.15">
      <c r="A39" s="96" t="s">
        <v>120</v>
      </c>
      <c r="B39" s="97">
        <v>1756</v>
      </c>
      <c r="C39" s="97">
        <v>2052</v>
      </c>
      <c r="D39" s="97">
        <v>1653</v>
      </c>
    </row>
    <row r="40" spans="1:4" s="84" customFormat="1" ht="13.5" customHeight="1" x14ac:dyDescent="0.15">
      <c r="A40" s="96" t="s">
        <v>121</v>
      </c>
      <c r="B40" s="97">
        <v>835</v>
      </c>
      <c r="C40" s="97">
        <v>978</v>
      </c>
      <c r="D40" s="97">
        <v>554</v>
      </c>
    </row>
    <row r="41" spans="1:4" s="84" customFormat="1" ht="13.5" customHeight="1" x14ac:dyDescent="0.15">
      <c r="A41" s="94" t="s">
        <v>122</v>
      </c>
      <c r="B41" s="95">
        <v>11448</v>
      </c>
      <c r="C41" s="95">
        <v>8418</v>
      </c>
      <c r="D41" s="95">
        <v>9509</v>
      </c>
    </row>
    <row r="42" spans="1:4" s="84" customFormat="1" ht="13.5" customHeight="1" x14ac:dyDescent="0.15">
      <c r="A42" s="96" t="s">
        <v>123</v>
      </c>
      <c r="B42" s="97">
        <v>4274</v>
      </c>
      <c r="C42" s="97">
        <v>3984</v>
      </c>
      <c r="D42" s="97">
        <v>3828</v>
      </c>
    </row>
    <row r="43" spans="1:4" s="84" customFormat="1" ht="13.5" customHeight="1" x14ac:dyDescent="0.15">
      <c r="A43" s="96" t="s">
        <v>124</v>
      </c>
      <c r="B43" s="97">
        <v>7174</v>
      </c>
      <c r="C43" s="97">
        <v>4435</v>
      </c>
      <c r="D43" s="97">
        <v>5682</v>
      </c>
    </row>
    <row r="44" spans="1:4" s="84" customFormat="1" ht="13.5" customHeight="1" x14ac:dyDescent="0.15">
      <c r="A44" s="94" t="s">
        <v>125</v>
      </c>
      <c r="B44" s="95">
        <v>35538</v>
      </c>
      <c r="C44" s="95">
        <v>29122</v>
      </c>
      <c r="D44" s="95">
        <v>31942</v>
      </c>
    </row>
    <row r="45" spans="1:4" s="84" customFormat="1" ht="13.5" customHeight="1" x14ac:dyDescent="0.15">
      <c r="A45" s="96" t="s">
        <v>126</v>
      </c>
      <c r="B45" s="97">
        <v>6592</v>
      </c>
      <c r="C45" s="97">
        <v>6938</v>
      </c>
      <c r="D45" s="97">
        <v>7534</v>
      </c>
    </row>
    <row r="46" spans="1:4" s="84" customFormat="1" ht="13.5" customHeight="1" x14ac:dyDescent="0.15">
      <c r="A46" s="96" t="s">
        <v>127</v>
      </c>
      <c r="B46" s="97">
        <v>18618</v>
      </c>
      <c r="C46" s="97">
        <v>11404</v>
      </c>
      <c r="D46" s="97">
        <v>13268</v>
      </c>
    </row>
    <row r="47" spans="1:4" s="84" customFormat="1" ht="13.5" customHeight="1" x14ac:dyDescent="0.15">
      <c r="A47" s="96" t="s">
        <v>128</v>
      </c>
      <c r="B47" s="97">
        <v>10329</v>
      </c>
      <c r="C47" s="97">
        <v>10779</v>
      </c>
      <c r="D47" s="97">
        <v>11140</v>
      </c>
    </row>
    <row r="48" spans="1:4" s="84" customFormat="1" ht="13.5" customHeight="1" x14ac:dyDescent="0.15">
      <c r="A48" s="94" t="s">
        <v>129</v>
      </c>
      <c r="B48" s="95">
        <v>12220</v>
      </c>
      <c r="C48" s="95">
        <v>6075</v>
      </c>
      <c r="D48" s="95">
        <v>10204</v>
      </c>
    </row>
    <row r="49" spans="1:4" s="84" customFormat="1" ht="13.5" customHeight="1" x14ac:dyDescent="0.15">
      <c r="A49" s="94" t="s">
        <v>130</v>
      </c>
      <c r="B49" s="95">
        <v>36100</v>
      </c>
      <c r="C49" s="95">
        <v>29912</v>
      </c>
      <c r="D49" s="95">
        <v>31073</v>
      </c>
    </row>
    <row r="50" spans="1:4" s="84" customFormat="1" ht="13.5" customHeight="1" x14ac:dyDescent="0.15">
      <c r="A50" s="96" t="s">
        <v>131</v>
      </c>
      <c r="B50" s="97">
        <v>2974</v>
      </c>
      <c r="C50" s="97">
        <v>1404</v>
      </c>
      <c r="D50" s="97">
        <v>2217</v>
      </c>
    </row>
    <row r="51" spans="1:4" s="84" customFormat="1" ht="13.5" customHeight="1" x14ac:dyDescent="0.15">
      <c r="A51" s="96" t="s">
        <v>132</v>
      </c>
      <c r="B51" s="97">
        <v>5779</v>
      </c>
      <c r="C51" s="97">
        <v>6416</v>
      </c>
      <c r="D51" s="97">
        <v>6371</v>
      </c>
    </row>
    <row r="52" spans="1:4" s="84" customFormat="1" ht="13.5" customHeight="1" x14ac:dyDescent="0.15">
      <c r="A52" s="96" t="s">
        <v>133</v>
      </c>
      <c r="B52" s="97">
        <v>3713</v>
      </c>
      <c r="C52" s="97">
        <v>3946</v>
      </c>
      <c r="D52" s="97">
        <v>3410</v>
      </c>
    </row>
    <row r="53" spans="1:4" s="84" customFormat="1" ht="13.5" customHeight="1" x14ac:dyDescent="0.15">
      <c r="A53" s="96" t="s">
        <v>134</v>
      </c>
      <c r="B53" s="97">
        <v>23633</v>
      </c>
      <c r="C53" s="97">
        <v>18146</v>
      </c>
      <c r="D53" s="97">
        <v>19075</v>
      </c>
    </row>
    <row r="54" spans="1:4" s="84" customFormat="1" ht="13.5" customHeight="1" x14ac:dyDescent="0.15">
      <c r="A54" s="94" t="s">
        <v>135</v>
      </c>
      <c r="B54" s="95">
        <v>50583</v>
      </c>
      <c r="C54" s="95">
        <v>41967</v>
      </c>
      <c r="D54" s="95">
        <v>44687</v>
      </c>
    </row>
    <row r="55" spans="1:4" s="84" customFormat="1" ht="13.5" customHeight="1" x14ac:dyDescent="0.15">
      <c r="A55" s="96" t="s">
        <v>136</v>
      </c>
      <c r="B55" s="97">
        <v>21592</v>
      </c>
      <c r="C55" s="97">
        <v>19275</v>
      </c>
      <c r="D55" s="97">
        <v>19767</v>
      </c>
    </row>
    <row r="56" spans="1:4" s="84" customFormat="1" ht="13.5" customHeight="1" x14ac:dyDescent="0.15">
      <c r="A56" s="96" t="s">
        <v>137</v>
      </c>
      <c r="B56" s="97">
        <v>5968</v>
      </c>
      <c r="C56" s="97">
        <v>6759</v>
      </c>
      <c r="D56" s="97">
        <v>6181</v>
      </c>
    </row>
    <row r="57" spans="1:4" s="84" customFormat="1" ht="13.5" customHeight="1" x14ac:dyDescent="0.15">
      <c r="A57" s="96" t="s">
        <v>138</v>
      </c>
      <c r="B57" s="97">
        <v>20952</v>
      </c>
      <c r="C57" s="97">
        <v>14894</v>
      </c>
      <c r="D57" s="97">
        <v>17033</v>
      </c>
    </row>
    <row r="58" spans="1:4" s="84" customFormat="1" ht="13.5" customHeight="1" x14ac:dyDescent="0.15">
      <c r="A58" s="96" t="s">
        <v>139</v>
      </c>
      <c r="B58" s="97">
        <v>2071</v>
      </c>
      <c r="C58" s="97">
        <v>1039</v>
      </c>
      <c r="D58" s="97">
        <v>1707</v>
      </c>
    </row>
    <row r="59" spans="1:4" s="84" customFormat="1" ht="13.5" customHeight="1" x14ac:dyDescent="0.15">
      <c r="A59" s="98" t="s">
        <v>140</v>
      </c>
      <c r="B59" s="99">
        <v>22</v>
      </c>
      <c r="C59" s="99">
        <v>25.9</v>
      </c>
      <c r="D59" s="99">
        <v>24.4</v>
      </c>
    </row>
    <row r="60" spans="1:4" s="84" customFormat="1" ht="15" customHeight="1" x14ac:dyDescent="0.15">
      <c r="A60" s="100" t="s">
        <v>141</v>
      </c>
      <c r="B60" s="101"/>
      <c r="C60" s="101"/>
      <c r="D60" s="102"/>
    </row>
    <row r="61" spans="1:4" s="84" customFormat="1" ht="15" customHeight="1" x14ac:dyDescent="0.15">
      <c r="B61" s="103"/>
      <c r="C61" s="103"/>
      <c r="D61" s="102" t="s">
        <v>142</v>
      </c>
    </row>
    <row r="62" spans="1:4" s="84" customFormat="1" ht="15" customHeight="1" x14ac:dyDescent="0.15"/>
    <row r="63" spans="1:4" s="84" customFormat="1" ht="15" customHeight="1" x14ac:dyDescent="0.15"/>
  </sheetData>
  <phoneticPr fontId="1"/>
  <hyperlinks>
    <hyperlink ref="A1" location="'目次'!A1" display="目次へもどる"/>
  </hyperlinks>
  <printOptions horizontalCentered="1" vertic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65"/>
  <sheetViews>
    <sheetView zoomScale="110" zoomScaleNormal="110" workbookViewId="0"/>
  </sheetViews>
  <sheetFormatPr defaultColWidth="9" defaultRowHeight="15" customHeight="1" x14ac:dyDescent="0.15"/>
  <cols>
    <col min="1" max="1" width="18.75" style="106" customWidth="1"/>
    <col min="2" max="2" width="5" style="106" customWidth="1"/>
    <col min="3" max="3" width="5.625" style="106" customWidth="1"/>
    <col min="4" max="5" width="6.875" style="106" customWidth="1"/>
    <col min="6" max="6" width="18.75" style="106" customWidth="1"/>
    <col min="7" max="7" width="5" style="106" customWidth="1"/>
    <col min="8" max="8" width="5.625" style="106" customWidth="1"/>
    <col min="9" max="10" width="6.875" style="106" customWidth="1"/>
    <col min="11" max="16384" width="9" style="106"/>
  </cols>
  <sheetData>
    <row r="1" spans="1:11" s="239" customFormat="1" ht="15" customHeight="1" x14ac:dyDescent="0.15">
      <c r="A1" s="628" t="s">
        <v>912</v>
      </c>
    </row>
    <row r="2" spans="1:11" s="239" customFormat="1" ht="15" customHeight="1" x14ac:dyDescent="0.15"/>
    <row r="3" spans="1:11" ht="15" customHeight="1" x14ac:dyDescent="0.15">
      <c r="A3" s="104" t="s">
        <v>143</v>
      </c>
      <c r="B3" s="104"/>
      <c r="C3" s="105"/>
      <c r="D3" s="105"/>
      <c r="E3" s="105"/>
      <c r="J3" s="105"/>
    </row>
    <row r="4" spans="1:11" ht="15" customHeight="1" x14ac:dyDescent="0.15">
      <c r="A4" s="107"/>
      <c r="B4" s="107"/>
      <c r="C4" s="105"/>
      <c r="J4" s="108" t="s">
        <v>144</v>
      </c>
    </row>
    <row r="5" spans="1:11" ht="15" customHeight="1" x14ac:dyDescent="0.15">
      <c r="A5" s="631" t="s">
        <v>145</v>
      </c>
      <c r="B5" s="632" t="s">
        <v>146</v>
      </c>
      <c r="C5" s="629" t="s">
        <v>147</v>
      </c>
      <c r="D5" s="629" t="s">
        <v>148</v>
      </c>
      <c r="E5" s="634"/>
      <c r="F5" s="631" t="s">
        <v>145</v>
      </c>
      <c r="G5" s="632" t="s">
        <v>146</v>
      </c>
      <c r="H5" s="629" t="s">
        <v>147</v>
      </c>
      <c r="I5" s="629" t="s">
        <v>148</v>
      </c>
      <c r="J5" s="630"/>
      <c r="K5" s="109"/>
    </row>
    <row r="6" spans="1:11" ht="15" customHeight="1" x14ac:dyDescent="0.15">
      <c r="A6" s="631"/>
      <c r="B6" s="633"/>
      <c r="C6" s="629"/>
      <c r="D6" s="110" t="s">
        <v>149</v>
      </c>
      <c r="E6" s="111" t="s">
        <v>150</v>
      </c>
      <c r="F6" s="631"/>
      <c r="G6" s="633"/>
      <c r="H6" s="629"/>
      <c r="I6" s="110" t="s">
        <v>149</v>
      </c>
      <c r="J6" s="112" t="s">
        <v>150</v>
      </c>
      <c r="K6" s="109"/>
    </row>
    <row r="7" spans="1:11" ht="22.5" customHeight="1" x14ac:dyDescent="0.15">
      <c r="A7" s="113" t="s">
        <v>151</v>
      </c>
      <c r="B7" s="114" t="s">
        <v>152</v>
      </c>
      <c r="C7" s="115" t="s">
        <v>153</v>
      </c>
      <c r="D7" s="116">
        <v>2203</v>
      </c>
      <c r="E7" s="116">
        <v>2307</v>
      </c>
      <c r="F7" s="117" t="s">
        <v>154</v>
      </c>
      <c r="G7" s="118" t="s">
        <v>155</v>
      </c>
      <c r="H7" s="115" t="s">
        <v>153</v>
      </c>
      <c r="I7" s="116">
        <v>193</v>
      </c>
      <c r="J7" s="116">
        <v>197</v>
      </c>
    </row>
    <row r="8" spans="1:11" ht="22.5" customHeight="1" x14ac:dyDescent="0.15">
      <c r="A8" s="113" t="s">
        <v>156</v>
      </c>
      <c r="B8" s="119" t="s">
        <v>157</v>
      </c>
      <c r="C8" s="115" t="s">
        <v>153</v>
      </c>
      <c r="D8" s="116">
        <v>1892</v>
      </c>
      <c r="E8" s="116">
        <v>2091</v>
      </c>
      <c r="F8" s="117" t="s">
        <v>158</v>
      </c>
      <c r="G8" s="120" t="s">
        <v>159</v>
      </c>
      <c r="H8" s="115" t="s">
        <v>160</v>
      </c>
      <c r="I8" s="116">
        <v>240</v>
      </c>
      <c r="J8" s="116">
        <v>239</v>
      </c>
    </row>
    <row r="9" spans="1:11" ht="22.5" customHeight="1" x14ac:dyDescent="0.15">
      <c r="A9" s="113" t="s">
        <v>161</v>
      </c>
      <c r="B9" s="119" t="s">
        <v>162</v>
      </c>
      <c r="C9" s="115" t="s">
        <v>163</v>
      </c>
      <c r="D9" s="116">
        <v>259</v>
      </c>
      <c r="E9" s="116">
        <v>266</v>
      </c>
      <c r="F9" s="117" t="s">
        <v>164</v>
      </c>
      <c r="G9" s="120" t="s">
        <v>165</v>
      </c>
      <c r="H9" s="115" t="s">
        <v>166</v>
      </c>
      <c r="I9" s="116">
        <v>152</v>
      </c>
      <c r="J9" s="116">
        <v>155</v>
      </c>
    </row>
    <row r="10" spans="1:11" ht="22.5" customHeight="1" x14ac:dyDescent="0.15">
      <c r="A10" s="113" t="s">
        <v>167</v>
      </c>
      <c r="B10" s="119" t="s">
        <v>168</v>
      </c>
      <c r="C10" s="115" t="s">
        <v>166</v>
      </c>
      <c r="D10" s="116">
        <v>84</v>
      </c>
      <c r="E10" s="116">
        <v>88</v>
      </c>
      <c r="F10" s="117" t="s">
        <v>169</v>
      </c>
      <c r="G10" s="120" t="s">
        <v>170</v>
      </c>
      <c r="H10" s="115" t="s">
        <v>153</v>
      </c>
      <c r="I10" s="116">
        <v>189</v>
      </c>
      <c r="J10" s="116">
        <v>189</v>
      </c>
    </row>
    <row r="11" spans="1:11" ht="22.5" customHeight="1" x14ac:dyDescent="0.15">
      <c r="A11" s="113" t="s">
        <v>171</v>
      </c>
      <c r="B11" s="119" t="s">
        <v>172</v>
      </c>
      <c r="C11" s="115" t="s">
        <v>166</v>
      </c>
      <c r="D11" s="116">
        <v>100</v>
      </c>
      <c r="E11" s="116">
        <v>98</v>
      </c>
      <c r="F11" s="117" t="s">
        <v>173</v>
      </c>
      <c r="G11" s="120" t="s">
        <v>174</v>
      </c>
      <c r="H11" s="115" t="s">
        <v>166</v>
      </c>
      <c r="I11" s="116">
        <v>106</v>
      </c>
      <c r="J11" s="116">
        <v>102</v>
      </c>
    </row>
    <row r="12" spans="1:11" ht="22.5" customHeight="1" x14ac:dyDescent="0.15">
      <c r="A12" s="113" t="s">
        <v>175</v>
      </c>
      <c r="B12" s="119" t="s">
        <v>176</v>
      </c>
      <c r="C12" s="115" t="s">
        <v>163</v>
      </c>
      <c r="D12" s="116">
        <v>658</v>
      </c>
      <c r="E12" s="116">
        <v>687</v>
      </c>
      <c r="F12" s="117" t="s">
        <v>177</v>
      </c>
      <c r="G12" s="120" t="s">
        <v>178</v>
      </c>
      <c r="H12" s="115" t="s">
        <v>179</v>
      </c>
      <c r="I12" s="116">
        <v>100</v>
      </c>
      <c r="J12" s="116">
        <v>104</v>
      </c>
    </row>
    <row r="13" spans="1:11" ht="22.5" customHeight="1" x14ac:dyDescent="0.15">
      <c r="A13" s="113" t="s">
        <v>180</v>
      </c>
      <c r="B13" s="119" t="s">
        <v>181</v>
      </c>
      <c r="C13" s="115" t="s">
        <v>182</v>
      </c>
      <c r="D13" s="116">
        <v>145</v>
      </c>
      <c r="E13" s="116">
        <v>149</v>
      </c>
      <c r="F13" s="117" t="s">
        <v>183</v>
      </c>
      <c r="G13" s="120" t="s">
        <v>184</v>
      </c>
      <c r="H13" s="115" t="s">
        <v>182</v>
      </c>
      <c r="I13" s="116">
        <v>243</v>
      </c>
      <c r="J13" s="116">
        <v>255</v>
      </c>
    </row>
    <row r="14" spans="1:11" ht="22.5" customHeight="1" x14ac:dyDescent="0.15">
      <c r="A14" s="113" t="s">
        <v>185</v>
      </c>
      <c r="B14" s="119" t="s">
        <v>186</v>
      </c>
      <c r="C14" s="115" t="s">
        <v>166</v>
      </c>
      <c r="D14" s="116">
        <v>417</v>
      </c>
      <c r="E14" s="116">
        <v>420</v>
      </c>
      <c r="F14" s="117" t="s">
        <v>187</v>
      </c>
      <c r="G14" s="120" t="s">
        <v>188</v>
      </c>
      <c r="H14" s="115" t="s">
        <v>166</v>
      </c>
      <c r="I14" s="116">
        <v>146</v>
      </c>
      <c r="J14" s="116">
        <v>150</v>
      </c>
    </row>
    <row r="15" spans="1:11" ht="22.5" customHeight="1" x14ac:dyDescent="0.15">
      <c r="A15" s="113" t="s">
        <v>189</v>
      </c>
      <c r="B15" s="119" t="s">
        <v>190</v>
      </c>
      <c r="C15" s="115" t="s">
        <v>166</v>
      </c>
      <c r="D15" s="116">
        <v>103</v>
      </c>
      <c r="E15" s="116">
        <v>104</v>
      </c>
      <c r="F15" s="117" t="s">
        <v>191</v>
      </c>
      <c r="G15" s="120" t="s">
        <v>192</v>
      </c>
      <c r="H15" s="115" t="s">
        <v>182</v>
      </c>
      <c r="I15" s="116">
        <v>119</v>
      </c>
      <c r="J15" s="116">
        <v>130</v>
      </c>
    </row>
    <row r="16" spans="1:11" ht="22.5" customHeight="1" x14ac:dyDescent="0.15">
      <c r="A16" s="113" t="s">
        <v>193</v>
      </c>
      <c r="B16" s="119" t="s">
        <v>194</v>
      </c>
      <c r="C16" s="115" t="s">
        <v>166</v>
      </c>
      <c r="D16" s="116">
        <v>126</v>
      </c>
      <c r="E16" s="116">
        <v>117</v>
      </c>
      <c r="F16" s="117" t="s">
        <v>195</v>
      </c>
      <c r="G16" s="120" t="s">
        <v>196</v>
      </c>
      <c r="H16" s="115" t="s">
        <v>182</v>
      </c>
      <c r="I16" s="116">
        <v>122</v>
      </c>
      <c r="J16" s="116">
        <v>125</v>
      </c>
    </row>
    <row r="17" spans="1:10" ht="22.5" customHeight="1" x14ac:dyDescent="0.15">
      <c r="A17" s="113" t="s">
        <v>197</v>
      </c>
      <c r="B17" s="119" t="s">
        <v>198</v>
      </c>
      <c r="C17" s="115" t="s">
        <v>166</v>
      </c>
      <c r="D17" s="116">
        <v>116</v>
      </c>
      <c r="E17" s="116">
        <v>121</v>
      </c>
      <c r="F17" s="117" t="s">
        <v>199</v>
      </c>
      <c r="G17" s="120" t="s">
        <v>200</v>
      </c>
      <c r="H17" s="115" t="s">
        <v>166</v>
      </c>
      <c r="I17" s="116">
        <v>131</v>
      </c>
      <c r="J17" s="116">
        <v>137</v>
      </c>
    </row>
    <row r="18" spans="1:10" ht="22.5" customHeight="1" x14ac:dyDescent="0.15">
      <c r="A18" s="113" t="s">
        <v>201</v>
      </c>
      <c r="B18" s="119" t="s">
        <v>202</v>
      </c>
      <c r="C18" s="115" t="s">
        <v>166</v>
      </c>
      <c r="D18" s="116">
        <v>859</v>
      </c>
      <c r="E18" s="116">
        <v>999</v>
      </c>
      <c r="F18" s="117" t="s">
        <v>203</v>
      </c>
      <c r="G18" s="120" t="s">
        <v>204</v>
      </c>
      <c r="H18" s="115" t="s">
        <v>166</v>
      </c>
      <c r="I18" s="116">
        <v>88</v>
      </c>
      <c r="J18" s="116">
        <v>97</v>
      </c>
    </row>
    <row r="19" spans="1:10" ht="22.5" customHeight="1" x14ac:dyDescent="0.15">
      <c r="A19" s="113" t="s">
        <v>205</v>
      </c>
      <c r="B19" s="119" t="s">
        <v>206</v>
      </c>
      <c r="C19" s="115" t="s">
        <v>166</v>
      </c>
      <c r="D19" s="116">
        <v>215</v>
      </c>
      <c r="E19" s="116">
        <v>219</v>
      </c>
      <c r="F19" s="117" t="s">
        <v>207</v>
      </c>
      <c r="G19" s="120" t="s">
        <v>208</v>
      </c>
      <c r="H19" s="115" t="s">
        <v>166</v>
      </c>
      <c r="I19" s="116">
        <v>721</v>
      </c>
      <c r="J19" s="116">
        <v>857</v>
      </c>
    </row>
    <row r="20" spans="1:10" ht="22.5" customHeight="1" x14ac:dyDescent="0.15">
      <c r="A20" s="113" t="s">
        <v>209</v>
      </c>
      <c r="B20" s="119" t="s">
        <v>210</v>
      </c>
      <c r="C20" s="115" t="s">
        <v>166</v>
      </c>
      <c r="D20" s="116">
        <v>206</v>
      </c>
      <c r="E20" s="116">
        <v>196</v>
      </c>
      <c r="F20" s="117" t="s">
        <v>211</v>
      </c>
      <c r="G20" s="120" t="s">
        <v>212</v>
      </c>
      <c r="H20" s="115" t="s">
        <v>160</v>
      </c>
      <c r="I20" s="116">
        <v>1004</v>
      </c>
      <c r="J20" s="116">
        <v>984</v>
      </c>
    </row>
    <row r="21" spans="1:10" ht="22.5" customHeight="1" x14ac:dyDescent="0.15">
      <c r="A21" s="113" t="s">
        <v>213</v>
      </c>
      <c r="B21" s="119" t="s">
        <v>214</v>
      </c>
      <c r="C21" s="115" t="s">
        <v>166</v>
      </c>
      <c r="D21" s="116">
        <v>117</v>
      </c>
      <c r="E21" s="116">
        <v>117</v>
      </c>
      <c r="F21" s="117" t="s">
        <v>215</v>
      </c>
      <c r="G21" s="120" t="s">
        <v>216</v>
      </c>
      <c r="H21" s="115" t="s">
        <v>160</v>
      </c>
      <c r="I21" s="116">
        <v>1613</v>
      </c>
      <c r="J21" s="116">
        <v>1595</v>
      </c>
    </row>
    <row r="22" spans="1:10" ht="22.5" customHeight="1" x14ac:dyDescent="0.15">
      <c r="A22" s="113" t="s">
        <v>217</v>
      </c>
      <c r="B22" s="119" t="s">
        <v>218</v>
      </c>
      <c r="C22" s="115" t="s">
        <v>166</v>
      </c>
      <c r="D22" s="116">
        <v>217</v>
      </c>
      <c r="E22" s="116">
        <v>207</v>
      </c>
      <c r="F22" s="117" t="s">
        <v>219</v>
      </c>
      <c r="G22" s="120" t="s">
        <v>220</v>
      </c>
      <c r="H22" s="115" t="s">
        <v>221</v>
      </c>
      <c r="I22" s="116">
        <v>1149</v>
      </c>
      <c r="J22" s="116">
        <v>1138</v>
      </c>
    </row>
    <row r="23" spans="1:10" ht="22.5" customHeight="1" x14ac:dyDescent="0.15">
      <c r="A23" s="113" t="s">
        <v>222</v>
      </c>
      <c r="B23" s="119" t="s">
        <v>223</v>
      </c>
      <c r="C23" s="115" t="s">
        <v>166</v>
      </c>
      <c r="D23" s="116">
        <v>195</v>
      </c>
      <c r="E23" s="116">
        <v>190</v>
      </c>
      <c r="F23" s="117" t="s">
        <v>224</v>
      </c>
      <c r="G23" s="120" t="s">
        <v>225</v>
      </c>
      <c r="H23" s="115" t="s">
        <v>221</v>
      </c>
      <c r="I23" s="116">
        <v>790</v>
      </c>
      <c r="J23" s="116">
        <v>780</v>
      </c>
    </row>
    <row r="24" spans="1:10" ht="22.5" customHeight="1" x14ac:dyDescent="0.15">
      <c r="A24" s="113" t="s">
        <v>226</v>
      </c>
      <c r="B24" s="119" t="s">
        <v>227</v>
      </c>
      <c r="C24" s="115" t="s">
        <v>160</v>
      </c>
      <c r="D24" s="116">
        <v>175</v>
      </c>
      <c r="E24" s="116">
        <v>173</v>
      </c>
      <c r="F24" s="121" t="s">
        <v>228</v>
      </c>
      <c r="G24" s="120" t="s">
        <v>229</v>
      </c>
      <c r="H24" s="115" t="s">
        <v>221</v>
      </c>
      <c r="I24" s="116">
        <v>648</v>
      </c>
      <c r="J24" s="116">
        <v>640</v>
      </c>
    </row>
    <row r="25" spans="1:10" ht="22.5" customHeight="1" x14ac:dyDescent="0.15">
      <c r="A25" s="113" t="s">
        <v>230</v>
      </c>
      <c r="B25" s="119" t="s">
        <v>231</v>
      </c>
      <c r="C25" s="115" t="s">
        <v>163</v>
      </c>
      <c r="D25" s="116">
        <v>350</v>
      </c>
      <c r="E25" s="116">
        <v>359</v>
      </c>
      <c r="F25" s="117" t="s">
        <v>232</v>
      </c>
      <c r="G25" s="120" t="s">
        <v>233</v>
      </c>
      <c r="H25" s="115" t="s">
        <v>160</v>
      </c>
      <c r="I25" s="116">
        <v>161</v>
      </c>
      <c r="J25" s="116">
        <v>276</v>
      </c>
    </row>
    <row r="26" spans="1:10" ht="22.5" customHeight="1" x14ac:dyDescent="0.15">
      <c r="A26" s="113" t="s">
        <v>234</v>
      </c>
      <c r="B26" s="119" t="s">
        <v>235</v>
      </c>
      <c r="C26" s="115" t="s">
        <v>221</v>
      </c>
      <c r="D26" s="116">
        <v>259</v>
      </c>
      <c r="E26" s="116">
        <v>248</v>
      </c>
      <c r="F26" s="117" t="s">
        <v>236</v>
      </c>
      <c r="G26" s="120" t="s">
        <v>237</v>
      </c>
      <c r="H26" s="115" t="s">
        <v>238</v>
      </c>
      <c r="I26" s="116">
        <v>252</v>
      </c>
      <c r="J26" s="116">
        <v>261</v>
      </c>
    </row>
    <row r="27" spans="1:10" ht="22.5" customHeight="1" x14ac:dyDescent="0.15">
      <c r="A27" s="113" t="s">
        <v>239</v>
      </c>
      <c r="B27" s="119" t="s">
        <v>240</v>
      </c>
      <c r="C27" s="115" t="s">
        <v>153</v>
      </c>
      <c r="D27" s="116">
        <v>347</v>
      </c>
      <c r="E27" s="116">
        <v>349</v>
      </c>
      <c r="F27" s="117" t="s">
        <v>241</v>
      </c>
      <c r="G27" s="120" t="s">
        <v>242</v>
      </c>
      <c r="H27" s="115" t="s">
        <v>238</v>
      </c>
      <c r="I27" s="116">
        <v>265</v>
      </c>
      <c r="J27" s="116">
        <v>279</v>
      </c>
    </row>
    <row r="28" spans="1:10" ht="22.5" customHeight="1" x14ac:dyDescent="0.15">
      <c r="A28" s="113" t="s">
        <v>243</v>
      </c>
      <c r="B28" s="119" t="s">
        <v>244</v>
      </c>
      <c r="C28" s="115" t="s">
        <v>166</v>
      </c>
      <c r="D28" s="116">
        <v>557</v>
      </c>
      <c r="E28" s="116">
        <v>578</v>
      </c>
      <c r="F28" s="117" t="s">
        <v>245</v>
      </c>
      <c r="G28" s="120" t="s">
        <v>246</v>
      </c>
      <c r="H28" s="115" t="s">
        <v>160</v>
      </c>
      <c r="I28" s="116">
        <v>679</v>
      </c>
      <c r="J28" s="116">
        <v>284</v>
      </c>
    </row>
    <row r="29" spans="1:10" ht="22.5" customHeight="1" x14ac:dyDescent="0.15">
      <c r="A29" s="113" t="s">
        <v>247</v>
      </c>
      <c r="B29" s="119" t="s">
        <v>248</v>
      </c>
      <c r="C29" s="115" t="s">
        <v>221</v>
      </c>
      <c r="D29" s="116">
        <v>95</v>
      </c>
      <c r="E29" s="116">
        <v>99</v>
      </c>
      <c r="F29" s="117" t="s">
        <v>249</v>
      </c>
      <c r="G29" s="120" t="s">
        <v>250</v>
      </c>
      <c r="H29" s="115" t="s">
        <v>163</v>
      </c>
      <c r="I29" s="116">
        <v>351</v>
      </c>
      <c r="J29" s="116">
        <v>332</v>
      </c>
    </row>
    <row r="30" spans="1:10" ht="22.5" customHeight="1" x14ac:dyDescent="0.15">
      <c r="A30" s="113" t="s">
        <v>251</v>
      </c>
      <c r="B30" s="119" t="s">
        <v>252</v>
      </c>
      <c r="C30" s="115" t="s">
        <v>163</v>
      </c>
      <c r="D30" s="116">
        <v>330</v>
      </c>
      <c r="E30" s="116">
        <v>345</v>
      </c>
      <c r="F30" s="117" t="s">
        <v>253</v>
      </c>
      <c r="G30" s="120" t="s">
        <v>254</v>
      </c>
      <c r="H30" s="115" t="s">
        <v>221</v>
      </c>
      <c r="I30" s="116">
        <v>274</v>
      </c>
      <c r="J30" s="116">
        <v>271</v>
      </c>
    </row>
    <row r="31" spans="1:10" ht="22.5" customHeight="1" x14ac:dyDescent="0.15">
      <c r="A31" s="113" t="s">
        <v>255</v>
      </c>
      <c r="B31" s="119" t="s">
        <v>256</v>
      </c>
      <c r="C31" s="115" t="s">
        <v>163</v>
      </c>
      <c r="D31" s="116">
        <v>2094</v>
      </c>
      <c r="E31" s="116">
        <v>2174</v>
      </c>
      <c r="F31" s="117" t="s">
        <v>257</v>
      </c>
      <c r="G31" s="120" t="s">
        <v>258</v>
      </c>
      <c r="H31" s="115" t="s">
        <v>160</v>
      </c>
      <c r="I31" s="116">
        <v>157</v>
      </c>
      <c r="J31" s="116">
        <v>161</v>
      </c>
    </row>
    <row r="32" spans="1:10" ht="22.5" customHeight="1" x14ac:dyDescent="0.15">
      <c r="A32" s="113" t="s">
        <v>259</v>
      </c>
      <c r="B32" s="119" t="s">
        <v>260</v>
      </c>
      <c r="C32" s="115" t="s">
        <v>163</v>
      </c>
      <c r="D32" s="116">
        <v>2264</v>
      </c>
      <c r="E32" s="116">
        <v>2445</v>
      </c>
      <c r="F32" s="117" t="s">
        <v>261</v>
      </c>
      <c r="G32" s="120" t="s">
        <v>262</v>
      </c>
      <c r="H32" s="115" t="s">
        <v>263</v>
      </c>
      <c r="I32" s="116">
        <v>1489</v>
      </c>
      <c r="J32" s="116">
        <v>1445</v>
      </c>
    </row>
    <row r="33" spans="1:10" ht="22.5" customHeight="1" x14ac:dyDescent="0.15">
      <c r="A33" s="113" t="s">
        <v>264</v>
      </c>
      <c r="B33" s="119" t="s">
        <v>265</v>
      </c>
      <c r="C33" s="115" t="s">
        <v>160</v>
      </c>
      <c r="D33" s="116">
        <v>297</v>
      </c>
      <c r="E33" s="116">
        <v>284</v>
      </c>
      <c r="F33" s="117" t="s">
        <v>266</v>
      </c>
      <c r="G33" s="120" t="s">
        <v>267</v>
      </c>
      <c r="H33" s="115" t="s">
        <v>153</v>
      </c>
      <c r="I33" s="116">
        <v>289</v>
      </c>
      <c r="J33" s="116">
        <v>313</v>
      </c>
    </row>
    <row r="34" spans="1:10" ht="22.5" customHeight="1" x14ac:dyDescent="0.15">
      <c r="A34" s="113" t="s">
        <v>268</v>
      </c>
      <c r="B34" s="119" t="s">
        <v>269</v>
      </c>
      <c r="C34" s="115" t="s">
        <v>160</v>
      </c>
      <c r="D34" s="116">
        <v>224</v>
      </c>
      <c r="E34" s="116">
        <v>224</v>
      </c>
      <c r="F34" s="117" t="s">
        <v>270</v>
      </c>
      <c r="G34" s="120" t="s">
        <v>271</v>
      </c>
      <c r="H34" s="115" t="s">
        <v>182</v>
      </c>
      <c r="I34" s="116">
        <v>711</v>
      </c>
      <c r="J34" s="116">
        <v>711</v>
      </c>
    </row>
    <row r="35" spans="1:10" ht="22.5" customHeight="1" x14ac:dyDescent="0.15">
      <c r="A35" s="113" t="s">
        <v>272</v>
      </c>
      <c r="B35" s="119" t="s">
        <v>273</v>
      </c>
      <c r="C35" s="122" t="s">
        <v>182</v>
      </c>
      <c r="D35" s="116">
        <v>254</v>
      </c>
      <c r="E35" s="123">
        <v>251</v>
      </c>
      <c r="F35" s="124" t="s">
        <v>274</v>
      </c>
      <c r="G35" s="120" t="s">
        <v>275</v>
      </c>
      <c r="H35" s="122" t="s">
        <v>160</v>
      </c>
      <c r="I35" s="116">
        <v>1388</v>
      </c>
      <c r="J35" s="123">
        <v>1408</v>
      </c>
    </row>
    <row r="36" spans="1:10" ht="15" customHeight="1" x14ac:dyDescent="0.15">
      <c r="A36" s="125" t="s">
        <v>276</v>
      </c>
      <c r="B36" s="126"/>
      <c r="C36" s="125"/>
      <c r="D36" s="127"/>
      <c r="E36" s="127"/>
      <c r="F36" s="126"/>
      <c r="G36" s="126"/>
      <c r="H36" s="126"/>
      <c r="I36" s="126"/>
      <c r="J36" s="126"/>
    </row>
    <row r="37" spans="1:10" ht="15" customHeight="1" x14ac:dyDescent="0.15">
      <c r="A37" s="128" t="s">
        <v>277</v>
      </c>
      <c r="C37" s="128"/>
      <c r="D37" s="123"/>
      <c r="E37" s="123"/>
      <c r="J37" s="129" t="s">
        <v>278</v>
      </c>
    </row>
    <row r="38" spans="1:10" ht="15" customHeight="1" x14ac:dyDescent="0.15">
      <c r="A38" s="128"/>
      <c r="C38" s="128"/>
      <c r="D38" s="123"/>
      <c r="E38" s="123"/>
      <c r="J38" s="123"/>
    </row>
    <row r="39" spans="1:10" ht="15" customHeight="1" x14ac:dyDescent="0.15">
      <c r="A39" s="128"/>
      <c r="C39" s="128"/>
      <c r="D39" s="123"/>
      <c r="E39" s="123"/>
    </row>
    <row r="40" spans="1:10" ht="15" customHeight="1" x14ac:dyDescent="0.15">
      <c r="A40" s="128"/>
      <c r="C40" s="128"/>
      <c r="D40" s="123"/>
      <c r="E40" s="123"/>
      <c r="J40" s="123"/>
    </row>
    <row r="41" spans="1:10" ht="15" customHeight="1" x14ac:dyDescent="0.15">
      <c r="A41" s="128"/>
      <c r="C41" s="128"/>
      <c r="D41" s="123"/>
      <c r="E41" s="123"/>
      <c r="J41" s="123"/>
    </row>
    <row r="42" spans="1:10" ht="15" customHeight="1" x14ac:dyDescent="0.15">
      <c r="A42" s="128"/>
      <c r="C42" s="128"/>
      <c r="D42" s="123"/>
      <c r="E42" s="123"/>
      <c r="J42" s="123"/>
    </row>
    <row r="43" spans="1:10" ht="15" customHeight="1" x14ac:dyDescent="0.15">
      <c r="A43" s="128"/>
      <c r="C43" s="128"/>
      <c r="D43" s="123"/>
      <c r="E43" s="123"/>
      <c r="J43" s="123"/>
    </row>
    <row r="44" spans="1:10" ht="15" customHeight="1" x14ac:dyDescent="0.15">
      <c r="A44" s="128"/>
      <c r="C44" s="128"/>
      <c r="D44" s="123"/>
      <c r="E44" s="123"/>
      <c r="J44" s="123"/>
    </row>
    <row r="45" spans="1:10" ht="15" customHeight="1" x14ac:dyDescent="0.15">
      <c r="A45" s="128"/>
      <c r="C45" s="128"/>
      <c r="D45" s="123"/>
      <c r="E45" s="123"/>
      <c r="J45" s="123"/>
    </row>
    <row r="46" spans="1:10" ht="15" customHeight="1" x14ac:dyDescent="0.15">
      <c r="A46" s="128"/>
      <c r="C46" s="128"/>
      <c r="D46" s="123"/>
      <c r="E46" s="123"/>
      <c r="J46" s="123"/>
    </row>
    <row r="47" spans="1:10" ht="15" customHeight="1" x14ac:dyDescent="0.15">
      <c r="A47" s="128"/>
      <c r="C47" s="128"/>
      <c r="D47" s="123"/>
      <c r="E47" s="123"/>
      <c r="J47" s="123"/>
    </row>
    <row r="48" spans="1:10" ht="15" customHeight="1" x14ac:dyDescent="0.15">
      <c r="A48" s="128"/>
      <c r="C48" s="128"/>
      <c r="D48" s="123"/>
      <c r="E48" s="123"/>
      <c r="J48" s="123"/>
    </row>
    <row r="49" spans="1:10" ht="15" customHeight="1" x14ac:dyDescent="0.15">
      <c r="A49" s="128"/>
      <c r="C49" s="128"/>
      <c r="D49" s="123"/>
      <c r="E49" s="123"/>
      <c r="J49" s="123"/>
    </row>
    <row r="50" spans="1:10" ht="15" customHeight="1" x14ac:dyDescent="0.15">
      <c r="A50" s="128"/>
      <c r="C50" s="128"/>
      <c r="D50" s="123"/>
      <c r="E50" s="123"/>
      <c r="J50" s="123"/>
    </row>
    <row r="51" spans="1:10" ht="15" customHeight="1" x14ac:dyDescent="0.15">
      <c r="A51" s="128"/>
      <c r="C51" s="128"/>
      <c r="D51" s="123"/>
      <c r="E51" s="123"/>
      <c r="J51" s="123"/>
    </row>
    <row r="52" spans="1:10" ht="15" customHeight="1" x14ac:dyDescent="0.15">
      <c r="A52" s="128"/>
      <c r="C52" s="128"/>
      <c r="D52" s="123"/>
      <c r="E52" s="123"/>
      <c r="J52" s="123"/>
    </row>
    <row r="53" spans="1:10" ht="15" customHeight="1" x14ac:dyDescent="0.15">
      <c r="A53" s="128"/>
      <c r="C53" s="128"/>
      <c r="D53" s="123"/>
      <c r="E53" s="123"/>
      <c r="J53" s="123"/>
    </row>
    <row r="54" spans="1:10" ht="15" customHeight="1" x14ac:dyDescent="0.15">
      <c r="A54" s="128"/>
      <c r="C54" s="128"/>
      <c r="D54" s="123"/>
      <c r="E54" s="123"/>
      <c r="J54" s="123"/>
    </row>
    <row r="55" spans="1:10" ht="15" customHeight="1" x14ac:dyDescent="0.15">
      <c r="A55" s="128"/>
      <c r="C55" s="128"/>
      <c r="D55" s="123"/>
      <c r="E55" s="123"/>
      <c r="J55" s="123"/>
    </row>
    <row r="56" spans="1:10" ht="15" customHeight="1" x14ac:dyDescent="0.15">
      <c r="A56" s="128"/>
      <c r="C56" s="128"/>
      <c r="D56" s="123"/>
      <c r="E56" s="123"/>
      <c r="J56" s="123"/>
    </row>
    <row r="57" spans="1:10" ht="15" customHeight="1" x14ac:dyDescent="0.15">
      <c r="A57" s="128"/>
      <c r="C57" s="128"/>
      <c r="D57" s="123"/>
      <c r="E57" s="123"/>
      <c r="J57" s="123"/>
    </row>
    <row r="58" spans="1:10" ht="15" customHeight="1" x14ac:dyDescent="0.15">
      <c r="A58" s="128"/>
      <c r="C58" s="128"/>
      <c r="D58" s="123"/>
      <c r="E58" s="123"/>
      <c r="J58" s="123"/>
    </row>
    <row r="59" spans="1:10" ht="15" customHeight="1" x14ac:dyDescent="0.15">
      <c r="A59" s="128"/>
      <c r="C59" s="128"/>
      <c r="D59" s="123"/>
      <c r="E59" s="123"/>
      <c r="J59" s="123"/>
    </row>
    <row r="60" spans="1:10" ht="15" customHeight="1" x14ac:dyDescent="0.15">
      <c r="A60" s="128"/>
      <c r="C60" s="128"/>
      <c r="D60" s="123"/>
      <c r="E60" s="123"/>
      <c r="J60" s="123"/>
    </row>
    <row r="61" spans="1:10" ht="15" customHeight="1" x14ac:dyDescent="0.15">
      <c r="A61" s="128"/>
      <c r="C61" s="128"/>
      <c r="D61" s="123"/>
      <c r="E61" s="123"/>
      <c r="J61" s="123"/>
    </row>
    <row r="62" spans="1:10" ht="15" customHeight="1" x14ac:dyDescent="0.15">
      <c r="A62" s="128"/>
      <c r="C62" s="128"/>
      <c r="D62" s="123"/>
      <c r="E62" s="123"/>
      <c r="J62" s="123"/>
    </row>
    <row r="63" spans="1:10" ht="15" customHeight="1" x14ac:dyDescent="0.15">
      <c r="A63" s="128"/>
      <c r="C63" s="128"/>
      <c r="D63" s="123"/>
      <c r="E63" s="123"/>
      <c r="J63" s="123"/>
    </row>
    <row r="64" spans="1:10" ht="15" customHeight="1" x14ac:dyDescent="0.15">
      <c r="A64" s="128"/>
      <c r="C64" s="128"/>
      <c r="D64" s="123"/>
      <c r="E64" s="123"/>
      <c r="J64" s="123"/>
    </row>
    <row r="65" spans="1:3" ht="15" customHeight="1" x14ac:dyDescent="0.15">
      <c r="A65" s="128"/>
      <c r="B65" s="128"/>
      <c r="C65" s="128"/>
    </row>
  </sheetData>
  <mergeCells count="8">
    <mergeCell ref="H5:H6"/>
    <mergeCell ref="I5:J5"/>
    <mergeCell ref="A5:A6"/>
    <mergeCell ref="B5:B6"/>
    <mergeCell ref="C5:C6"/>
    <mergeCell ref="D5:E5"/>
    <mergeCell ref="F5:F6"/>
    <mergeCell ref="G5:G6"/>
  </mergeCells>
  <phoneticPr fontId="1"/>
  <hyperlinks>
    <hyperlink ref="A1" location="'目次'!A1" display="目次へもどる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9"/>
  <sheetViews>
    <sheetView zoomScale="110" zoomScaleNormal="110" workbookViewId="0"/>
  </sheetViews>
  <sheetFormatPr defaultColWidth="17.25" defaultRowHeight="15" customHeight="1" x14ac:dyDescent="0.15"/>
  <cols>
    <col min="1" max="1" width="11.25" style="141" customWidth="1"/>
    <col min="2" max="5" width="18.75" style="141" customWidth="1"/>
    <col min="6" max="16384" width="17.25" style="141"/>
  </cols>
  <sheetData>
    <row r="1" spans="1:5" s="239" customFormat="1" ht="15" customHeight="1" x14ac:dyDescent="0.15">
      <c r="A1" s="628" t="s">
        <v>912</v>
      </c>
    </row>
    <row r="2" spans="1:5" s="239" customFormat="1" ht="15" customHeight="1" x14ac:dyDescent="0.15"/>
    <row r="3" spans="1:5" s="130" customFormat="1" ht="15" customHeight="1" x14ac:dyDescent="0.15">
      <c r="A3" s="38" t="s">
        <v>279</v>
      </c>
    </row>
    <row r="4" spans="1:5" s="53" customFormat="1" ht="15" customHeight="1" x14ac:dyDescent="0.15">
      <c r="A4" s="131"/>
      <c r="E4" s="132" t="s">
        <v>280</v>
      </c>
    </row>
    <row r="5" spans="1:5" s="135" customFormat="1" ht="15" customHeight="1" x14ac:dyDescent="0.15">
      <c r="A5" s="41" t="s">
        <v>281</v>
      </c>
      <c r="B5" s="133" t="s">
        <v>282</v>
      </c>
      <c r="C5" s="133" t="s">
        <v>283</v>
      </c>
      <c r="D5" s="133" t="s">
        <v>284</v>
      </c>
      <c r="E5" s="134" t="s">
        <v>285</v>
      </c>
    </row>
    <row r="6" spans="1:5" s="53" customFormat="1" ht="15" customHeight="1" x14ac:dyDescent="0.15">
      <c r="A6" s="44" t="s">
        <v>286</v>
      </c>
      <c r="B6" s="136">
        <v>213</v>
      </c>
      <c r="C6" s="137">
        <v>62</v>
      </c>
      <c r="D6" s="137">
        <v>34</v>
      </c>
      <c r="E6" s="137">
        <v>134</v>
      </c>
    </row>
    <row r="7" spans="1:5" s="53" customFormat="1" ht="15" customHeight="1" x14ac:dyDescent="0.15">
      <c r="A7" s="48">
        <v>27</v>
      </c>
      <c r="B7" s="136">
        <v>168</v>
      </c>
      <c r="C7" s="137">
        <v>57</v>
      </c>
      <c r="D7" s="137">
        <v>24</v>
      </c>
      <c r="E7" s="137">
        <v>91</v>
      </c>
    </row>
    <row r="8" spans="1:5" s="53" customFormat="1" ht="15" customHeight="1" x14ac:dyDescent="0.15">
      <c r="A8" s="49">
        <v>28</v>
      </c>
      <c r="B8" s="138">
        <v>132</v>
      </c>
      <c r="C8" s="139">
        <v>16</v>
      </c>
      <c r="D8" s="139">
        <v>23</v>
      </c>
      <c r="E8" s="139">
        <v>67</v>
      </c>
    </row>
    <row r="9" spans="1:5" s="53" customFormat="1" ht="15" customHeight="1" x14ac:dyDescent="0.15">
      <c r="A9" s="140"/>
      <c r="E9" s="54" t="s">
        <v>287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9"/>
  <sheetViews>
    <sheetView zoomScale="110" zoomScaleNormal="110" workbookViewId="0"/>
  </sheetViews>
  <sheetFormatPr defaultColWidth="9" defaultRowHeight="15" customHeight="1" x14ac:dyDescent="0.15"/>
  <cols>
    <col min="1" max="1" width="18.125" style="145" customWidth="1"/>
    <col min="2" max="2" width="16.875" style="145" customWidth="1"/>
    <col min="3" max="3" width="13.75" style="145" customWidth="1"/>
    <col min="4" max="6" width="12.5" style="145" customWidth="1"/>
    <col min="7" max="16384" width="9" style="145"/>
  </cols>
  <sheetData>
    <row r="1" spans="1:7" s="239" customFormat="1" ht="15" customHeight="1" x14ac:dyDescent="0.15">
      <c r="A1" s="628" t="s">
        <v>912</v>
      </c>
    </row>
    <row r="2" spans="1:7" s="239" customFormat="1" ht="15" customHeight="1" x14ac:dyDescent="0.15"/>
    <row r="3" spans="1:7" s="143" customFormat="1" ht="15" customHeight="1" x14ac:dyDescent="0.15">
      <c r="A3" s="142" t="s">
        <v>288</v>
      </c>
      <c r="C3" s="142"/>
      <c r="D3" s="142"/>
    </row>
    <row r="4" spans="1:7" ht="15" customHeight="1" x14ac:dyDescent="0.15">
      <c r="A4" s="144" t="s">
        <v>944</v>
      </c>
      <c r="C4" s="144"/>
      <c r="D4" s="144"/>
      <c r="F4" s="146" t="s">
        <v>289</v>
      </c>
    </row>
    <row r="5" spans="1:7" ht="15" customHeight="1" x14ac:dyDescent="0.15">
      <c r="A5" s="642" t="s">
        <v>290</v>
      </c>
      <c r="B5" s="642"/>
      <c r="C5" s="643"/>
      <c r="D5" s="147" t="s">
        <v>291</v>
      </c>
      <c r="E5" s="148" t="s">
        <v>292</v>
      </c>
      <c r="F5" s="149" t="s">
        <v>293</v>
      </c>
      <c r="G5" s="150"/>
    </row>
    <row r="6" spans="1:7" ht="15" customHeight="1" x14ac:dyDescent="0.15">
      <c r="A6" s="644" t="s">
        <v>294</v>
      </c>
      <c r="B6" s="151" t="s">
        <v>295</v>
      </c>
      <c r="C6" s="152" t="s">
        <v>296</v>
      </c>
      <c r="D6" s="153">
        <v>83</v>
      </c>
      <c r="E6" s="153">
        <v>293</v>
      </c>
      <c r="F6" s="153">
        <v>72</v>
      </c>
    </row>
    <row r="7" spans="1:7" ht="15" customHeight="1" x14ac:dyDescent="0.15">
      <c r="A7" s="636"/>
      <c r="B7" s="645" t="s">
        <v>297</v>
      </c>
      <c r="C7" s="154" t="s">
        <v>298</v>
      </c>
      <c r="D7" s="153">
        <v>204</v>
      </c>
      <c r="E7" s="153">
        <v>214</v>
      </c>
      <c r="F7" s="153">
        <v>199</v>
      </c>
    </row>
    <row r="8" spans="1:7" ht="15" customHeight="1" x14ac:dyDescent="0.15">
      <c r="A8" s="636"/>
      <c r="B8" s="646"/>
      <c r="C8" s="154" t="s">
        <v>299</v>
      </c>
      <c r="D8" s="155">
        <v>0</v>
      </c>
      <c r="E8" s="155">
        <v>0</v>
      </c>
      <c r="F8" s="155">
        <v>0</v>
      </c>
    </row>
    <row r="9" spans="1:7" ht="15" customHeight="1" x14ac:dyDescent="0.15">
      <c r="A9" s="636"/>
      <c r="B9" s="646"/>
      <c r="C9" s="154" t="s">
        <v>300</v>
      </c>
      <c r="D9" s="155">
        <v>0</v>
      </c>
      <c r="E9" s="155">
        <v>0</v>
      </c>
      <c r="F9" s="155">
        <v>0</v>
      </c>
    </row>
    <row r="10" spans="1:7" ht="15" customHeight="1" x14ac:dyDescent="0.15">
      <c r="A10" s="636"/>
      <c r="B10" s="647"/>
      <c r="C10" s="156" t="s">
        <v>301</v>
      </c>
      <c r="D10" s="153">
        <v>2</v>
      </c>
      <c r="E10" s="153">
        <v>3</v>
      </c>
      <c r="F10" s="153">
        <v>3</v>
      </c>
    </row>
    <row r="11" spans="1:7" ht="15" customHeight="1" x14ac:dyDescent="0.15">
      <c r="A11" s="636"/>
      <c r="B11" s="648" t="s">
        <v>302</v>
      </c>
      <c r="C11" s="649"/>
      <c r="D11" s="157">
        <v>289</v>
      </c>
      <c r="E11" s="157">
        <v>510</v>
      </c>
      <c r="F11" s="157">
        <v>274</v>
      </c>
    </row>
    <row r="12" spans="1:7" ht="15" customHeight="1" x14ac:dyDescent="0.15">
      <c r="A12" s="650" t="s">
        <v>303</v>
      </c>
      <c r="B12" s="653" t="s">
        <v>297</v>
      </c>
      <c r="C12" s="152" t="s">
        <v>304</v>
      </c>
      <c r="D12" s="158">
        <v>68</v>
      </c>
      <c r="E12" s="158">
        <v>162</v>
      </c>
      <c r="F12" s="158">
        <v>72</v>
      </c>
    </row>
    <row r="13" spans="1:7" ht="15" customHeight="1" x14ac:dyDescent="0.15">
      <c r="A13" s="651"/>
      <c r="B13" s="653"/>
      <c r="C13" s="154" t="s">
        <v>305</v>
      </c>
      <c r="D13" s="159">
        <v>7</v>
      </c>
      <c r="E13" s="159">
        <v>81</v>
      </c>
      <c r="F13" s="159">
        <v>8</v>
      </c>
    </row>
    <row r="14" spans="1:7" ht="15" customHeight="1" x14ac:dyDescent="0.15">
      <c r="A14" s="651"/>
      <c r="B14" s="639"/>
      <c r="C14" s="154" t="s">
        <v>306</v>
      </c>
      <c r="D14" s="160">
        <v>3</v>
      </c>
      <c r="E14" s="160">
        <v>3</v>
      </c>
      <c r="F14" s="160">
        <v>3</v>
      </c>
    </row>
    <row r="15" spans="1:7" ht="15" customHeight="1" x14ac:dyDescent="0.15">
      <c r="A15" s="652"/>
      <c r="B15" s="640" t="s">
        <v>307</v>
      </c>
      <c r="C15" s="641"/>
      <c r="D15" s="161">
        <v>78</v>
      </c>
      <c r="E15" s="161">
        <v>246</v>
      </c>
      <c r="F15" s="161">
        <v>83</v>
      </c>
    </row>
    <row r="16" spans="1:7" ht="15" customHeight="1" x14ac:dyDescent="0.15">
      <c r="A16" s="635" t="s">
        <v>308</v>
      </c>
      <c r="B16" s="638" t="s">
        <v>297</v>
      </c>
      <c r="C16" s="162" t="s">
        <v>309</v>
      </c>
      <c r="D16" s="153">
        <v>620</v>
      </c>
      <c r="E16" s="153">
        <v>174</v>
      </c>
      <c r="F16" s="153">
        <v>674</v>
      </c>
    </row>
    <row r="17" spans="1:6" ht="15" customHeight="1" x14ac:dyDescent="0.15">
      <c r="A17" s="636"/>
      <c r="B17" s="639"/>
      <c r="C17" s="154" t="s">
        <v>310</v>
      </c>
      <c r="D17" s="153">
        <v>31</v>
      </c>
      <c r="E17" s="153">
        <v>10</v>
      </c>
      <c r="F17" s="153">
        <v>19</v>
      </c>
    </row>
    <row r="18" spans="1:6" ht="15" customHeight="1" x14ac:dyDescent="0.15">
      <c r="A18" s="637"/>
      <c r="B18" s="640" t="s">
        <v>311</v>
      </c>
      <c r="C18" s="641"/>
      <c r="D18" s="161">
        <v>651</v>
      </c>
      <c r="E18" s="161">
        <v>184</v>
      </c>
      <c r="F18" s="161">
        <v>693</v>
      </c>
    </row>
    <row r="19" spans="1:6" ht="15" customHeight="1" x14ac:dyDescent="0.15">
      <c r="B19" s="144"/>
      <c r="C19" s="144"/>
      <c r="D19" s="163"/>
      <c r="E19" s="163"/>
      <c r="F19" s="163" t="s">
        <v>48</v>
      </c>
    </row>
  </sheetData>
  <mergeCells count="10">
    <mergeCell ref="A16:A18"/>
    <mergeCell ref="B16:B17"/>
    <mergeCell ref="B18:C18"/>
    <mergeCell ref="A5:C5"/>
    <mergeCell ref="A6:A11"/>
    <mergeCell ref="B7:B10"/>
    <mergeCell ref="B11:C11"/>
    <mergeCell ref="A12:A15"/>
    <mergeCell ref="B12:B14"/>
    <mergeCell ref="B15:C1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12"/>
  <sheetViews>
    <sheetView zoomScale="110" zoomScaleNormal="110" workbookViewId="0"/>
  </sheetViews>
  <sheetFormatPr defaultColWidth="9" defaultRowHeight="15" customHeight="1" x14ac:dyDescent="0.15"/>
  <cols>
    <col min="1" max="1" width="18.125" style="145" customWidth="1"/>
    <col min="2" max="2" width="16.875" style="145" customWidth="1"/>
    <col min="3" max="3" width="13.75" style="145" customWidth="1"/>
    <col min="4" max="6" width="12.5" style="145" customWidth="1"/>
    <col min="7" max="16384" width="9" style="145"/>
  </cols>
  <sheetData>
    <row r="1" spans="1:6" s="239" customFormat="1" ht="15" customHeight="1" x14ac:dyDescent="0.15">
      <c r="A1" s="628" t="s">
        <v>912</v>
      </c>
    </row>
    <row r="2" spans="1:6" s="239" customFormat="1" ht="15" customHeight="1" x14ac:dyDescent="0.15"/>
    <row r="3" spans="1:6" ht="15" customHeight="1" x14ac:dyDescent="0.15">
      <c r="A3" s="144" t="s">
        <v>312</v>
      </c>
      <c r="C3" s="144"/>
      <c r="D3" s="164"/>
      <c r="E3" s="164"/>
      <c r="F3" s="146" t="s">
        <v>289</v>
      </c>
    </row>
    <row r="4" spans="1:6" ht="15" customHeight="1" x14ac:dyDescent="0.15">
      <c r="A4" s="642" t="s">
        <v>290</v>
      </c>
      <c r="B4" s="642"/>
      <c r="C4" s="643"/>
      <c r="D4" s="148" t="s">
        <v>313</v>
      </c>
      <c r="E4" s="148" t="s">
        <v>292</v>
      </c>
      <c r="F4" s="165" t="s">
        <v>314</v>
      </c>
    </row>
    <row r="5" spans="1:6" ht="15" customHeight="1" x14ac:dyDescent="0.15">
      <c r="A5" s="644" t="s">
        <v>315</v>
      </c>
      <c r="B5" s="166" t="s">
        <v>316</v>
      </c>
      <c r="C5" s="152" t="s">
        <v>317</v>
      </c>
      <c r="D5" s="158">
        <v>7</v>
      </c>
      <c r="E5" s="158">
        <v>8</v>
      </c>
      <c r="F5" s="158">
        <v>8</v>
      </c>
    </row>
    <row r="6" spans="1:6" ht="15" customHeight="1" x14ac:dyDescent="0.15">
      <c r="A6" s="636"/>
      <c r="B6" s="167" t="s">
        <v>318</v>
      </c>
      <c r="C6" s="156" t="s">
        <v>319</v>
      </c>
      <c r="D6" s="160">
        <v>52</v>
      </c>
      <c r="E6" s="160">
        <v>59</v>
      </c>
      <c r="F6" s="160">
        <v>180</v>
      </c>
    </row>
    <row r="7" spans="1:6" ht="15" customHeight="1" x14ac:dyDescent="0.15">
      <c r="A7" s="644" t="s">
        <v>320</v>
      </c>
      <c r="B7" s="166" t="s">
        <v>321</v>
      </c>
      <c r="C7" s="152" t="s">
        <v>319</v>
      </c>
      <c r="D7" s="158">
        <v>0</v>
      </c>
      <c r="E7" s="158">
        <v>0</v>
      </c>
      <c r="F7" s="158">
        <v>0</v>
      </c>
    </row>
    <row r="8" spans="1:6" ht="15" customHeight="1" x14ac:dyDescent="0.15">
      <c r="A8" s="636"/>
      <c r="B8" s="168" t="s">
        <v>322</v>
      </c>
      <c r="C8" s="154" t="s">
        <v>319</v>
      </c>
      <c r="D8" s="169">
        <v>0</v>
      </c>
      <c r="E8" s="169">
        <v>0</v>
      </c>
      <c r="F8" s="169">
        <v>0</v>
      </c>
    </row>
    <row r="9" spans="1:6" ht="15" customHeight="1" x14ac:dyDescent="0.15">
      <c r="A9" s="636"/>
      <c r="B9" s="168" t="s">
        <v>323</v>
      </c>
      <c r="C9" s="154" t="s">
        <v>319</v>
      </c>
      <c r="D9" s="160">
        <v>0</v>
      </c>
      <c r="E9" s="160">
        <v>0</v>
      </c>
      <c r="F9" s="160">
        <v>0</v>
      </c>
    </row>
    <row r="10" spans="1:6" ht="15" customHeight="1" x14ac:dyDescent="0.15">
      <c r="A10" s="636"/>
      <c r="B10" s="168" t="s">
        <v>324</v>
      </c>
      <c r="C10" s="154" t="s">
        <v>319</v>
      </c>
      <c r="D10" s="160">
        <v>0</v>
      </c>
      <c r="E10" s="160">
        <v>0</v>
      </c>
      <c r="F10" s="160">
        <v>0</v>
      </c>
    </row>
    <row r="11" spans="1:6" ht="15" customHeight="1" x14ac:dyDescent="0.15">
      <c r="A11" s="637"/>
      <c r="B11" s="170" t="s">
        <v>325</v>
      </c>
      <c r="C11" s="171" t="s">
        <v>319</v>
      </c>
      <c r="D11" s="172">
        <v>0</v>
      </c>
      <c r="E11" s="172">
        <v>0</v>
      </c>
      <c r="F11" s="172">
        <v>0</v>
      </c>
    </row>
    <row r="12" spans="1:6" ht="15" customHeight="1" x14ac:dyDescent="0.15">
      <c r="B12" s="144"/>
      <c r="D12" s="163"/>
      <c r="E12" s="163"/>
      <c r="F12" s="163" t="s">
        <v>48</v>
      </c>
    </row>
  </sheetData>
  <mergeCells count="3">
    <mergeCell ref="A4:C4"/>
    <mergeCell ref="A5:A6"/>
    <mergeCell ref="A7:A11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35</vt:i4>
      </vt:variant>
    </vt:vector>
  </HeadingPairs>
  <TitlesOfParts>
    <vt:vector size="35" baseType="lpstr">
      <vt:lpstr>目次</vt:lpstr>
      <vt:lpstr>4-1</vt:lpstr>
      <vt:lpstr>4-2</vt:lpstr>
      <vt:lpstr>4-3</vt:lpstr>
      <vt:lpstr>4-4</vt:lpstr>
      <vt:lpstr>4-5</vt:lpstr>
      <vt:lpstr>4-6</vt:lpstr>
      <vt:lpstr>4-7(1)</vt:lpstr>
      <vt:lpstr>4-7(2)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  <vt:lpstr>4-19</vt:lpstr>
      <vt:lpstr>4-20</vt:lpstr>
      <vt:lpstr>4-21</vt:lpstr>
      <vt:lpstr>4-22</vt:lpstr>
      <vt:lpstr>4-23</vt:lpstr>
      <vt:lpstr>4-24(1)</vt:lpstr>
      <vt:lpstr>4-24(2)</vt:lpstr>
      <vt:lpstr>4-25</vt:lpstr>
      <vt:lpstr>4-26</vt:lpstr>
      <vt:lpstr>4-27</vt:lpstr>
      <vt:lpstr>4-28</vt:lpstr>
      <vt:lpstr>4-29</vt:lpstr>
      <vt:lpstr>4-30</vt:lpstr>
      <vt:lpstr>4-31</vt:lpstr>
      <vt:lpstr>4-32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2018-02-09T07:18:25Z</cp:lastPrinted>
  <dcterms:created xsi:type="dcterms:W3CDTF">2017-12-27T03:08:29Z</dcterms:created>
  <dcterms:modified xsi:type="dcterms:W3CDTF">2018-09-13T02:30:07Z</dcterms:modified>
</cp:coreProperties>
</file>